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FM\TFM_ARCHIVOS\resultados_excel\escenario2\SIN_RECONSTRUCIÓN\N_15S\"/>
    </mc:Choice>
  </mc:AlternateContent>
  <xr:revisionPtr revIDLastSave="0" documentId="13_ncr:1_{7AA7C11E-67EC-426D-B091-E4A02C7E6894}" xr6:coauthVersionLast="44" xr6:coauthVersionMax="44" xr10:uidLastSave="{00000000-0000-0000-0000-000000000000}"/>
  <bookViews>
    <workbookView xWindow="-96" yWindow="-96" windowWidth="23232" windowHeight="12552" xr2:uid="{AC7D7FEE-83F4-48DE-B7B0-09D572542B81}"/>
  </bookViews>
  <sheets>
    <sheet name="Importar" sheetId="2" r:id="rId1"/>
    <sheet name="Datos" sheetId="1" r:id="rId2"/>
    <sheet name="Router" sheetId="3" r:id="rId3"/>
    <sheet name="Nodo" sheetId="4" r:id="rId4"/>
    <sheet name="Energia" sheetId="5" r:id="rId5"/>
  </sheets>
  <definedNames>
    <definedName name="_xlnm._FilterDatabase" localSheetId="1" hidden="1">Datos!$A$1:$C$1720</definedName>
    <definedName name="_xlnm._FilterDatabase" localSheetId="3" hidden="1">Nodo!$A$1:$AD$392</definedName>
    <definedName name="_xlnm._FilterDatabase" localSheetId="2" hidden="1">Router!$A$1:$D$156</definedName>
    <definedName name="DatosExternos_1" localSheetId="0" hidden="1">Importar!$A$1:$A$1720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8" i="5" l="1"/>
  <c r="E477" i="5"/>
  <c r="K473" i="5"/>
  <c r="J473" i="5"/>
  <c r="I473" i="5"/>
  <c r="H473" i="5"/>
  <c r="K472" i="5"/>
  <c r="J472" i="5"/>
  <c r="I472" i="5"/>
  <c r="H472" i="5"/>
  <c r="K471" i="5"/>
  <c r="J471" i="5"/>
  <c r="I471" i="5"/>
  <c r="H471" i="5"/>
  <c r="K470" i="5"/>
  <c r="J470" i="5"/>
  <c r="I470" i="5"/>
  <c r="H470" i="5"/>
  <c r="K469" i="5"/>
  <c r="J469" i="5"/>
  <c r="I469" i="5"/>
  <c r="H469" i="5"/>
  <c r="K468" i="5"/>
  <c r="J468" i="5"/>
  <c r="I468" i="5"/>
  <c r="H468" i="5"/>
  <c r="K467" i="5"/>
  <c r="J467" i="5"/>
  <c r="I467" i="5"/>
  <c r="H467" i="5"/>
  <c r="K466" i="5"/>
  <c r="J466" i="5"/>
  <c r="I466" i="5"/>
  <c r="H466" i="5"/>
  <c r="K465" i="5"/>
  <c r="J465" i="5"/>
  <c r="I465" i="5"/>
  <c r="H465" i="5"/>
  <c r="K464" i="5"/>
  <c r="J464" i="5"/>
  <c r="I464" i="5"/>
  <c r="H464" i="5"/>
  <c r="K463" i="5"/>
  <c r="J463" i="5"/>
  <c r="I463" i="5"/>
  <c r="H463" i="5"/>
  <c r="K462" i="5"/>
  <c r="J462" i="5"/>
  <c r="I462" i="5"/>
  <c r="H462" i="5"/>
  <c r="K461" i="5"/>
  <c r="J461" i="5"/>
  <c r="I461" i="5"/>
  <c r="H461" i="5"/>
  <c r="K460" i="5"/>
  <c r="J460" i="5"/>
  <c r="I460" i="5"/>
  <c r="H460" i="5"/>
  <c r="K459" i="5"/>
  <c r="J459" i="5"/>
  <c r="I459" i="5"/>
  <c r="H459" i="5"/>
  <c r="K458" i="5"/>
  <c r="J458" i="5"/>
  <c r="I458" i="5"/>
  <c r="H458" i="5"/>
  <c r="K457" i="5"/>
  <c r="J457" i="5"/>
  <c r="I457" i="5"/>
  <c r="H457" i="5"/>
  <c r="K456" i="5"/>
  <c r="J456" i="5"/>
  <c r="I456" i="5"/>
  <c r="H456" i="5"/>
  <c r="K455" i="5"/>
  <c r="J455" i="5"/>
  <c r="I455" i="5"/>
  <c r="H455" i="5"/>
  <c r="K454" i="5"/>
  <c r="J454" i="5"/>
  <c r="I454" i="5"/>
  <c r="H454" i="5"/>
  <c r="K453" i="5"/>
  <c r="J453" i="5"/>
  <c r="I453" i="5"/>
  <c r="H453" i="5"/>
  <c r="K452" i="5"/>
  <c r="J452" i="5"/>
  <c r="I452" i="5"/>
  <c r="H452" i="5"/>
  <c r="K445" i="5"/>
  <c r="J445" i="5"/>
  <c r="I445" i="5"/>
  <c r="H445" i="5"/>
  <c r="K444" i="5"/>
  <c r="J444" i="5"/>
  <c r="I444" i="5"/>
  <c r="H444" i="5"/>
  <c r="K443" i="5"/>
  <c r="J443" i="5"/>
  <c r="I443" i="5"/>
  <c r="H443" i="5"/>
  <c r="K442" i="5"/>
  <c r="J442" i="5"/>
  <c r="I442" i="5"/>
  <c r="H442" i="5"/>
  <c r="L441" i="5"/>
  <c r="K441" i="5"/>
  <c r="J441" i="5"/>
  <c r="I441" i="5"/>
  <c r="H441" i="5"/>
  <c r="K440" i="5"/>
  <c r="J440" i="5"/>
  <c r="I440" i="5"/>
  <c r="H440" i="5"/>
  <c r="K439" i="5"/>
  <c r="J439" i="5"/>
  <c r="I439" i="5"/>
  <c r="H439" i="5"/>
  <c r="L439" i="5" s="1"/>
  <c r="K438" i="5"/>
  <c r="J438" i="5"/>
  <c r="I438" i="5"/>
  <c r="H438" i="5"/>
  <c r="L438" i="5" s="1"/>
  <c r="K437" i="5"/>
  <c r="J437" i="5"/>
  <c r="I437" i="5"/>
  <c r="H437" i="5"/>
  <c r="K436" i="5"/>
  <c r="J436" i="5"/>
  <c r="I436" i="5"/>
  <c r="H436" i="5"/>
  <c r="L436" i="5" s="1"/>
  <c r="K435" i="5"/>
  <c r="J435" i="5"/>
  <c r="I435" i="5"/>
  <c r="H435" i="5"/>
  <c r="K434" i="5"/>
  <c r="J434" i="5"/>
  <c r="I434" i="5"/>
  <c r="H434" i="5"/>
  <c r="K433" i="5"/>
  <c r="J433" i="5"/>
  <c r="I433" i="5"/>
  <c r="H433" i="5"/>
  <c r="L433" i="5" s="1"/>
  <c r="K432" i="5"/>
  <c r="J432" i="5"/>
  <c r="I432" i="5"/>
  <c r="H432" i="5"/>
  <c r="K431" i="5"/>
  <c r="J431" i="5"/>
  <c r="I431" i="5"/>
  <c r="H431" i="5"/>
  <c r="K430" i="5"/>
  <c r="J430" i="5"/>
  <c r="I430" i="5"/>
  <c r="H430" i="5"/>
  <c r="K429" i="5"/>
  <c r="J429" i="5"/>
  <c r="I429" i="5"/>
  <c r="H429" i="5"/>
  <c r="K428" i="5"/>
  <c r="J428" i="5"/>
  <c r="I428" i="5"/>
  <c r="H428" i="5"/>
  <c r="K427" i="5"/>
  <c r="J427" i="5"/>
  <c r="I427" i="5"/>
  <c r="H427" i="5"/>
  <c r="K426" i="5"/>
  <c r="J426" i="5"/>
  <c r="I426" i="5"/>
  <c r="H426" i="5"/>
  <c r="K425" i="5"/>
  <c r="J425" i="5"/>
  <c r="I425" i="5"/>
  <c r="H425" i="5"/>
  <c r="K424" i="5"/>
  <c r="J424" i="5"/>
  <c r="I424" i="5"/>
  <c r="H424" i="5"/>
  <c r="K417" i="5"/>
  <c r="J417" i="5"/>
  <c r="I417" i="5"/>
  <c r="H417" i="5"/>
  <c r="K416" i="5"/>
  <c r="J416" i="5"/>
  <c r="I416" i="5"/>
  <c r="H416" i="5"/>
  <c r="L416" i="5" s="1"/>
  <c r="K415" i="5"/>
  <c r="J415" i="5"/>
  <c r="I415" i="5"/>
  <c r="H415" i="5"/>
  <c r="K414" i="5"/>
  <c r="J414" i="5"/>
  <c r="I414" i="5"/>
  <c r="H414" i="5"/>
  <c r="K413" i="5"/>
  <c r="J413" i="5"/>
  <c r="I413" i="5"/>
  <c r="H413" i="5"/>
  <c r="K412" i="5"/>
  <c r="J412" i="5"/>
  <c r="I412" i="5"/>
  <c r="H412" i="5"/>
  <c r="K411" i="5"/>
  <c r="J411" i="5"/>
  <c r="I411" i="5"/>
  <c r="H411" i="5"/>
  <c r="K410" i="5"/>
  <c r="J410" i="5"/>
  <c r="I410" i="5"/>
  <c r="H410" i="5"/>
  <c r="K409" i="5"/>
  <c r="J409" i="5"/>
  <c r="I409" i="5"/>
  <c r="H409" i="5"/>
  <c r="K408" i="5"/>
  <c r="J408" i="5"/>
  <c r="I408" i="5"/>
  <c r="H408" i="5"/>
  <c r="K407" i="5"/>
  <c r="J407" i="5"/>
  <c r="I407" i="5"/>
  <c r="H407" i="5"/>
  <c r="K406" i="5"/>
  <c r="J406" i="5"/>
  <c r="I406" i="5"/>
  <c r="H406" i="5"/>
  <c r="K405" i="5"/>
  <c r="J405" i="5"/>
  <c r="I405" i="5"/>
  <c r="H405" i="5"/>
  <c r="K404" i="5"/>
  <c r="J404" i="5"/>
  <c r="I404" i="5"/>
  <c r="H404" i="5"/>
  <c r="K403" i="5"/>
  <c r="J403" i="5"/>
  <c r="I403" i="5"/>
  <c r="H403" i="5"/>
  <c r="K402" i="5"/>
  <c r="J402" i="5"/>
  <c r="I402" i="5"/>
  <c r="H402" i="5"/>
  <c r="K401" i="5"/>
  <c r="J401" i="5"/>
  <c r="I401" i="5"/>
  <c r="H401" i="5"/>
  <c r="K400" i="5"/>
  <c r="J400" i="5"/>
  <c r="I400" i="5"/>
  <c r="H400" i="5"/>
  <c r="K399" i="5"/>
  <c r="J399" i="5"/>
  <c r="I399" i="5"/>
  <c r="H399" i="5"/>
  <c r="K398" i="5"/>
  <c r="J398" i="5"/>
  <c r="I398" i="5"/>
  <c r="H398" i="5"/>
  <c r="K397" i="5"/>
  <c r="J397" i="5"/>
  <c r="I397" i="5"/>
  <c r="H397" i="5"/>
  <c r="K396" i="5"/>
  <c r="J396" i="5"/>
  <c r="I396" i="5"/>
  <c r="H396" i="5"/>
  <c r="K389" i="5"/>
  <c r="J389" i="5"/>
  <c r="I389" i="5"/>
  <c r="H389" i="5"/>
  <c r="K388" i="5"/>
  <c r="J388" i="5"/>
  <c r="I388" i="5"/>
  <c r="H388" i="5"/>
  <c r="K387" i="5"/>
  <c r="J387" i="5"/>
  <c r="I387" i="5"/>
  <c r="H387" i="5"/>
  <c r="K386" i="5"/>
  <c r="J386" i="5"/>
  <c r="I386" i="5"/>
  <c r="H386" i="5"/>
  <c r="K385" i="5"/>
  <c r="J385" i="5"/>
  <c r="I385" i="5"/>
  <c r="H385" i="5"/>
  <c r="K384" i="5"/>
  <c r="J384" i="5"/>
  <c r="I384" i="5"/>
  <c r="H384" i="5"/>
  <c r="K383" i="5"/>
  <c r="J383" i="5"/>
  <c r="I383" i="5"/>
  <c r="H383" i="5"/>
  <c r="K382" i="5"/>
  <c r="J382" i="5"/>
  <c r="I382" i="5"/>
  <c r="H382" i="5"/>
  <c r="K381" i="5"/>
  <c r="J381" i="5"/>
  <c r="I381" i="5"/>
  <c r="H381" i="5"/>
  <c r="K380" i="5"/>
  <c r="J380" i="5"/>
  <c r="I380" i="5"/>
  <c r="H380" i="5"/>
  <c r="K379" i="5"/>
  <c r="J379" i="5"/>
  <c r="I379" i="5"/>
  <c r="H379" i="5"/>
  <c r="K378" i="5"/>
  <c r="J378" i="5"/>
  <c r="I378" i="5"/>
  <c r="H378" i="5"/>
  <c r="K377" i="5"/>
  <c r="J377" i="5"/>
  <c r="I377" i="5"/>
  <c r="H377" i="5"/>
  <c r="K376" i="5"/>
  <c r="J376" i="5"/>
  <c r="I376" i="5"/>
  <c r="H376" i="5"/>
  <c r="K375" i="5"/>
  <c r="J375" i="5"/>
  <c r="I375" i="5"/>
  <c r="L375" i="5" s="1"/>
  <c r="H375" i="5"/>
  <c r="K374" i="5"/>
  <c r="J374" i="5"/>
  <c r="I374" i="5"/>
  <c r="H374" i="5"/>
  <c r="K373" i="5"/>
  <c r="J373" i="5"/>
  <c r="I373" i="5"/>
  <c r="H373" i="5"/>
  <c r="K372" i="5"/>
  <c r="J372" i="5"/>
  <c r="I372" i="5"/>
  <c r="L372" i="5" s="1"/>
  <c r="H372" i="5"/>
  <c r="K371" i="5"/>
  <c r="J371" i="5"/>
  <c r="I371" i="5"/>
  <c r="H371" i="5"/>
  <c r="K370" i="5"/>
  <c r="J370" i="5"/>
  <c r="I370" i="5"/>
  <c r="H370" i="5"/>
  <c r="K369" i="5"/>
  <c r="J369" i="5"/>
  <c r="I369" i="5"/>
  <c r="H369" i="5"/>
  <c r="K368" i="5"/>
  <c r="J368" i="5"/>
  <c r="I368" i="5"/>
  <c r="H368" i="5"/>
  <c r="K361" i="5"/>
  <c r="J361" i="5"/>
  <c r="I361" i="5"/>
  <c r="H361" i="5"/>
  <c r="K360" i="5"/>
  <c r="J360" i="5"/>
  <c r="I360" i="5"/>
  <c r="H360" i="5"/>
  <c r="K359" i="5"/>
  <c r="J359" i="5"/>
  <c r="I359" i="5"/>
  <c r="H359" i="5"/>
  <c r="K358" i="5"/>
  <c r="J358" i="5"/>
  <c r="I358" i="5"/>
  <c r="H358" i="5"/>
  <c r="K357" i="5"/>
  <c r="J357" i="5"/>
  <c r="I357" i="5"/>
  <c r="H357" i="5"/>
  <c r="K356" i="5"/>
  <c r="J356" i="5"/>
  <c r="I356" i="5"/>
  <c r="H356" i="5"/>
  <c r="K355" i="5"/>
  <c r="J355" i="5"/>
  <c r="I355" i="5"/>
  <c r="H355" i="5"/>
  <c r="K354" i="5"/>
  <c r="J354" i="5"/>
  <c r="I354" i="5"/>
  <c r="H354" i="5"/>
  <c r="K353" i="5"/>
  <c r="J353" i="5"/>
  <c r="I353" i="5"/>
  <c r="H353" i="5"/>
  <c r="K352" i="5"/>
  <c r="J352" i="5"/>
  <c r="I352" i="5"/>
  <c r="H352" i="5"/>
  <c r="K351" i="5"/>
  <c r="J351" i="5"/>
  <c r="I351" i="5"/>
  <c r="H351" i="5"/>
  <c r="K350" i="5"/>
  <c r="J350" i="5"/>
  <c r="I350" i="5"/>
  <c r="H350" i="5"/>
  <c r="K349" i="5"/>
  <c r="J349" i="5"/>
  <c r="I349" i="5"/>
  <c r="H349" i="5"/>
  <c r="K348" i="5"/>
  <c r="J348" i="5"/>
  <c r="I348" i="5"/>
  <c r="H348" i="5"/>
  <c r="K347" i="5"/>
  <c r="J347" i="5"/>
  <c r="I347" i="5"/>
  <c r="H347" i="5"/>
  <c r="K346" i="5"/>
  <c r="J346" i="5"/>
  <c r="I346" i="5"/>
  <c r="H346" i="5"/>
  <c r="K345" i="5"/>
  <c r="J345" i="5"/>
  <c r="I345" i="5"/>
  <c r="H345" i="5"/>
  <c r="K344" i="5"/>
  <c r="J344" i="5"/>
  <c r="I344" i="5"/>
  <c r="H344" i="5"/>
  <c r="K343" i="5"/>
  <c r="J343" i="5"/>
  <c r="I343" i="5"/>
  <c r="H343" i="5"/>
  <c r="K342" i="5"/>
  <c r="J342" i="5"/>
  <c r="I342" i="5"/>
  <c r="H342" i="5"/>
  <c r="K341" i="5"/>
  <c r="J341" i="5"/>
  <c r="I341" i="5"/>
  <c r="H341" i="5"/>
  <c r="K340" i="5"/>
  <c r="J340" i="5"/>
  <c r="I340" i="5"/>
  <c r="H340" i="5"/>
  <c r="K333" i="5"/>
  <c r="J333" i="5"/>
  <c r="I333" i="5"/>
  <c r="H333" i="5"/>
  <c r="K332" i="5"/>
  <c r="J332" i="5"/>
  <c r="I332" i="5"/>
  <c r="H332" i="5"/>
  <c r="K331" i="5"/>
  <c r="J331" i="5"/>
  <c r="I331" i="5"/>
  <c r="H331" i="5"/>
  <c r="K330" i="5"/>
  <c r="J330" i="5"/>
  <c r="I330" i="5"/>
  <c r="H330" i="5"/>
  <c r="K329" i="5"/>
  <c r="J329" i="5"/>
  <c r="I329" i="5"/>
  <c r="H329" i="5"/>
  <c r="K328" i="5"/>
  <c r="J328" i="5"/>
  <c r="L328" i="5" s="1"/>
  <c r="I328" i="5"/>
  <c r="H328" i="5"/>
  <c r="K327" i="5"/>
  <c r="J327" i="5"/>
  <c r="I327" i="5"/>
  <c r="H327" i="5"/>
  <c r="K326" i="5"/>
  <c r="J326" i="5"/>
  <c r="I326" i="5"/>
  <c r="H326" i="5"/>
  <c r="K325" i="5"/>
  <c r="J325" i="5"/>
  <c r="I325" i="5"/>
  <c r="H325" i="5"/>
  <c r="L325" i="5" s="1"/>
  <c r="K324" i="5"/>
  <c r="J324" i="5"/>
  <c r="I324" i="5"/>
  <c r="H324" i="5"/>
  <c r="K323" i="5"/>
  <c r="J323" i="5"/>
  <c r="I323" i="5"/>
  <c r="H323" i="5"/>
  <c r="K322" i="5"/>
  <c r="J322" i="5"/>
  <c r="I322" i="5"/>
  <c r="H322" i="5"/>
  <c r="K321" i="5"/>
  <c r="J321" i="5"/>
  <c r="I321" i="5"/>
  <c r="H321" i="5"/>
  <c r="K320" i="5"/>
  <c r="J320" i="5"/>
  <c r="I320" i="5"/>
  <c r="L320" i="5" s="1"/>
  <c r="H320" i="5"/>
  <c r="K319" i="5"/>
  <c r="J319" i="5"/>
  <c r="I319" i="5"/>
  <c r="H319" i="5"/>
  <c r="K318" i="5"/>
  <c r="J318" i="5"/>
  <c r="I318" i="5"/>
  <c r="H318" i="5"/>
  <c r="K317" i="5"/>
  <c r="J317" i="5"/>
  <c r="I317" i="5"/>
  <c r="H317" i="5"/>
  <c r="K316" i="5"/>
  <c r="J316" i="5"/>
  <c r="I316" i="5"/>
  <c r="H316" i="5"/>
  <c r="K315" i="5"/>
  <c r="J315" i="5"/>
  <c r="I315" i="5"/>
  <c r="H315" i="5"/>
  <c r="K314" i="5"/>
  <c r="J314" i="5"/>
  <c r="I314" i="5"/>
  <c r="H314" i="5"/>
  <c r="K313" i="5"/>
  <c r="J313" i="5"/>
  <c r="I313" i="5"/>
  <c r="H313" i="5"/>
  <c r="K312" i="5"/>
  <c r="J312" i="5"/>
  <c r="I312" i="5"/>
  <c r="H312" i="5"/>
  <c r="L312" i="5" s="1"/>
  <c r="K305" i="5"/>
  <c r="J305" i="5"/>
  <c r="I305" i="5"/>
  <c r="H305" i="5"/>
  <c r="K304" i="5"/>
  <c r="J304" i="5"/>
  <c r="I304" i="5"/>
  <c r="H304" i="5"/>
  <c r="K303" i="5"/>
  <c r="J303" i="5"/>
  <c r="I303" i="5"/>
  <c r="H303" i="5"/>
  <c r="K302" i="5"/>
  <c r="J302" i="5"/>
  <c r="I302" i="5"/>
  <c r="H302" i="5"/>
  <c r="K301" i="5"/>
  <c r="J301" i="5"/>
  <c r="I301" i="5"/>
  <c r="H301" i="5"/>
  <c r="K300" i="5"/>
  <c r="J300" i="5"/>
  <c r="I300" i="5"/>
  <c r="H300" i="5"/>
  <c r="K299" i="5"/>
  <c r="J299" i="5"/>
  <c r="I299" i="5"/>
  <c r="H299" i="5"/>
  <c r="K298" i="5"/>
  <c r="J298" i="5"/>
  <c r="I298" i="5"/>
  <c r="H298" i="5"/>
  <c r="K297" i="5"/>
  <c r="J297" i="5"/>
  <c r="L297" i="5" s="1"/>
  <c r="I297" i="5"/>
  <c r="H297" i="5"/>
  <c r="K296" i="5"/>
  <c r="J296" i="5"/>
  <c r="I296" i="5"/>
  <c r="H296" i="5"/>
  <c r="K295" i="5"/>
  <c r="J295" i="5"/>
  <c r="I295" i="5"/>
  <c r="H295" i="5"/>
  <c r="L295" i="5" s="1"/>
  <c r="K294" i="5"/>
  <c r="J294" i="5"/>
  <c r="I294" i="5"/>
  <c r="H294" i="5"/>
  <c r="K293" i="5"/>
  <c r="J293" i="5"/>
  <c r="I293" i="5"/>
  <c r="H293" i="5"/>
  <c r="K292" i="5"/>
  <c r="L292" i="5" s="1"/>
  <c r="J292" i="5"/>
  <c r="I292" i="5"/>
  <c r="H292" i="5"/>
  <c r="K291" i="5"/>
  <c r="J291" i="5"/>
  <c r="I291" i="5"/>
  <c r="H291" i="5"/>
  <c r="K290" i="5"/>
  <c r="J290" i="5"/>
  <c r="I290" i="5"/>
  <c r="H290" i="5"/>
  <c r="K289" i="5"/>
  <c r="J289" i="5"/>
  <c r="I289" i="5"/>
  <c r="H289" i="5"/>
  <c r="K288" i="5"/>
  <c r="J288" i="5"/>
  <c r="I288" i="5"/>
  <c r="H288" i="5"/>
  <c r="K287" i="5"/>
  <c r="J287" i="5"/>
  <c r="I287" i="5"/>
  <c r="H287" i="5"/>
  <c r="K286" i="5"/>
  <c r="J286" i="5"/>
  <c r="I286" i="5"/>
  <c r="H286" i="5"/>
  <c r="K285" i="5"/>
  <c r="J285" i="5"/>
  <c r="I285" i="5"/>
  <c r="H285" i="5"/>
  <c r="K284" i="5"/>
  <c r="J284" i="5"/>
  <c r="I284" i="5"/>
  <c r="H284" i="5"/>
  <c r="K277" i="5"/>
  <c r="J277" i="5"/>
  <c r="I277" i="5"/>
  <c r="H277" i="5"/>
  <c r="K276" i="5"/>
  <c r="J276" i="5"/>
  <c r="I276" i="5"/>
  <c r="H276" i="5"/>
  <c r="K275" i="5"/>
  <c r="J275" i="5"/>
  <c r="I275" i="5"/>
  <c r="H275" i="5"/>
  <c r="K274" i="5"/>
  <c r="J274" i="5"/>
  <c r="I274" i="5"/>
  <c r="H274" i="5"/>
  <c r="K273" i="5"/>
  <c r="J273" i="5"/>
  <c r="I273" i="5"/>
  <c r="H273" i="5"/>
  <c r="K272" i="5"/>
  <c r="J272" i="5"/>
  <c r="I272" i="5"/>
  <c r="H272" i="5"/>
  <c r="K271" i="5"/>
  <c r="J271" i="5"/>
  <c r="I271" i="5"/>
  <c r="H271" i="5"/>
  <c r="K270" i="5"/>
  <c r="J270" i="5"/>
  <c r="I270" i="5"/>
  <c r="H270" i="5"/>
  <c r="L270" i="5" s="1"/>
  <c r="K269" i="5"/>
  <c r="J269" i="5"/>
  <c r="I269" i="5"/>
  <c r="H269" i="5"/>
  <c r="K268" i="5"/>
  <c r="J268" i="5"/>
  <c r="I268" i="5"/>
  <c r="H268" i="5"/>
  <c r="L268" i="5" s="1"/>
  <c r="K267" i="5"/>
  <c r="J267" i="5"/>
  <c r="I267" i="5"/>
  <c r="H267" i="5"/>
  <c r="K266" i="5"/>
  <c r="J266" i="5"/>
  <c r="I266" i="5"/>
  <c r="H266" i="5"/>
  <c r="K265" i="5"/>
  <c r="J265" i="5"/>
  <c r="I265" i="5"/>
  <c r="H265" i="5"/>
  <c r="K264" i="5"/>
  <c r="J264" i="5"/>
  <c r="I264" i="5"/>
  <c r="H264" i="5"/>
  <c r="K263" i="5"/>
  <c r="J263" i="5"/>
  <c r="I263" i="5"/>
  <c r="H263" i="5"/>
  <c r="K262" i="5"/>
  <c r="J262" i="5"/>
  <c r="I262" i="5"/>
  <c r="H262" i="5"/>
  <c r="L262" i="5" s="1"/>
  <c r="K261" i="5"/>
  <c r="J261" i="5"/>
  <c r="I261" i="5"/>
  <c r="H261" i="5"/>
  <c r="K260" i="5"/>
  <c r="J260" i="5"/>
  <c r="I260" i="5"/>
  <c r="H260" i="5"/>
  <c r="K259" i="5"/>
  <c r="J259" i="5"/>
  <c r="I259" i="5"/>
  <c r="H259" i="5"/>
  <c r="L259" i="5" s="1"/>
  <c r="K258" i="5"/>
  <c r="J258" i="5"/>
  <c r="I258" i="5"/>
  <c r="H258" i="5"/>
  <c r="K257" i="5"/>
  <c r="J257" i="5"/>
  <c r="I257" i="5"/>
  <c r="H257" i="5"/>
  <c r="K256" i="5"/>
  <c r="J256" i="5"/>
  <c r="I256" i="5"/>
  <c r="H256" i="5"/>
  <c r="K249" i="5"/>
  <c r="J249" i="5"/>
  <c r="I249" i="5"/>
  <c r="H249" i="5"/>
  <c r="K248" i="5"/>
  <c r="J248" i="5"/>
  <c r="I248" i="5"/>
  <c r="H248" i="5"/>
  <c r="K247" i="5"/>
  <c r="J247" i="5"/>
  <c r="I247" i="5"/>
  <c r="H247" i="5"/>
  <c r="L247" i="5" s="1"/>
  <c r="K246" i="5"/>
  <c r="J246" i="5"/>
  <c r="I246" i="5"/>
  <c r="H246" i="5"/>
  <c r="K245" i="5"/>
  <c r="J245" i="5"/>
  <c r="I245" i="5"/>
  <c r="H245" i="5"/>
  <c r="K244" i="5"/>
  <c r="J244" i="5"/>
  <c r="I244" i="5"/>
  <c r="H244" i="5"/>
  <c r="K243" i="5"/>
  <c r="J243" i="5"/>
  <c r="I243" i="5"/>
  <c r="L243" i="5" s="1"/>
  <c r="H243" i="5"/>
  <c r="K242" i="5"/>
  <c r="J242" i="5"/>
  <c r="I242" i="5"/>
  <c r="H242" i="5"/>
  <c r="K241" i="5"/>
  <c r="J241" i="5"/>
  <c r="I241" i="5"/>
  <c r="H241" i="5"/>
  <c r="K240" i="5"/>
  <c r="J240" i="5"/>
  <c r="I240" i="5"/>
  <c r="H240" i="5"/>
  <c r="K239" i="5"/>
  <c r="J239" i="5"/>
  <c r="I239" i="5"/>
  <c r="H239" i="5"/>
  <c r="K238" i="5"/>
  <c r="J238" i="5"/>
  <c r="I238" i="5"/>
  <c r="H238" i="5"/>
  <c r="K237" i="5"/>
  <c r="J237" i="5"/>
  <c r="I237" i="5"/>
  <c r="H237" i="5"/>
  <c r="K236" i="5"/>
  <c r="J236" i="5"/>
  <c r="I236" i="5"/>
  <c r="H236" i="5"/>
  <c r="K235" i="5"/>
  <c r="J235" i="5"/>
  <c r="I235" i="5"/>
  <c r="H235" i="5"/>
  <c r="K234" i="5"/>
  <c r="J234" i="5"/>
  <c r="I234" i="5"/>
  <c r="H234" i="5"/>
  <c r="K233" i="5"/>
  <c r="J233" i="5"/>
  <c r="I233" i="5"/>
  <c r="L233" i="5" s="1"/>
  <c r="H233" i="5"/>
  <c r="K232" i="5"/>
  <c r="J232" i="5"/>
  <c r="I232" i="5"/>
  <c r="H232" i="5"/>
  <c r="K231" i="5"/>
  <c r="J231" i="5"/>
  <c r="I231" i="5"/>
  <c r="H231" i="5"/>
  <c r="K230" i="5"/>
  <c r="J230" i="5"/>
  <c r="I230" i="5"/>
  <c r="H230" i="5"/>
  <c r="K229" i="5"/>
  <c r="J229" i="5"/>
  <c r="I229" i="5"/>
  <c r="H229" i="5"/>
  <c r="K228" i="5"/>
  <c r="J228" i="5"/>
  <c r="I228" i="5"/>
  <c r="H228" i="5"/>
  <c r="K221" i="5"/>
  <c r="J221" i="5"/>
  <c r="I221" i="5"/>
  <c r="H221" i="5"/>
  <c r="K220" i="5"/>
  <c r="J220" i="5"/>
  <c r="I220" i="5"/>
  <c r="H220" i="5"/>
  <c r="K219" i="5"/>
  <c r="J219" i="5"/>
  <c r="I219" i="5"/>
  <c r="H219" i="5"/>
  <c r="K218" i="5"/>
  <c r="J218" i="5"/>
  <c r="I218" i="5"/>
  <c r="H218" i="5"/>
  <c r="K217" i="5"/>
  <c r="J217" i="5"/>
  <c r="I217" i="5"/>
  <c r="H217" i="5"/>
  <c r="K216" i="5"/>
  <c r="J216" i="5"/>
  <c r="I216" i="5"/>
  <c r="H216" i="5"/>
  <c r="K215" i="5"/>
  <c r="J215" i="5"/>
  <c r="I215" i="5"/>
  <c r="H215" i="5"/>
  <c r="K214" i="5"/>
  <c r="J214" i="5"/>
  <c r="I214" i="5"/>
  <c r="H214" i="5"/>
  <c r="K213" i="5"/>
  <c r="J213" i="5"/>
  <c r="I213" i="5"/>
  <c r="H213" i="5"/>
  <c r="K212" i="5"/>
  <c r="J212" i="5"/>
  <c r="I212" i="5"/>
  <c r="H212" i="5"/>
  <c r="K211" i="5"/>
  <c r="J211" i="5"/>
  <c r="I211" i="5"/>
  <c r="H211" i="5"/>
  <c r="K210" i="5"/>
  <c r="J210" i="5"/>
  <c r="I210" i="5"/>
  <c r="H210" i="5"/>
  <c r="K209" i="5"/>
  <c r="J209" i="5"/>
  <c r="I209" i="5"/>
  <c r="H209" i="5"/>
  <c r="L209" i="5" s="1"/>
  <c r="K208" i="5"/>
  <c r="J208" i="5"/>
  <c r="I208" i="5"/>
  <c r="H208" i="5"/>
  <c r="K207" i="5"/>
  <c r="J207" i="5"/>
  <c r="I207" i="5"/>
  <c r="H207" i="5"/>
  <c r="K206" i="5"/>
  <c r="J206" i="5"/>
  <c r="I206" i="5"/>
  <c r="H206" i="5"/>
  <c r="K205" i="5"/>
  <c r="J205" i="5"/>
  <c r="I205" i="5"/>
  <c r="H205" i="5"/>
  <c r="K204" i="5"/>
  <c r="J204" i="5"/>
  <c r="I204" i="5"/>
  <c r="H204" i="5"/>
  <c r="K203" i="5"/>
  <c r="J203" i="5"/>
  <c r="I203" i="5"/>
  <c r="H203" i="5"/>
  <c r="K202" i="5"/>
  <c r="J202" i="5"/>
  <c r="L202" i="5" s="1"/>
  <c r="I202" i="5"/>
  <c r="H202" i="5"/>
  <c r="K201" i="5"/>
  <c r="J201" i="5"/>
  <c r="I201" i="5"/>
  <c r="H201" i="5"/>
  <c r="K200" i="5"/>
  <c r="J200" i="5"/>
  <c r="I200" i="5"/>
  <c r="H200" i="5"/>
  <c r="K193" i="5"/>
  <c r="J193" i="5"/>
  <c r="I193" i="5"/>
  <c r="H193" i="5"/>
  <c r="K192" i="5"/>
  <c r="J192" i="5"/>
  <c r="I192" i="5"/>
  <c r="H192" i="5"/>
  <c r="K191" i="5"/>
  <c r="J191" i="5"/>
  <c r="I191" i="5"/>
  <c r="H191" i="5"/>
  <c r="K190" i="5"/>
  <c r="J190" i="5"/>
  <c r="I190" i="5"/>
  <c r="H190" i="5"/>
  <c r="K189" i="5"/>
  <c r="J189" i="5"/>
  <c r="I189" i="5"/>
  <c r="H189" i="5"/>
  <c r="K188" i="5"/>
  <c r="J188" i="5"/>
  <c r="I188" i="5"/>
  <c r="H188" i="5"/>
  <c r="K187" i="5"/>
  <c r="J187" i="5"/>
  <c r="I187" i="5"/>
  <c r="H187" i="5"/>
  <c r="K186" i="5"/>
  <c r="J186" i="5"/>
  <c r="I186" i="5"/>
  <c r="H186" i="5"/>
  <c r="K185" i="5"/>
  <c r="J185" i="5"/>
  <c r="I185" i="5"/>
  <c r="H185" i="5"/>
  <c r="K184" i="5"/>
  <c r="J184" i="5"/>
  <c r="I184" i="5"/>
  <c r="H184" i="5"/>
  <c r="K183" i="5"/>
  <c r="J183" i="5"/>
  <c r="I183" i="5"/>
  <c r="H183" i="5"/>
  <c r="K182" i="5"/>
  <c r="J182" i="5"/>
  <c r="I182" i="5"/>
  <c r="H182" i="5"/>
  <c r="K181" i="5"/>
  <c r="J181" i="5"/>
  <c r="I181" i="5"/>
  <c r="H181" i="5"/>
  <c r="K180" i="5"/>
  <c r="J180" i="5"/>
  <c r="I180" i="5"/>
  <c r="H180" i="5"/>
  <c r="K179" i="5"/>
  <c r="J179" i="5"/>
  <c r="L179" i="5" s="1"/>
  <c r="I179" i="5"/>
  <c r="H179" i="5"/>
  <c r="K178" i="5"/>
  <c r="J178" i="5"/>
  <c r="I178" i="5"/>
  <c r="H178" i="5"/>
  <c r="K177" i="5"/>
  <c r="J177" i="5"/>
  <c r="I177" i="5"/>
  <c r="H177" i="5"/>
  <c r="K176" i="5"/>
  <c r="J176" i="5"/>
  <c r="I176" i="5"/>
  <c r="H176" i="5"/>
  <c r="K175" i="5"/>
  <c r="J175" i="5"/>
  <c r="I175" i="5"/>
  <c r="H175" i="5"/>
  <c r="K174" i="5"/>
  <c r="J174" i="5"/>
  <c r="I174" i="5"/>
  <c r="H174" i="5"/>
  <c r="K173" i="5"/>
  <c r="J173" i="5"/>
  <c r="I173" i="5"/>
  <c r="H173" i="5"/>
  <c r="K172" i="5"/>
  <c r="J172" i="5"/>
  <c r="I172" i="5"/>
  <c r="H172" i="5"/>
  <c r="K165" i="5"/>
  <c r="J165" i="5"/>
  <c r="I165" i="5"/>
  <c r="H165" i="5"/>
  <c r="K164" i="5"/>
  <c r="J164" i="5"/>
  <c r="I164" i="5"/>
  <c r="H164" i="5"/>
  <c r="K163" i="5"/>
  <c r="J163" i="5"/>
  <c r="I163" i="5"/>
  <c r="H163" i="5"/>
  <c r="K162" i="5"/>
  <c r="J162" i="5"/>
  <c r="I162" i="5"/>
  <c r="H162" i="5"/>
  <c r="K161" i="5"/>
  <c r="J161" i="5"/>
  <c r="I161" i="5"/>
  <c r="H161" i="5"/>
  <c r="K160" i="5"/>
  <c r="J160" i="5"/>
  <c r="I160" i="5"/>
  <c r="H160" i="5"/>
  <c r="K159" i="5"/>
  <c r="J159" i="5"/>
  <c r="I159" i="5"/>
  <c r="H159" i="5"/>
  <c r="K158" i="5"/>
  <c r="J158" i="5"/>
  <c r="I158" i="5"/>
  <c r="H158" i="5"/>
  <c r="K157" i="5"/>
  <c r="J157" i="5"/>
  <c r="I157" i="5"/>
  <c r="H157" i="5"/>
  <c r="K156" i="5"/>
  <c r="J156" i="5"/>
  <c r="I156" i="5"/>
  <c r="H156" i="5"/>
  <c r="K155" i="5"/>
  <c r="J155" i="5"/>
  <c r="I155" i="5"/>
  <c r="H155" i="5"/>
  <c r="L155" i="5" s="1"/>
  <c r="K154" i="5"/>
  <c r="J154" i="5"/>
  <c r="I154" i="5"/>
  <c r="H154" i="5"/>
  <c r="K153" i="5"/>
  <c r="J153" i="5"/>
  <c r="I153" i="5"/>
  <c r="H153" i="5"/>
  <c r="K152" i="5"/>
  <c r="L152" i="5" s="1"/>
  <c r="J152" i="5"/>
  <c r="I152" i="5"/>
  <c r="H152" i="5"/>
  <c r="K151" i="5"/>
  <c r="J151" i="5"/>
  <c r="I151" i="5"/>
  <c r="H151" i="5"/>
  <c r="K150" i="5"/>
  <c r="J150" i="5"/>
  <c r="I150" i="5"/>
  <c r="H150" i="5"/>
  <c r="K149" i="5"/>
  <c r="J149" i="5"/>
  <c r="I149" i="5"/>
  <c r="H149" i="5"/>
  <c r="K148" i="5"/>
  <c r="J148" i="5"/>
  <c r="I148" i="5"/>
  <c r="H148" i="5"/>
  <c r="K147" i="5"/>
  <c r="J147" i="5"/>
  <c r="I147" i="5"/>
  <c r="H147" i="5"/>
  <c r="K146" i="5"/>
  <c r="J146" i="5"/>
  <c r="I146" i="5"/>
  <c r="H146" i="5"/>
  <c r="K145" i="5"/>
  <c r="J145" i="5"/>
  <c r="I145" i="5"/>
  <c r="H145" i="5"/>
  <c r="K144" i="5"/>
  <c r="J144" i="5"/>
  <c r="I144" i="5"/>
  <c r="H144" i="5"/>
  <c r="K137" i="5"/>
  <c r="J137" i="5"/>
  <c r="I137" i="5"/>
  <c r="H137" i="5"/>
  <c r="K136" i="5"/>
  <c r="J136" i="5"/>
  <c r="I136" i="5"/>
  <c r="H136" i="5"/>
  <c r="K135" i="5"/>
  <c r="J135" i="5"/>
  <c r="I135" i="5"/>
  <c r="H135" i="5"/>
  <c r="K134" i="5"/>
  <c r="J134" i="5"/>
  <c r="I134" i="5"/>
  <c r="H134" i="5"/>
  <c r="K133" i="5"/>
  <c r="J133" i="5"/>
  <c r="I133" i="5"/>
  <c r="H133" i="5"/>
  <c r="K132" i="5"/>
  <c r="J132" i="5"/>
  <c r="I132" i="5"/>
  <c r="H132" i="5"/>
  <c r="K131" i="5"/>
  <c r="J131" i="5"/>
  <c r="I131" i="5"/>
  <c r="H131" i="5"/>
  <c r="K130" i="5"/>
  <c r="J130" i="5"/>
  <c r="I130" i="5"/>
  <c r="H130" i="5"/>
  <c r="K129" i="5"/>
  <c r="J129" i="5"/>
  <c r="I129" i="5"/>
  <c r="H129" i="5"/>
  <c r="K128" i="5"/>
  <c r="J128" i="5"/>
  <c r="I128" i="5"/>
  <c r="H128" i="5"/>
  <c r="K127" i="5"/>
  <c r="J127" i="5"/>
  <c r="I127" i="5"/>
  <c r="H127" i="5"/>
  <c r="K126" i="5"/>
  <c r="J126" i="5"/>
  <c r="I126" i="5"/>
  <c r="H126" i="5"/>
  <c r="K125" i="5"/>
  <c r="J125" i="5"/>
  <c r="I125" i="5"/>
  <c r="H125" i="5"/>
  <c r="K124" i="5"/>
  <c r="J124" i="5"/>
  <c r="I124" i="5"/>
  <c r="H124" i="5"/>
  <c r="K123" i="5"/>
  <c r="J123" i="5"/>
  <c r="I123" i="5"/>
  <c r="H123" i="5"/>
  <c r="K122" i="5"/>
  <c r="J122" i="5"/>
  <c r="I122" i="5"/>
  <c r="H122" i="5"/>
  <c r="K121" i="5"/>
  <c r="J121" i="5"/>
  <c r="I121" i="5"/>
  <c r="H121" i="5"/>
  <c r="K120" i="5"/>
  <c r="J120" i="5"/>
  <c r="I120" i="5"/>
  <c r="H120" i="5"/>
  <c r="K119" i="5"/>
  <c r="J119" i="5"/>
  <c r="I119" i="5"/>
  <c r="H119" i="5"/>
  <c r="L119" i="5" s="1"/>
  <c r="K118" i="5"/>
  <c r="J118" i="5"/>
  <c r="I118" i="5"/>
  <c r="H118" i="5"/>
  <c r="K117" i="5"/>
  <c r="J117" i="5"/>
  <c r="I117" i="5"/>
  <c r="H117" i="5"/>
  <c r="K116" i="5"/>
  <c r="J116" i="5"/>
  <c r="I116" i="5"/>
  <c r="H116" i="5"/>
  <c r="K109" i="5"/>
  <c r="J109" i="5"/>
  <c r="I109" i="5"/>
  <c r="H109" i="5"/>
  <c r="K108" i="5"/>
  <c r="J108" i="5"/>
  <c r="I108" i="5"/>
  <c r="H108" i="5"/>
  <c r="K107" i="5"/>
  <c r="J107" i="5"/>
  <c r="I107" i="5"/>
  <c r="H107" i="5"/>
  <c r="K106" i="5"/>
  <c r="J106" i="5"/>
  <c r="I106" i="5"/>
  <c r="H106" i="5"/>
  <c r="K105" i="5"/>
  <c r="J105" i="5"/>
  <c r="I105" i="5"/>
  <c r="H105" i="5"/>
  <c r="L105" i="5" s="1"/>
  <c r="K104" i="5"/>
  <c r="J104" i="5"/>
  <c r="I104" i="5"/>
  <c r="H104" i="5"/>
  <c r="K103" i="5"/>
  <c r="J103" i="5"/>
  <c r="I103" i="5"/>
  <c r="H103" i="5"/>
  <c r="K102" i="5"/>
  <c r="J102" i="5"/>
  <c r="I102" i="5"/>
  <c r="H102" i="5"/>
  <c r="L102" i="5" s="1"/>
  <c r="K101" i="5"/>
  <c r="J101" i="5"/>
  <c r="I101" i="5"/>
  <c r="H101" i="5"/>
  <c r="K100" i="5"/>
  <c r="J100" i="5"/>
  <c r="I100" i="5"/>
  <c r="H100" i="5"/>
  <c r="K99" i="5"/>
  <c r="J99" i="5"/>
  <c r="I99" i="5"/>
  <c r="H99" i="5"/>
  <c r="K98" i="5"/>
  <c r="J98" i="5"/>
  <c r="I98" i="5"/>
  <c r="H98" i="5"/>
  <c r="K97" i="5"/>
  <c r="J97" i="5"/>
  <c r="I97" i="5"/>
  <c r="H97" i="5"/>
  <c r="K96" i="5"/>
  <c r="J96" i="5"/>
  <c r="I96" i="5"/>
  <c r="H96" i="5"/>
  <c r="K95" i="5"/>
  <c r="J95" i="5"/>
  <c r="I95" i="5"/>
  <c r="H95" i="5"/>
  <c r="L95" i="5" s="1"/>
  <c r="K94" i="5"/>
  <c r="J94" i="5"/>
  <c r="I94" i="5"/>
  <c r="L94" i="5" s="1"/>
  <c r="H94" i="5"/>
  <c r="K93" i="5"/>
  <c r="J93" i="5"/>
  <c r="I93" i="5"/>
  <c r="H93" i="5"/>
  <c r="K92" i="5"/>
  <c r="J92" i="5"/>
  <c r="I92" i="5"/>
  <c r="H92" i="5"/>
  <c r="K91" i="5"/>
  <c r="J91" i="5"/>
  <c r="I91" i="5"/>
  <c r="H91" i="5"/>
  <c r="K90" i="5"/>
  <c r="J90" i="5"/>
  <c r="I90" i="5"/>
  <c r="H90" i="5"/>
  <c r="K89" i="5"/>
  <c r="J89" i="5"/>
  <c r="I89" i="5"/>
  <c r="H89" i="5"/>
  <c r="K88" i="5"/>
  <c r="J88" i="5"/>
  <c r="I88" i="5"/>
  <c r="H88" i="5"/>
  <c r="K81" i="5"/>
  <c r="J81" i="5"/>
  <c r="I81" i="5"/>
  <c r="H81" i="5"/>
  <c r="K80" i="5"/>
  <c r="J80" i="5"/>
  <c r="I80" i="5"/>
  <c r="H80" i="5"/>
  <c r="K79" i="5"/>
  <c r="J79" i="5"/>
  <c r="I79" i="5"/>
  <c r="H79" i="5"/>
  <c r="K78" i="5"/>
  <c r="J78" i="5"/>
  <c r="I78" i="5"/>
  <c r="H78" i="5"/>
  <c r="K77" i="5"/>
  <c r="J77" i="5"/>
  <c r="I77" i="5"/>
  <c r="H77" i="5"/>
  <c r="K76" i="5"/>
  <c r="J76" i="5"/>
  <c r="I76" i="5"/>
  <c r="L76" i="5" s="1"/>
  <c r="H76" i="5"/>
  <c r="K75" i="5"/>
  <c r="J75" i="5"/>
  <c r="I75" i="5"/>
  <c r="H75" i="5"/>
  <c r="K74" i="5"/>
  <c r="J74" i="5"/>
  <c r="I74" i="5"/>
  <c r="H74" i="5"/>
  <c r="K73" i="5"/>
  <c r="J73" i="5"/>
  <c r="I73" i="5"/>
  <c r="H73" i="5"/>
  <c r="K72" i="5"/>
  <c r="J72" i="5"/>
  <c r="I72" i="5"/>
  <c r="H72" i="5"/>
  <c r="K71" i="5"/>
  <c r="J71" i="5"/>
  <c r="I71" i="5"/>
  <c r="H71" i="5"/>
  <c r="K70" i="5"/>
  <c r="J70" i="5"/>
  <c r="I70" i="5"/>
  <c r="H70" i="5"/>
  <c r="K69" i="5"/>
  <c r="J69" i="5"/>
  <c r="I69" i="5"/>
  <c r="H69" i="5"/>
  <c r="K68" i="5"/>
  <c r="J68" i="5"/>
  <c r="I68" i="5"/>
  <c r="L68" i="5" s="1"/>
  <c r="H68" i="5"/>
  <c r="K67" i="5"/>
  <c r="J67" i="5"/>
  <c r="I67" i="5"/>
  <c r="H67" i="5"/>
  <c r="K66" i="5"/>
  <c r="J66" i="5"/>
  <c r="I66" i="5"/>
  <c r="H66" i="5"/>
  <c r="K65" i="5"/>
  <c r="J65" i="5"/>
  <c r="I65" i="5"/>
  <c r="H65" i="5"/>
  <c r="K64" i="5"/>
  <c r="J64" i="5"/>
  <c r="I64" i="5"/>
  <c r="H64" i="5"/>
  <c r="K63" i="5"/>
  <c r="J63" i="5"/>
  <c r="I63" i="5"/>
  <c r="H63" i="5"/>
  <c r="K62" i="5"/>
  <c r="J62" i="5"/>
  <c r="I62" i="5"/>
  <c r="H62" i="5"/>
  <c r="K61" i="5"/>
  <c r="J61" i="5"/>
  <c r="L61" i="5" s="1"/>
  <c r="I61" i="5"/>
  <c r="H61" i="5"/>
  <c r="K60" i="5"/>
  <c r="J60" i="5"/>
  <c r="I60" i="5"/>
  <c r="H60" i="5"/>
  <c r="K53" i="5"/>
  <c r="J53" i="5"/>
  <c r="I53" i="5"/>
  <c r="H53" i="5"/>
  <c r="K52" i="5"/>
  <c r="J52" i="5"/>
  <c r="I52" i="5"/>
  <c r="H52" i="5"/>
  <c r="K51" i="5"/>
  <c r="J51" i="5"/>
  <c r="I51" i="5"/>
  <c r="H51" i="5"/>
  <c r="K50" i="5"/>
  <c r="J50" i="5"/>
  <c r="I50" i="5"/>
  <c r="H50" i="5"/>
  <c r="K49" i="5"/>
  <c r="J49" i="5"/>
  <c r="I49" i="5"/>
  <c r="H49" i="5"/>
  <c r="K48" i="5"/>
  <c r="J48" i="5"/>
  <c r="I48" i="5"/>
  <c r="H48" i="5"/>
  <c r="K47" i="5"/>
  <c r="J47" i="5"/>
  <c r="I47" i="5"/>
  <c r="H47" i="5"/>
  <c r="K46" i="5"/>
  <c r="J46" i="5"/>
  <c r="L46" i="5" s="1"/>
  <c r="I46" i="5"/>
  <c r="H46" i="5"/>
  <c r="K45" i="5"/>
  <c r="J45" i="5"/>
  <c r="I45" i="5"/>
  <c r="H45" i="5"/>
  <c r="K44" i="5"/>
  <c r="J44" i="5"/>
  <c r="I44" i="5"/>
  <c r="H44" i="5"/>
  <c r="K43" i="5"/>
  <c r="J43" i="5"/>
  <c r="I43" i="5"/>
  <c r="H43" i="5"/>
  <c r="K42" i="5"/>
  <c r="J42" i="5"/>
  <c r="I42" i="5"/>
  <c r="H42" i="5"/>
  <c r="K41" i="5"/>
  <c r="J41" i="5"/>
  <c r="I41" i="5"/>
  <c r="H41" i="5"/>
  <c r="K40" i="5"/>
  <c r="J40" i="5"/>
  <c r="I40" i="5"/>
  <c r="H40" i="5"/>
  <c r="K39" i="5"/>
  <c r="J39" i="5"/>
  <c r="I39" i="5"/>
  <c r="H39" i="5"/>
  <c r="K38" i="5"/>
  <c r="J38" i="5"/>
  <c r="I38" i="5"/>
  <c r="H38" i="5"/>
  <c r="K37" i="5"/>
  <c r="J37" i="5"/>
  <c r="I37" i="5"/>
  <c r="H37" i="5"/>
  <c r="K36" i="5"/>
  <c r="J36" i="5"/>
  <c r="I36" i="5"/>
  <c r="H36" i="5"/>
  <c r="K35" i="5"/>
  <c r="J35" i="5"/>
  <c r="I35" i="5"/>
  <c r="H35" i="5"/>
  <c r="K34" i="5"/>
  <c r="J34" i="5"/>
  <c r="I34" i="5"/>
  <c r="H34" i="5"/>
  <c r="K33" i="5"/>
  <c r="J33" i="5"/>
  <c r="I33" i="5"/>
  <c r="H33" i="5"/>
  <c r="K32" i="5"/>
  <c r="J32" i="5"/>
  <c r="I32" i="5"/>
  <c r="H32" i="5"/>
  <c r="K25" i="5"/>
  <c r="J25" i="5"/>
  <c r="I25" i="5"/>
  <c r="H25" i="5"/>
  <c r="K24" i="5"/>
  <c r="J24" i="5"/>
  <c r="I24" i="5"/>
  <c r="H24" i="5"/>
  <c r="K23" i="5"/>
  <c r="J23" i="5"/>
  <c r="I23" i="5"/>
  <c r="H23" i="5"/>
  <c r="K22" i="5"/>
  <c r="J22" i="5"/>
  <c r="I22" i="5"/>
  <c r="H22" i="5"/>
  <c r="K21" i="5"/>
  <c r="J21" i="5"/>
  <c r="I21" i="5"/>
  <c r="H21" i="5"/>
  <c r="K20" i="5"/>
  <c r="J20" i="5"/>
  <c r="I20" i="5"/>
  <c r="H20" i="5"/>
  <c r="K19" i="5"/>
  <c r="J19" i="5"/>
  <c r="L19" i="5" s="1"/>
  <c r="I19" i="5"/>
  <c r="H19" i="5"/>
  <c r="K18" i="5"/>
  <c r="J18" i="5"/>
  <c r="I18" i="5"/>
  <c r="H18" i="5"/>
  <c r="K17" i="5"/>
  <c r="J17" i="5"/>
  <c r="I17" i="5"/>
  <c r="H17" i="5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L32" i="5" l="1"/>
  <c r="L54" i="5" s="1"/>
  <c r="L42" i="5"/>
  <c r="L18" i="5"/>
  <c r="L231" i="5"/>
  <c r="L235" i="5"/>
  <c r="L237" i="5"/>
  <c r="L239" i="5"/>
  <c r="L241" i="5"/>
  <c r="L318" i="5"/>
  <c r="L377" i="5"/>
  <c r="L383" i="5"/>
  <c r="L387" i="5"/>
  <c r="L405" i="5"/>
  <c r="L411" i="5"/>
  <c r="L415" i="5"/>
  <c r="L466" i="5"/>
  <c r="L146" i="5"/>
  <c r="L150" i="5"/>
  <c r="L249" i="5"/>
  <c r="L273" i="5"/>
  <c r="L275" i="5"/>
  <c r="L287" i="5"/>
  <c r="L300" i="5"/>
  <c r="L425" i="5"/>
  <c r="L465" i="5"/>
  <c r="L473" i="5"/>
  <c r="L7" i="5"/>
  <c r="L9" i="5"/>
  <c r="L11" i="5"/>
  <c r="L15" i="5"/>
  <c r="L17" i="5"/>
  <c r="L23" i="5"/>
  <c r="L47" i="5"/>
  <c r="L104" i="5"/>
  <c r="L134" i="5"/>
  <c r="L158" i="5"/>
  <c r="L180" i="5"/>
  <c r="L184" i="5"/>
  <c r="L208" i="5"/>
  <c r="L301" i="5"/>
  <c r="L303" i="5"/>
  <c r="L305" i="5"/>
  <c r="L330" i="5"/>
  <c r="L342" i="5"/>
  <c r="L358" i="5"/>
  <c r="L368" i="5"/>
  <c r="L397" i="5"/>
  <c r="L413" i="5"/>
  <c r="L69" i="5"/>
  <c r="L89" i="5"/>
  <c r="L116" i="5"/>
  <c r="L160" i="5"/>
  <c r="L178" i="5"/>
  <c r="L218" i="5"/>
  <c r="L228" i="5"/>
  <c r="L238" i="5"/>
  <c r="L245" i="5"/>
  <c r="L315" i="5"/>
  <c r="L317" i="5"/>
  <c r="L322" i="5"/>
  <c r="L380" i="5"/>
  <c r="L384" i="5"/>
  <c r="L386" i="5"/>
  <c r="L400" i="5"/>
  <c r="L408" i="5"/>
  <c r="L412" i="5"/>
  <c r="L469" i="5"/>
  <c r="L137" i="5"/>
  <c r="L147" i="5"/>
  <c r="L151" i="5"/>
  <c r="L188" i="5"/>
  <c r="L276" i="5"/>
  <c r="L350" i="5"/>
  <c r="L458" i="5"/>
  <c r="L77" i="5"/>
  <c r="L36" i="5"/>
  <c r="L44" i="5"/>
  <c r="L48" i="5"/>
  <c r="L52" i="5"/>
  <c r="L91" i="5"/>
  <c r="L127" i="5"/>
  <c r="L161" i="5"/>
  <c r="L177" i="5"/>
  <c r="L298" i="5"/>
  <c r="L327" i="5"/>
  <c r="L349" i="5"/>
  <c r="L355" i="5"/>
  <c r="L388" i="5"/>
  <c r="L456" i="5"/>
  <c r="L459" i="5"/>
  <c r="L453" i="5"/>
  <c r="L455" i="5"/>
  <c r="L471" i="5"/>
  <c r="L472" i="5"/>
  <c r="L467" i="5"/>
  <c r="L464" i="5"/>
  <c r="L461" i="5"/>
  <c r="L463" i="5"/>
  <c r="L424" i="5"/>
  <c r="L443" i="5"/>
  <c r="L431" i="5"/>
  <c r="L434" i="5"/>
  <c r="L428" i="5"/>
  <c r="L430" i="5"/>
  <c r="L444" i="5"/>
  <c r="L429" i="5"/>
  <c r="L432" i="5"/>
  <c r="L435" i="5"/>
  <c r="L445" i="5"/>
  <c r="L426" i="5"/>
  <c r="L442" i="5"/>
  <c r="L396" i="5"/>
  <c r="L403" i="5"/>
  <c r="L406" i="5"/>
  <c r="L409" i="5"/>
  <c r="L401" i="5"/>
  <c r="L407" i="5"/>
  <c r="L398" i="5"/>
  <c r="L414" i="5"/>
  <c r="L417" i="5"/>
  <c r="L378" i="5"/>
  <c r="L381" i="5"/>
  <c r="L369" i="5"/>
  <c r="L385" i="5"/>
  <c r="L376" i="5"/>
  <c r="L370" i="5"/>
  <c r="L373" i="5"/>
  <c r="L389" i="5"/>
  <c r="L340" i="5"/>
  <c r="L343" i="5"/>
  <c r="L353" i="5"/>
  <c r="L356" i="5"/>
  <c r="L359" i="5"/>
  <c r="L354" i="5"/>
  <c r="L360" i="5"/>
  <c r="L345" i="5"/>
  <c r="L347" i="5"/>
  <c r="L348" i="5"/>
  <c r="L351" i="5"/>
  <c r="L357" i="5"/>
  <c r="L361" i="5"/>
  <c r="L314" i="5"/>
  <c r="L333" i="5"/>
  <c r="L331" i="5"/>
  <c r="L326" i="5"/>
  <c r="L329" i="5"/>
  <c r="L332" i="5"/>
  <c r="L323" i="5"/>
  <c r="L321" i="5"/>
  <c r="L289" i="5"/>
  <c r="L290" i="5"/>
  <c r="L291" i="5"/>
  <c r="L304" i="5"/>
  <c r="L285" i="5"/>
  <c r="L284" i="5"/>
  <c r="L286" i="5"/>
  <c r="L293" i="5"/>
  <c r="L256" i="5"/>
  <c r="L260" i="5"/>
  <c r="L271" i="5"/>
  <c r="L258" i="5"/>
  <c r="L267" i="5"/>
  <c r="L264" i="5"/>
  <c r="L265" i="5"/>
  <c r="L272" i="5"/>
  <c r="L232" i="5"/>
  <c r="L229" i="5"/>
  <c r="L242" i="5"/>
  <c r="L246" i="5"/>
  <c r="L234" i="5"/>
  <c r="L201" i="5"/>
  <c r="L217" i="5"/>
  <c r="L200" i="5"/>
  <c r="L204" i="5"/>
  <c r="L219" i="5"/>
  <c r="L205" i="5"/>
  <c r="L212" i="5"/>
  <c r="L220" i="5"/>
  <c r="L216" i="5"/>
  <c r="L210" i="5"/>
  <c r="L183" i="5"/>
  <c r="L191" i="5"/>
  <c r="L181" i="5"/>
  <c r="L192" i="5"/>
  <c r="L189" i="5"/>
  <c r="L175" i="5"/>
  <c r="L182" i="5"/>
  <c r="L172" i="5"/>
  <c r="L185" i="5"/>
  <c r="L186" i="5"/>
  <c r="L193" i="5"/>
  <c r="L176" i="5"/>
  <c r="L187" i="5"/>
  <c r="L154" i="5"/>
  <c r="L163" i="5"/>
  <c r="L164" i="5"/>
  <c r="L144" i="5"/>
  <c r="L145" i="5"/>
  <c r="L162" i="5"/>
  <c r="L149" i="5"/>
  <c r="L159" i="5"/>
  <c r="L156" i="5"/>
  <c r="L153" i="5"/>
  <c r="L124" i="5"/>
  <c r="L121" i="5"/>
  <c r="L122" i="5"/>
  <c r="L126" i="5"/>
  <c r="L133" i="5"/>
  <c r="L123" i="5"/>
  <c r="L132" i="5"/>
  <c r="L135" i="5"/>
  <c r="L117" i="5"/>
  <c r="L120" i="5"/>
  <c r="L129" i="5"/>
  <c r="L130" i="5"/>
  <c r="L136" i="5"/>
  <c r="L131" i="5"/>
  <c r="L118" i="5"/>
  <c r="L125" i="5"/>
  <c r="L128" i="5"/>
  <c r="L109" i="5"/>
  <c r="L93" i="5"/>
  <c r="L106" i="5"/>
  <c r="L88" i="5"/>
  <c r="L90" i="5"/>
  <c r="L100" i="5"/>
  <c r="L103" i="5"/>
  <c r="L99" i="5"/>
  <c r="L96" i="5"/>
  <c r="L97" i="5"/>
  <c r="L101" i="5"/>
  <c r="L108" i="5"/>
  <c r="L92" i="5"/>
  <c r="L98" i="5"/>
  <c r="L107" i="5"/>
  <c r="L73" i="5"/>
  <c r="L60" i="5"/>
  <c r="L67" i="5"/>
  <c r="L70" i="5"/>
  <c r="L79" i="5"/>
  <c r="L80" i="5"/>
  <c r="L66" i="5"/>
  <c r="L63" i="5"/>
  <c r="L64" i="5"/>
  <c r="L81" i="5"/>
  <c r="L75" i="5"/>
  <c r="L78" i="5"/>
  <c r="L65" i="5"/>
  <c r="L74" i="5"/>
  <c r="L62" i="5"/>
  <c r="L71" i="5"/>
  <c r="L72" i="5"/>
  <c r="L35" i="5"/>
  <c r="L38" i="5"/>
  <c r="L39" i="5"/>
  <c r="L41" i="5"/>
  <c r="L45" i="5"/>
  <c r="L40" i="5"/>
  <c r="L43" i="5"/>
  <c r="L51" i="5"/>
  <c r="L34" i="5"/>
  <c r="L37" i="5"/>
  <c r="L50" i="5"/>
  <c r="L53" i="5"/>
  <c r="L33" i="5"/>
  <c r="L49" i="5"/>
  <c r="L4" i="5"/>
  <c r="L13" i="5"/>
  <c r="L14" i="5"/>
  <c r="L16" i="5"/>
  <c r="L20" i="5"/>
  <c r="L6" i="5"/>
  <c r="L8" i="5"/>
  <c r="L12" i="5"/>
  <c r="L25" i="5"/>
  <c r="L5" i="5"/>
  <c r="L10" i="5"/>
  <c r="L24" i="5"/>
  <c r="L21" i="5"/>
  <c r="L22" i="5"/>
  <c r="L174" i="5"/>
  <c r="L157" i="5"/>
  <c r="L213" i="5"/>
  <c r="L190" i="5"/>
  <c r="L206" i="5"/>
  <c r="L277" i="5"/>
  <c r="L165" i="5"/>
  <c r="L173" i="5"/>
  <c r="L214" i="5"/>
  <c r="L240" i="5"/>
  <c r="L148" i="5"/>
  <c r="L207" i="5"/>
  <c r="L211" i="5"/>
  <c r="L296" i="5"/>
  <c r="L230" i="5"/>
  <c r="L236" i="5"/>
  <c r="L244" i="5"/>
  <c r="L257" i="5"/>
  <c r="L294" i="5"/>
  <c r="L299" i="5"/>
  <c r="L341" i="5"/>
  <c r="L352" i="5"/>
  <c r="L399" i="5"/>
  <c r="L410" i="5"/>
  <c r="L427" i="5"/>
  <c r="L462" i="5"/>
  <c r="L470" i="5"/>
  <c r="L302" i="5"/>
  <c r="L344" i="5"/>
  <c r="L454" i="5"/>
  <c r="L263" i="5"/>
  <c r="L313" i="5"/>
  <c r="L402" i="5"/>
  <c r="L371" i="5"/>
  <c r="L379" i="5"/>
  <c r="L437" i="5"/>
  <c r="L457" i="5"/>
  <c r="L468" i="5"/>
  <c r="L261" i="5"/>
  <c r="L266" i="5"/>
  <c r="L316" i="5"/>
  <c r="L460" i="5"/>
  <c r="L203" i="5"/>
  <c r="L215" i="5"/>
  <c r="L221" i="5"/>
  <c r="L248" i="5"/>
  <c r="L269" i="5"/>
  <c r="L274" i="5"/>
  <c r="L288" i="5"/>
  <c r="L319" i="5"/>
  <c r="L324" i="5"/>
  <c r="L346" i="5"/>
  <c r="L374" i="5"/>
  <c r="L382" i="5"/>
  <c r="L404" i="5"/>
  <c r="L440" i="5"/>
  <c r="L452" i="5"/>
  <c r="H8" i="3"/>
  <c r="L110" i="5" l="1"/>
  <c r="L418" i="5"/>
  <c r="L82" i="5"/>
  <c r="L26" i="5"/>
  <c r="L222" i="5"/>
  <c r="L138" i="5"/>
  <c r="L306" i="5"/>
  <c r="L446" i="5"/>
  <c r="L390" i="5"/>
  <c r="L334" i="5"/>
  <c r="L278" i="5"/>
  <c r="L250" i="5"/>
  <c r="L194" i="5"/>
  <c r="L166" i="5"/>
  <c r="L474" i="5"/>
  <c r="L362" i="5"/>
  <c r="L476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838CBC-1DFF-47E9-856E-ECF87BE446D1}" keepAlive="1" name="Consulta - T1N_15" description="Conexión a la consulta 'T1N_15' en el libro." type="5" refreshedVersion="6" background="1" saveData="1">
    <dbPr connection="Provider=Microsoft.Mashup.OleDb.1;Data Source=$Workbook$;Location=T1N_15;Extended Properties=&quot;&quot;" command="SELECT * FROM [T1N_15]"/>
  </connection>
</connections>
</file>

<file path=xl/sharedStrings.xml><?xml version="1.0" encoding="utf-8"?>
<sst xmlns="http://schemas.openxmlformats.org/spreadsheetml/2006/main" count="6979" uniqueCount="2424">
  <si>
    <t>Column1</t>
  </si>
  <si>
    <t>300391012:8:Radio ON!</t>
  </si>
  <si>
    <t>300424171:8: 38407 P 0.18 0 168034 9662284 20242 88216 0 68206 168034 9662284 20242 88216 0 68206 (radio 1.10% / 1.10% tx 0.20% / 0.20% listen 0.89% / 0.89%)</t>
  </si>
  <si>
    <t>300508632:11:Radio ON!</t>
  </si>
  <si>
    <t>300541730:11: 38407 P 0.18 0 168941 9661339 30508 86310 0 65092 168941 9661339 30508 86310 0 65092 (radio 1.18% / 1.18% tx 0.31% / 0.31% listen 0.87% / 0.87%)</t>
  </si>
  <si>
    <t>300554292:2:Radio ON!</t>
  </si>
  <si>
    <t>300568899:6:Radio ON!</t>
  </si>
  <si>
    <t>300587342:2: 38407 P 0.18 0 181360 9648958 37365 82309 0 62865 181360 9648958 37365 82309 0 62865 (radio 1.21% / 1.21% tx 0.38% / 0.38% listen 0.83% / 0.83%)</t>
  </si>
  <si>
    <t>300602094:6: 38407 P 0.18 0 202343 9627667 32884 95692 0 70393 202343 9627667 32884 95692 0 70393 (radio 1.30% / 1.30% tx 0.33% / 0.33% listen 0.97% / 0.97%)</t>
  </si>
  <si>
    <t>300666458:4:Radio ON!</t>
  </si>
  <si>
    <t>300699473:4: 38407 P 0.18 0 102223 9728137 13071 67677 0 59340 102223 9728137 13071 67677 0 59340 (radio 0.82% / 0.82% tx 0.13% / 0.13% listen 0.68% / 0.68%)</t>
  </si>
  <si>
    <t>300700439:1:Radio ON!</t>
  </si>
  <si>
    <t>300719942:7:Radio ON!</t>
  </si>
  <si>
    <t>300733659:1: 38407 P 0.18 0 190590 9639631 25231 96980 0 75730 190590 9639631 25231 96980 0 75730 (radio 1.24% / 1.24% tx 0.25% / 0.25% listen 0.98% / 0.98%)</t>
  </si>
  <si>
    <t>300753004:7: 38407 P 0.18 0 180445 9649779 31592 86952 0 67597 180445 9649779 31592 86952 0 67597 (radio 1.20% / 1.20% tx 0.32% / 0.32% listen 0.88% / 0.88%)</t>
  </si>
  <si>
    <t>300768340:14:Radio ON!</t>
  </si>
  <si>
    <t>300798998:16:Radio ON!</t>
  </si>
  <si>
    <t>300801498:14: 38407 P 0.18 0 177059 9653165 25728 88826 0 70767 177059 9653165 25728 88826 0 70767 (radio 1.16% / 1.16% tx 0.26% / 0.26% listen 0.90% / 0.90%)</t>
  </si>
  <si>
    <t>300832180:16: 38408 P 0.18 0 182438 9647804 24193 92264 0 70630 182438 9647804 24193 92264 0 70630 (radio 1.18% / 1.18% tx 0.24% / 0.24% listen 0.93% / 0.93%)</t>
  </si>
  <si>
    <t>300874723:10:Radio ON!</t>
  </si>
  <si>
    <t>300907900:10: 38407 P 0.18 0 187208 9642970 23774 91296 0 71809 187208 9642970 23774 91296 0 71809 (radio 1.17% / 1.17% tx 0.24% / 0.24% listen 0.92% / 0.92%)</t>
  </si>
  <si>
    <t>300912435:12:Radio ON!</t>
  </si>
  <si>
    <t>300919388:15:Radio ON!</t>
  </si>
  <si>
    <t>300945450:12: 38407 P 0.18 0 100898 9729448 13071 65202 0 59673 100898 9729448 13071 65202 0 59673 (radio 0.79% / 0.79% tx 0.13% / 0.13% listen 0.66% / 0.66%)</t>
  </si>
  <si>
    <t>300952576:15: 38425 P 0.18 0 170688 9664038 24108 94165 0 76523 170688 9664038 24108 94165 0 76523 (radio 1.20% / 1.20% tx 0.24% / 0.24% listen 0.95% / 0.95%)</t>
  </si>
  <si>
    <t>301026720:9:Radio ON!</t>
  </si>
  <si>
    <t>301033283:5:Radio ON!</t>
  </si>
  <si>
    <t>301059909:9: 38407 P 0.18 0 185115 9644883 24197 97370 0 75418 185115 9644883 24197 97370 0 75418 (radio 1.23% / 1.23% tx 0.24% / 0.24% listen 0.99% / 0.99%)</t>
  </si>
  <si>
    <t>301066228:5: 38407 P 0.18 0 155711 9674598 24034 77934 0 61527 155711 9674598 24034 77934 0 61527 (radio 1.03% / 1.03% tx 0.24% / 0.24% listen 0.79% / 0.79%)</t>
  </si>
  <si>
    <t>301135033:17:Radio ON!</t>
  </si>
  <si>
    <t>301168117:17: 38408 P 0.18 0 173745 9656837 31000 80237 0 63712 173745 9656837 31000 80237 0 63712 (radio 1.13% / 1.13% tx 0.31% / 0.31% listen 0.81% / 0.81%)</t>
  </si>
  <si>
    <t>301202044:13:Radio ON!</t>
  </si>
  <si>
    <t>301217583:3:Radio ON!</t>
  </si>
  <si>
    <t>301236520:13: 38407 P 0.18 0 345651 9484518 110121 129766 0 62588 345651 9484518 110121 129766 0 62588 (radio 2.44% / 2.44% tx 1.12% / 1.12% listen 1.32% / 1.32%)</t>
  </si>
  <si>
    <t>301250777:3: 38407 P 0.18 0 194455 9635748 26173 93201 0 69540 194455 9635748 26173 93201 0 69540 (radio 1.21% / 1.21% tx 0.26% / 0.26% listen 0.94% / 0.94%)</t>
  </si>
  <si>
    <t>315392113:8:DATA send to 1 'Hello 1'</t>
  </si>
  <si>
    <t>315509804:11:DATA send to 1 'Hello 1'</t>
  </si>
  <si>
    <t>315555464:2:DATA send to 1 'Hello 1'</t>
  </si>
  <si>
    <t>315570000:6:DATA send to 1 'Hello 1'</t>
  </si>
  <si>
    <t>315667657:4:DATA send to 1 'Hello 1'</t>
  </si>
  <si>
    <t>315701540:1:DATA send to 1 'Hello 1'</t>
  </si>
  <si>
    <t>315721100:7:DATA send to 1 'Hello 1'</t>
  </si>
  <si>
    <t>315769441:14:DATA send to 1 'Hello 1'</t>
  </si>
  <si>
    <t>315800023:18:DATA recv 'Hello 1 from the client' from 7</t>
  </si>
  <si>
    <t>315800099:16:DATA send to 1 'Hello 1'</t>
  </si>
  <si>
    <t>315875824:10:DATA send to 1 'Hello 1'</t>
  </si>
  <si>
    <t>315913634:12:DATA send to 1 'Hello 1'</t>
  </si>
  <si>
    <t>315914705:15:DATA send to 1 'Hello 1'</t>
  </si>
  <si>
    <t>316027821:9:DATA send to 1 'Hello 1'</t>
  </si>
  <si>
    <t>316034455:5:DATA send to 1 'Hello 1'</t>
  </si>
  <si>
    <t>316136206:17:DATA send to 1 'Hello 1'</t>
  </si>
  <si>
    <t>316218684:3:DATA send to 1 'Hello 1'</t>
  </si>
  <si>
    <t>316338592:13:DATA send to 1 'Hello 1'</t>
  </si>
  <si>
    <t>316491206:18:DATA recv 'Hello 1 from the client' from 5</t>
  </si>
  <si>
    <t>318166404:18:DATA recv 'Hello 1 from the client' from 14</t>
  </si>
  <si>
    <t>319031469:18:DATA recv 'Hello 1 from the client' from 6</t>
  </si>
  <si>
    <t>330390956:8:Radio OFF!</t>
  </si>
  <si>
    <t>330508647:11:Radio OFF!</t>
  </si>
  <si>
    <t>330554307:2:Radio OFF!</t>
  </si>
  <si>
    <t>330568843:6:Radio OFF!</t>
  </si>
  <si>
    <t>330666500:4:Radio OFF!</t>
  </si>
  <si>
    <t>330700383:1:Radio OFF!</t>
  </si>
  <si>
    <t>330719957:7:Radio OFF!</t>
  </si>
  <si>
    <t>330768284:14:Radio OFF!</t>
  </si>
  <si>
    <t>330798942:16:Radio OFF!</t>
  </si>
  <si>
    <t>330874667:10:Radio OFF!</t>
  </si>
  <si>
    <t>330912477:12:Radio OFF!</t>
  </si>
  <si>
    <t>330913548:15:Radio OFF!</t>
  </si>
  <si>
    <t>331026664:9:Radio OFF!</t>
  </si>
  <si>
    <t>331033298:5:Radio OFF!</t>
  </si>
  <si>
    <t>331135049:17:Radio OFF!</t>
  </si>
  <si>
    <t>331202059:13:Radio OFF!</t>
  </si>
  <si>
    <t>331217527:3:Radio OFF!</t>
  </si>
  <si>
    <t>600423039:8: 76807 P 0.18 1 524897 19132943 25453 107965 0 81330 356860 9470659 5211 19749 0 13124 (radio 0.67% / 0.25% tx 0.12% / 0.05% listen 0.54% / 0.20%)</t>
  </si>
  <si>
    <t>600423857:8:Radio ON!</t>
  </si>
  <si>
    <t>600540086:11: 76807 P 0.18 1 431593 19228670 35406 96803 0 73085 262649 9567331 4898 10493 0 7993 (radio 0.67% / 0.15% tx 0.18% / 0.04% listen 0.49% / 0.10%)</t>
  </si>
  <si>
    <t>600540904:11:Radio ON!</t>
  </si>
  <si>
    <t>600585744:2: 76807 P 0.18 1 447310 19212979 42260 95698 0 72637 265947 9564021 4895 13389 0 9772 (radio 0.70% / 0.18% tx 0.21% / 0.04% listen 0.48% / 0.13%)</t>
  </si>
  <si>
    <t>600586562:2:Radio ON!</t>
  </si>
  <si>
    <t>600601459:6: 76807 P 0.18 1 571376 19086188 44069 122623 0 90639 369030 9458521 11185 26931 0 20246 (radio 0.84% / 0.38% tx 0.22% / 0.11% listen 0.62% / 0.27%)</t>
  </si>
  <si>
    <t>600602278:6:Radio ON!</t>
  </si>
  <si>
    <t>600696875:4: 76807 P 0.18 1 183476 19476600 15682 73667 0 65255 81250 9748463 2611 5990 0 5915 (radio 0.45% / 0.08% tx 0.07% / 0.02% listen 0.37% / 0.06%)</t>
  </si>
  <si>
    <t>600697675:4:Radio ON!</t>
  </si>
  <si>
    <t>600732501:1: 76807 P 0.18 1 574269 19085754 29757 125359 0 97000 383676 9446123 4526 28379 0 21270 (radio 0.78% / 0.33% tx 0.15% / 0.04% listen 0.63% / 0.28%)</t>
  </si>
  <si>
    <t>600733319:1:Radio ON!</t>
  </si>
  <si>
    <t>600752018:7: 76807 P 0.18 1 521303 19138748 35759 104032 0 79792 340855 9488969 4167 17080 0 12195 (radio 0.71% / 0.21% tx 0.18% / 0.04% listen 0.52% / 0.17%)</t>
  </si>
  <si>
    <t>600752836:7:Radio ON!</t>
  </si>
  <si>
    <t>600800834:14: 76807 P 0.18 1 502729 19157225 38436 114972 0 90495 325667 9504060 12708 26146 0 19728 (radio 0.78% / 0.39% tx 0.19% / 0.12% listen 0.58% / 0.26%)</t>
  </si>
  <si>
    <t>600801652:14:Radio ON!</t>
  </si>
  <si>
    <t>600813368:15: 76807 P 0.18 1 550370 19109823 60135 129584 0 94100 379677 9445785 36027 35419 0 17577 (radio 0.96% / 0.72% tx 0.30% / 0.36% listen 0.65% / 0.36%)</t>
  </si>
  <si>
    <t>600814187:15:Radio ON!</t>
  </si>
  <si>
    <t>600831572:16: 76808 P 0.18 1 588072 19069759 63193 127478 0 88552 405631 9421955 39000 35214 0 17922 (radio 0.96% / 0.75% tx 0.32% / 0.39% listen 0.64% / 0.35%)</t>
  </si>
  <si>
    <t>600832390:16:Radio ON!</t>
  </si>
  <si>
    <t>600906771:10: 76807 P 0.18 1 570851 19088838 27549 117945 0 91441 383640 9445868 3775 26649 0 19632 (radio 0.74% / 0.30% tx 0.14% / 0.03% listen 0.59% / 0.27%)</t>
  </si>
  <si>
    <t>600907589:10:Radio ON!</t>
  </si>
  <si>
    <t>600941806:12: 76807 P 0.18 1 177700 19482362 13071 71114 0 65583 76799 9752914 0 5912 0 5910 (radio 0.42% / 0.06% tx 0.06% / 0.00% listen 0.36% / 0.06%)</t>
  </si>
  <si>
    <t>600942607:12:Radio ON!</t>
  </si>
  <si>
    <t>601059284:9: 76807 P 0.18 1 590281 19067274 63123 132202 0 93150 405163 9422391 38926 34832 0 17732 (radio 0.99% / 0.75% tx 0.32% / 0.39% listen 0.67% / 0.35%)</t>
  </si>
  <si>
    <t>601060103:9:Radio ON!</t>
  </si>
  <si>
    <t>601064206:5: 76807 P 0.18 1 309939 19350246 27483 84576 0 67418 154225 9675648 3449 6642 0 5891 (radio 0.56% / 0.10% tx 0.13% / 0.03% listen 0.43% / 0.06%)</t>
  </si>
  <si>
    <t>601065026:5:Radio ON!</t>
  </si>
  <si>
    <t>601166488:17: 76808 P 0.18 1 442932 19217634 38879 92039 0 72256 269184 9560797 7879 11802 0 8544 (radio 0.66% / 0.20% tx 0.19% / 0.08% listen 0.46% / 0.12%)</t>
  </si>
  <si>
    <t>601167306:17:Radio ON!</t>
  </si>
  <si>
    <t>601234975:13: 76807 P 0.18 1 835872 18821856 202793 186588 0 76759 490218 9337338 92672 56822 0 14171 (radio 1.98% / 1.52% tx 1.03% / 0.94% listen 0.94% / 0.57%)</t>
  </si>
  <si>
    <t>601235794:13:Radio ON!</t>
  </si>
  <si>
    <t>601250161:3: 76807 P 0.18 1 625667 19034046 65192 130863 0 88677 431209 9398298 39019 37662 0 19137 (radio 0.99% / 0.78% tx 0.33% / 0.39% listen 0.66% / 0.38%)</t>
  </si>
  <si>
    <t>601250979:3:Radio ON!</t>
  </si>
  <si>
    <t>615423329:8:DATA send to 1 'Hello 2'</t>
  </si>
  <si>
    <t>615541020:11:DATA send to 1 'Hello 2'</t>
  </si>
  <si>
    <t>615586680:2:DATA send to 1 'Hello 2'</t>
  </si>
  <si>
    <t>615601216:6:DATA send to 1 'Hello 2'</t>
  </si>
  <si>
    <t>615698887:4:DATA send to 1 'Hello 2'</t>
  </si>
  <si>
    <t>615732756:1:DATA send to 1 'Hello 2'</t>
  </si>
  <si>
    <t>615752330:7:DATA send to 1 'Hello 2'</t>
  </si>
  <si>
    <t>615800657:14:DATA send to 1 'Hello 2'</t>
  </si>
  <si>
    <t>615813109:15:DATA send to 1 'Hello 2'</t>
  </si>
  <si>
    <t>615831315:16:DATA send to 1 'Hello 2'</t>
  </si>
  <si>
    <t>615907040:10:DATA send to 1 'Hello 2'</t>
  </si>
  <si>
    <t>615944864:12:DATA send to 1 'Hello 2'</t>
  </si>
  <si>
    <t>616059037:9:DATA send to 1 'Hello 2'</t>
  </si>
  <si>
    <t>616065671:5:DATA send to 1 'Hello 2'</t>
  </si>
  <si>
    <t>616167422:17:DATA send to 1 'Hello 2'</t>
  </si>
  <si>
    <t>616234478:13:DATA send to 1 'Hello 2'</t>
  </si>
  <si>
    <t>616249900:3:DATA send to 1 'Hello 2'</t>
  </si>
  <si>
    <t>630422187:8:Radio OFF!</t>
  </si>
  <si>
    <t>630539864:11:Radio OFF!</t>
  </si>
  <si>
    <t>630585524:2:Radio OFF!</t>
  </si>
  <si>
    <t>630600060:6:Radio OFF!</t>
  </si>
  <si>
    <t>630697731:4:Radio OFF!</t>
  </si>
  <si>
    <t>630731600:1:Radio OFF!</t>
  </si>
  <si>
    <t>630751174:7:Radio OFF!</t>
  </si>
  <si>
    <t>630799501:14:Radio OFF!</t>
  </si>
  <si>
    <t>630811953:15:Radio OFF!</t>
  </si>
  <si>
    <t>630830173:16:Radio OFF!</t>
  </si>
  <si>
    <t>630905884:10:Radio OFF!</t>
  </si>
  <si>
    <t>630943708:12:Radio OFF!</t>
  </si>
  <si>
    <t>631057881:9:Radio OFF!</t>
  </si>
  <si>
    <t>631064515:5:Radio OFF!</t>
  </si>
  <si>
    <t>631166265:17:Radio OFF!</t>
  </si>
  <si>
    <t>631233276:13:Radio OFF!</t>
  </si>
  <si>
    <t>631248758:3:Radio OFF!</t>
  </si>
  <si>
    <t>900390962:8:Radio ON!</t>
  </si>
  <si>
    <t>900424735:8: 115207 P 0.18 2 934269 28551680 74105 131513 0 86837 409369 9418737 48652 23548 0 5507 (radio 0.69% / 0.73% tx 0.25% / 0.49% listen 0.44% / 0.23%)</t>
  </si>
  <si>
    <t>900508653:11:Radio ON!</t>
  </si>
  <si>
    <t>900542403:11: 115207 P 0.18 2 700369 28789923 47643 108010 0 78886 268773 9561253 12237 11207 0 5801 (radio 0.52% / 0.23% tx 0.16% / 0.12% listen 0.36% / 0.11%)</t>
  </si>
  <si>
    <t>900554313:2:Radio ON!</t>
  </si>
  <si>
    <t>900568849:6:Radio ON!</t>
  </si>
  <si>
    <t>900588064:2: 115207 P 0.18 2 716645 28773687 54492 107887 0 79400 269332 9560708 12232 12189 0 6763 (radio 0.55% / 0.24% tx 0.18% / 0.12% listen 0.36% / 0.12%)</t>
  </si>
  <si>
    <t>900601609:6: 115207 P 0.18 2 910248 28575077 45969 129760 0 96567 338869 9488889 1900 7137 0 5928 (radio 0.59% / 0.09% tx 0.15% / 0.01% listen 0.44% / 0.07%)</t>
  </si>
  <si>
    <t>900666479:4:Radio ON!</t>
  </si>
  <si>
    <t>900698325:4: 115207 P 0.18 2 264957 29224915 18293 79644 0 71159 81478 9748315 2611 5977 0 5904 (radio 0.33% / 0.08% tx 0.06% / 0.02% listen 0.27% / 0.06%)</t>
  </si>
  <si>
    <t>900700389:1:Radio ON!</t>
  </si>
  <si>
    <t>900719963:7:Radio ON!</t>
  </si>
  <si>
    <t>900734044:1: 115207 P 0.18 2 933278 28556262 30060 137241 0 107870 359006 9470508 303 11882 0 10870 (radio 0.56% / 0.12% tx 0.10% / 0.00% listen 0.46% / 0.12%)</t>
  </si>
  <si>
    <t>900752725:7: 115207 P 0.18 2 841060 28648892 37659 111170 0 85721 319754 9510144 1900 7138 0 5929 (radio 0.50% / 0.09% tx 0.12% / 0.01% listen 0.37% / 0.07%)</t>
  </si>
  <si>
    <t>900768290:14:Radio ON!</t>
  </si>
  <si>
    <t>900780742:15:Radio ON!</t>
  </si>
  <si>
    <t>900798948:16:Radio ON!</t>
  </si>
  <si>
    <t>900801050:14: 115207 P 0.18 2 800226 28689649 40337 122076 0 96395 297494 9532424 1901 7104 0 5900 (radio 0.55% / 0.09% tx 0.13% / 0.01% listen 0.41% / 0.07%)</t>
  </si>
  <si>
    <t>900814858:15: 115207 P 0.18 2 890235 28600035 76929 144973 0 101435 339862 9490212 16794 15389 0 7335 (radio 0.75% / 0.32% tx 0.26% / 0.17% listen 0.49% / 0.15%)</t>
  </si>
  <si>
    <t>900833113:16: 115208 P 0.18 2 983229 28502379 101206 148236 0 95253 395154 9432620 38013 20758 0 6701 (radio 0.84% / 0.59% tx 0.34% / 0.38% listen 0.50% / 0.21%)</t>
  </si>
  <si>
    <t>900874673:10:Radio ON!</t>
  </si>
  <si>
    <t>900908227:10: 115207 P 0.18 2 934137 28554907 29449 128889 0 100507 363283 9466069 1900 10944 0 9066 (radio 0.53% / 0.13% tx 0.09% / 0.01% listen 0.43% / 0.11%)</t>
  </si>
  <si>
    <t>900912456:12:Radio ON!</t>
  </si>
  <si>
    <t>900943338:12: 115207 P 0.18 2 254698 29235160 13071 77013 0 71482 76995 9752798 0 5899 0 5899 (radio 0.30% / 0.06% tx 0.04% / 0.00% listen 0.26% / 0.06%)</t>
  </si>
  <si>
    <t>901026670:9:Radio ON!</t>
  </si>
  <si>
    <t>901033304:5:Radio ON!</t>
  </si>
  <si>
    <t>901060437:9: 115207 P 0.18 2 946324 28538993 77941 144443 0 98931 356040 9471719 14818 12241 0 5781 (radio 0.75% / 0.27% tx 0.26% / 0.15% listen 0.48% / 0.12%)</t>
  </si>
  <si>
    <t>901065705:5: 115207 P 0.18 2 461839 29028271 29383 91713 0 73347 151897 9678025 1900 7137 0 5929 (radio 0.41% / 0.09% tx 0.09% / 0.01% listen 0.31% / 0.07%)</t>
  </si>
  <si>
    <t>901135055:17:Radio ON!</t>
  </si>
  <si>
    <t>901168810:17: 115208 P 0.18 2 712412 28778200 51113 104013 0 78814 269477 9560566 12234 11974 0 6558 (radio 0.52% / 0.24% tx 0.17% / 0.12% listen 0.35% / 0.12%)</t>
  </si>
  <si>
    <t>901202061:13:Radio ON!</t>
  </si>
  <si>
    <t>901217533:3:Radio ON!</t>
  </si>
  <si>
    <t>901236688:13: 115207 P 0.18 2 1243180 28242575 248670 213346 0 84234 407305 9420719 45877 26758 0 7475 (radio 1.-89% / 0.73% tx 0.84% / 0.46% listen 0.72% / 0.27%)</t>
  </si>
  <si>
    <t>901252089:3: 115207 P 0.18 2 1039658 28449335 101915 152182 0 96648 413988 9415289 36723 21319 0 7971 (radio 0.86% / 0.59% tx 0.34% / 0.37% listen 0.51% / 0.21%)</t>
  </si>
  <si>
    <t>915392099:8:DATA send to 1 'Hello 3'</t>
  </si>
  <si>
    <t>915509790:11:DATA send to 1 'Hello 3'</t>
  </si>
  <si>
    <t>915555450:2:DATA send to 1 'Hello 3'</t>
  </si>
  <si>
    <t>915569986:6:DATA send to 1 'Hello 3'</t>
  </si>
  <si>
    <t>915667657:4:DATA send to 1 'Hello 3'</t>
  </si>
  <si>
    <t>915701526:1:DATA send to 1 'Hello 3'</t>
  </si>
  <si>
    <t>915723053:7:DATA send to 1 'Hello 3'</t>
  </si>
  <si>
    <t>915769427:14:DATA send to 1 'Hello 3'</t>
  </si>
  <si>
    <t>915781879:15:DATA send to 1 'Hello 3'</t>
  </si>
  <si>
    <t>915800084:16:DATA send to 1 'Hello 3'</t>
  </si>
  <si>
    <t>915875810:10:DATA send to 1 'Hello 3'</t>
  </si>
  <si>
    <t>915913634:12:DATA send to 1 'Hello 3'</t>
  </si>
  <si>
    <t>916027807:9:DATA send to 1 'Hello 3'</t>
  </si>
  <si>
    <t>916034441:5:DATA send to 1 'Hello 3'</t>
  </si>
  <si>
    <t>916136191:17:DATA send to 1 'Hello 3'</t>
  </si>
  <si>
    <t>916203200:13:DATA send to 1 'Hello 3'</t>
  </si>
  <si>
    <t>916218670:3:DATA send to 1 'Hello 3'</t>
  </si>
  <si>
    <t>930521436:8:Radio OFF!</t>
  </si>
  <si>
    <t>930568829:6:Radio OFF!</t>
  </si>
  <si>
    <t>930635239:11:Radio OFF!</t>
  </si>
  <si>
    <t>930666500:4:Radio OFF!</t>
  </si>
  <si>
    <t>930679588:2:Radio OFF!</t>
  </si>
  <si>
    <t>930700429:1:Radio OFF!</t>
  </si>
  <si>
    <t>930827078:16:Radio OFF!</t>
  </si>
  <si>
    <t>930848462:7:Radio OFF!</t>
  </si>
  <si>
    <t>930896628:14:Radio OFF!</t>
  </si>
  <si>
    <t>930906859:15:Radio OFF!</t>
  </si>
  <si>
    <t>930912477:12:Radio OFF!</t>
  </si>
  <si>
    <t>931004767:10:Radio OFF!</t>
  </si>
  <si>
    <t>931153513:9:Radio OFF!</t>
  </si>
  <si>
    <t>931154442:5:Radio OFF!</t>
  </si>
  <si>
    <t>931217558:3:Radio OFF!</t>
  </si>
  <si>
    <t>931243439:13:Radio OFF!</t>
  </si>
  <si>
    <t>931252490:17:Radio OFF!</t>
  </si>
  <si>
    <t>1200424212:8: 153607 P 0.18 3 1376210 37939563 154097 172523 0 93882 441938 9387883 79992 41010 0 7045 (radio 0.83% / 1.23% tx 0.39% / 0.81% listen 0.43% / 0.41%)</t>
  </si>
  <si>
    <t>1200425031:8:Radio ON!</t>
  </si>
  <si>
    <t>1200541170:11: 153607 P 0.18 3 987067 38333125 79671 130052 0 86361 286695 9543202 32028 22042 0 7475 (radio 0.53% / 0.55% tx 0.20% / 0.32% listen 0.33% / 0.22%)</t>
  </si>
  <si>
    <t>1200541989:11:Radio ON!</t>
  </si>
  <si>
    <t>1200587647:2: 153607 P 0.18 3 1004612 38315389 86435 133152 0 89872 287964 9541702 31943 25265 0 10472 (radio 0.55% / 0.58% tx 0.21% / 0.32% listen 0.33% / 0.25%)</t>
  </si>
  <si>
    <t>1200588465:2:Radio ON!</t>
  </si>
  <si>
    <t>1200601217:6: 153607 P 0.18 3 1235652 38079598 47189 139549 0 104974 325401 9504521 1220 9789 0 8407 (radio 0.47% / 0.11% tx 0.12% / 0.01% listen 0.35% / 0.09%)</t>
  </si>
  <si>
    <t>1200602037:6:Radio ON!</t>
  </si>
  <si>
    <t>1200697193:4: 153607 P 0.18 3 346572 38973021 20904 85621 0 77063 81612 9748106 2611 5977 0 5904 (radio 0.27% / 0.08% tx 0.05% / 0.02% listen 0.21% / 0.06%)</t>
  </si>
  <si>
    <t>1200697994:4:Radio ON!</t>
  </si>
  <si>
    <t>1200733686:1: 153607 P 0.18 3 1318408 38001167 54277 154430 0 114973 385127 9444905 24217 17189 0 7103 (radio 0.53% / 0.42% tx 0.13% / 0.24% listen 0.39% / 0.17%)</t>
  </si>
  <si>
    <t>1200734504:1:Radio ON!</t>
  </si>
  <si>
    <t>1200752884:7: 153607 P 0.18 3 1214793 38104972 84834 137834 0 91334 373730 9456080 47175 26664 0 5613 (radio 0.56% / 0.75% tx 0.21% / 0.47% listen 0.35% / 0.27%)</t>
  </si>
  <si>
    <t>1200753703:7:Radio ON!</t>
  </si>
  <si>
    <t>1200801577:14: 153607 P 0.18 3 1123345 38196330 69869 141237 0 102024 323116 9506681 29532 19161 0 5629 (radio 0.53% / 0.49% tx 0.17% / 0.30% listen 0.35% / 0.19%)</t>
  </si>
  <si>
    <t>1200802395:14:Radio ON!</t>
  </si>
  <si>
    <t>1200814332:15: 153607 P 0.18 3 1235609 38082366 108895 167312 0 109218 345371 9482331 31966 22339 0 7783 (radio 0.70% / 0.55% tx 0.27% / 0.32% listen 0.42% / 0.22%)</t>
  </si>
  <si>
    <t>1200815151:15:Radio ON!</t>
  </si>
  <si>
    <t>1200832543:16: 153608 P 0.18 3 1383770 37930656 155069 175872 0 100652 400538 9428277 53863 27636 0 5399 (radio 0.84% / 0.82% tx 0.39% / 0.54% listen 0.44% / 0.28%)</t>
  </si>
  <si>
    <t>1200833361:16:Radio ON!</t>
  </si>
  <si>
    <t>1200907975:10: 153607 P 0.18 3 1315866 38000846 58891 148080 0 106181 381726 9445939 29442 19191 0 5674 (radio 0.52% / 0.49% tx 0.14% / 0.29% listen 0.37% / 0.19%)</t>
  </si>
  <si>
    <t>1200908794:10:Radio ON!</t>
  </si>
  <si>
    <t>1200942079:12: 153607 P 0.18 3 331942 38987637 13071 83108 0 77356 77241 9752477 0 6095 0 5874 (radio 0.24% / 0.06% tx 0.03% / 0.00% listen 0.21% / 0.06%)</t>
  </si>
  <si>
    <t>1200942880:12:Radio ON!</t>
  </si>
  <si>
    <t>1201060200:9: 153607 P 0.18 3 1311269 38001753 109982 164635 0 104563 364942 9462760 32041 20192 0 5632 (radio 0.69% / 0.53% tx 0.27% / 0.32% listen 0.41% / 0.20%)</t>
  </si>
  <si>
    <t>1201061018:9:Radio ON!</t>
  </si>
  <si>
    <t>1201065830:5: 153607 P 0.18 3 668853 38651069 58761 112149 0 80078 207011 9622798 29378 20436 0 6731 (radio 0.43% / 0.50% tx 0.14% / 0.29% listen 0.28% / 0.20%)</t>
  </si>
  <si>
    <t>1201066648:5:Radio ON!</t>
  </si>
  <si>
    <t>1201167600:17: 153608 P 0.18 3 999257 38321017 83066 124364 0 84631 286842 9542817 31953 20351 0 5817 (radio 0.52% / 0.53% tx 0.21% / 0.32% listen 0.31% / 0.20%)</t>
  </si>
  <si>
    <t>1201168419:17:Radio ON!</t>
  </si>
  <si>
    <t>1201235643:13: 153607 P 0.18 3 1725100 37590462 353666 260768 0 89382 481917 9347887 104996 47422 0 5148 (radio 1.-53% / 1.55% tx 0.89% / 1.06% listen 0.66% / 0.48%)</t>
  </si>
  <si>
    <t>1201236461:13:Radio ON!</t>
  </si>
  <si>
    <t>1201251023:3: 153607 P 0.18 3 1387484 37931378 103139 166209 0 109219 347823 9482043 1224 14027 0 12571 (radio 0.68% / 0.15% tx 0.26% / 0.01% listen 0.42% / 0.14%)</t>
  </si>
  <si>
    <t>1201251841:3:Radio ON!</t>
  </si>
  <si>
    <t>1215423389:8:DATA send to 1 'Hello 4'</t>
  </si>
  <si>
    <t>1215541080:11:DATA send to 1 'Hello 4'</t>
  </si>
  <si>
    <t>1215586680:2:DATA send to 1 'Hello 4'</t>
  </si>
  <si>
    <t>1215601216:6:DATA send to 1 'Hello 4'</t>
  </si>
  <si>
    <t>1215698887:4:DATA send to 1 'Hello 4'</t>
  </si>
  <si>
    <t>1215732756:1:DATA send to 1 'Hello 4'</t>
  </si>
  <si>
    <t>1215752345:7:DATA send to 1 'Hello 4'</t>
  </si>
  <si>
    <t>1215800717:14:DATA send to 1 'Hello 4'</t>
  </si>
  <si>
    <t>1215813169:15:DATA send to 1 'Hello 4'</t>
  </si>
  <si>
    <t>1215829189:19:DATA recv 'Hello 4 from the client' from 7</t>
  </si>
  <si>
    <t>1215831315:16:DATA send to 1 'Hello 4'</t>
  </si>
  <si>
    <t>1215907040:10:DATA send to 1 'Hello 4'</t>
  </si>
  <si>
    <t>1215944864:12:DATA send to 1 'Hello 4'</t>
  </si>
  <si>
    <t>1216059052:9:DATA send to 1 'Hello 4'</t>
  </si>
  <si>
    <t>1216065777:5:DATA send to 1 'Hello 4'</t>
  </si>
  <si>
    <t>1216092814:19:DATA recv 'Hello 4 from the client' from 9</t>
  </si>
  <si>
    <t>1216167527:17:DATA send to 1 'Hello 4'</t>
  </si>
  <si>
    <t>1216234492:13:DATA send to 1 'Hello 4'</t>
  </si>
  <si>
    <t>1216249960:3:DATA send to 1 'Hello 4'</t>
  </si>
  <si>
    <t>1221935774:19:DATA recv 'Hello 4 from the client' from 3</t>
  </si>
  <si>
    <t>1230422232:8:Radio OFF!</t>
  </si>
  <si>
    <t>1230539924:11:Radio OFF!</t>
  </si>
  <si>
    <t>1230585524:2:Radio OFF!</t>
  </si>
  <si>
    <t>1230600074:6:Radio OFF!</t>
  </si>
  <si>
    <t>1230697731:4:Radio OFF!</t>
  </si>
  <si>
    <t>1230731600:1:Radio OFF!</t>
  </si>
  <si>
    <t>1230751188:7:Radio OFF!</t>
  </si>
  <si>
    <t>1230812013:15:Radio OFF!</t>
  </si>
  <si>
    <t>1230830158:16:Radio OFF!</t>
  </si>
  <si>
    <t>1230901213:14:Radio OFF!</t>
  </si>
  <si>
    <t>1230905884:10:Radio OFF!</t>
  </si>
  <si>
    <t>1230943708:12:Radio OFF!</t>
  </si>
  <si>
    <t>1231057895:9:Radio OFF!</t>
  </si>
  <si>
    <t>1231064529:5:Radio OFF!</t>
  </si>
  <si>
    <t>1231166280:17:Radio OFF!</t>
  </si>
  <si>
    <t>1231233381:13:Radio OFF!</t>
  </si>
  <si>
    <t>1231248758:3:Radio OFF!</t>
  </si>
  <si>
    <t>1500390962:8:Radio ON!</t>
  </si>
  <si>
    <t>1500426115:8: 192007 P 0.18 4 1845860 47299599 225985 220312 0 107339 469647 9360036 71888 47789 0 13457 (radio 0.03% / 1.21% tx 0.45% / 0.73% listen 0.44% / 0.48%)</t>
  </si>
  <si>
    <t>1500508653:11:Radio ON!</t>
  </si>
  <si>
    <t>1500543898:11: 192007 P 0.18 4 1327535 47822507 127138 168801 0 105248 340465 9489382 47467 38749 0 18887 (radio 0.60% / 0.87% tx 0.25% / 0.48% listen 0.34% / 0.39%)</t>
  </si>
  <si>
    <t>1500554306:2:Radio ON!</t>
  </si>
  <si>
    <t>1500568845:6:Radio ON!</t>
  </si>
  <si>
    <t>1500586343:2: 192007 P 0.18 4 1240185 47909651 86435 139056 0 95776 235570 9594262 0 5904 0 5904 (radio 0.45% / 0.06% tx 0.17% / 0.00% listen 0.28% / 0.06%)</t>
  </si>
  <si>
    <t>1500602437:6: 192007 P 0.18 4 1563931 47579183 52067 146718 0 110853 328276 9499585 4878 7169 0 5879 (radio 0.40% / 0.12% tx 0.10% / 0.04% listen 0.29% / 0.07%)</t>
  </si>
  <si>
    <t>1500666479:4:Radio ON!</t>
  </si>
  <si>
    <t>1500698314:4: 192007 P 0.18 4 428464 48720928 23515 91598 0 82967 81889 9747907 2611 5977 0 5904 (radio 0.23% / 0.08% tx 0.04% / 0.02% listen 0.18% / 0.06%)</t>
  </si>
  <si>
    <t>1500700389:1:Radio ON!</t>
  </si>
  <si>
    <t>1500719963:7:Radio ON!</t>
  </si>
  <si>
    <t>1500732897:1: 192007 P 0.18 4 1653846 47495954 54277 160359 0 120902 335435 9494787 0 5929 0 5929 (radio 0.43% / 0.06% tx 0.11% / 0.00% listen 0.32% / 0.06%)</t>
  </si>
  <si>
    <t>1500755175:7: 192007 P 0.18 4 1607795 47541561 102871 162164 0 104299 392999 9436589 18037 24330 0 12965 (radio 0.53% / 0.43% tx 0.20% / 0.18% listen 0.32% / 0.24%)</t>
  </si>
  <si>
    <t>1500768290:14:Radio ON!</t>
  </si>
  <si>
    <t>1500780742:15:Radio ON!</t>
  </si>
  <si>
    <t>1500798948:16:Radio ON!</t>
  </si>
  <si>
    <t>1500803562:14: 192007 P 0.18 4 1532552 47617105 122922 177260 0 112629 409204 9420775 53053 36023 0 10605 (radio 0.61% / 0.90% tx 0.25% / 0.53% listen 0.36% / 0.36%)</t>
  </si>
  <si>
    <t>1500816291:15: 192007 P 0.18 4 1690415 47455554 270124 218260 0 120270 454803 9373188 161229 50948 0 11052 (radio 0.11% / 2.15% tx 0.54% / 1.64% listen 0.44% / 0.51%)</t>
  </si>
  <si>
    <t>1500831746:16: 192008 P 0.18 4 1697993 47445287 155069 181771 0 106551 314220 9514631 0 5899 0 5899 (radio 0.68% / 0.06% tx 0.31% / 0.00% listen 0.36% / 0.06%)</t>
  </si>
  <si>
    <t>1500874666:10:Radio ON!</t>
  </si>
  <si>
    <t>1500907175:10: 192007 P 0.18 4 1650187 47494238 58891 153955 0 112056 334318 9493392 0 5875 0 5875 (radio 0.43% / 0.05% tx 0.11% / 0.00% listen 0.31% / 0.05%)</t>
  </si>
  <si>
    <t>1500912456:12:Radio ON!</t>
  </si>
  <si>
    <t>1500943319:12: 192007 P 0.18 4 409347 48740031 13071 89007 0 83255 77402 9752394 0 5899 0 5899 (radio 0.20% / 0.06% tx 0.02% / 0.00% listen 0.18% / 0.06%)</t>
  </si>
  <si>
    <t>1501026670:9:Radio ON!</t>
  </si>
  <si>
    <t>1501033304:5:Radio ON!</t>
  </si>
  <si>
    <t>1501061492:9: 192007 P 0.18 4 1683258 47457446 123722 176991 0 111349 371986 9455693 13740 12356 0 6786 (radio 0.61% / 0.26% tx 0.25% / 0.13% listen 0.36% / 0.12%)</t>
  </si>
  <si>
    <t>1501067821:5: 192007 P 0.18 4 994518 48155445 130197 156754 0 93867 325662 9504376 71436 44605 0 13789 (radio 0.58% / 1.18% tx 0.26% / 0.72% listen 0.31% / 0.45%)</t>
  </si>
  <si>
    <t>1501135055:17:Radio ON!</t>
  </si>
  <si>
    <t>1501169904:17: 192008 P 0.18 4 1318133 47829912 103874 144775 0 95637 318873 9508895 20808 20411 0 11006 (radio 0.50% / 0.41% tx 0.21% / 0.21% listen 0.29% / 0.20%)</t>
  </si>
  <si>
    <t>1501202065:13:Radio ON!</t>
  </si>
  <si>
    <t>1501217533:3:Radio ON!</t>
  </si>
  <si>
    <t>1501237344:13: 192007 P 0.18 4 2145078 47000390 407955 305551 0 109523 419975 9409928 54289 44783 0 20141 (radio 1.-43% / 1.00% tx 0.83% / 0.55% listen 0.62% / 0.45%)</t>
  </si>
  <si>
    <t>1501252700:3: 192007 P 0.18 4 1858700 47290066 161218 211222 0 127854 471213 9358688 58079 45013 0 18635 (radio 0.75% / 1.04% tx 0.32% / 0.59% listen 0.42% / 0.45%)</t>
  </si>
  <si>
    <t>1515392099:8:DATA send to 1 'Hello 5'</t>
  </si>
  <si>
    <t>1515509790:11:DATA send to 1 'Hello 5'</t>
  </si>
  <si>
    <t>1515555447:2:DATA send to 1 'Hello 5'</t>
  </si>
  <si>
    <t>1515569984:6:DATA send to 1 'Hello 5'</t>
  </si>
  <si>
    <t>1515667657:4:DATA send to 1 'Hello 5'</t>
  </si>
  <si>
    <t>1515701526:1:DATA send to 1 'Hello 5'</t>
  </si>
  <si>
    <t>1515721100:7:DATA send to 1 'Hello 5'</t>
  </si>
  <si>
    <t>1515769427:14:DATA send to 1 'Hello 5'</t>
  </si>
  <si>
    <t>1515781879:15:DATA send to 1 'Hello 5'</t>
  </si>
  <si>
    <t>1515800084:16:DATA send to 1 'Hello 5'</t>
  </si>
  <si>
    <t>1515875807:10:DATA send to 1 'Hello 5'</t>
  </si>
  <si>
    <t>1515913634:12:DATA send to 1 'Hello 5'</t>
  </si>
  <si>
    <t>1516027807:9:DATA send to 1 'Hello 5'</t>
  </si>
  <si>
    <t>1516034441:5:DATA send to 1 'Hello 5'</t>
  </si>
  <si>
    <t>1516136191:17:DATA send to 1 'Hello 5'</t>
  </si>
  <si>
    <t>1516203202:13:DATA send to 1 'Hello 5'</t>
  </si>
  <si>
    <t>1516218670:3:DATA send to 1 'Hello 5'</t>
  </si>
  <si>
    <t>1530390983:8:Radio OFF!</t>
  </si>
  <si>
    <t>1530508633:11:Radio OFF!</t>
  </si>
  <si>
    <t>1530554354:2:Radio OFF!</t>
  </si>
  <si>
    <t>1530666500:4:Radio OFF!</t>
  </si>
  <si>
    <t>1530695688:6:Radio OFF!</t>
  </si>
  <si>
    <t>1530700369:1:Radio OFF!</t>
  </si>
  <si>
    <t>1530719943:7:Radio OFF!</t>
  </si>
  <si>
    <t>1530768330:14:Radio OFF!</t>
  </si>
  <si>
    <t>1530780736:15:Radio OFF!</t>
  </si>
  <si>
    <t>1530798927:16:Radio OFF!</t>
  </si>
  <si>
    <t>1530874651:10:Radio OFF!</t>
  </si>
  <si>
    <t>1530912477:12:Radio OFF!</t>
  </si>
  <si>
    <t>1531026696:9:Radio OFF!</t>
  </si>
  <si>
    <t>1531033284:5:Radio OFF!</t>
  </si>
  <si>
    <t>1531135049:17:Radio OFF!</t>
  </si>
  <si>
    <t>1531202059:13:Radio OFF!</t>
  </si>
  <si>
    <t>1531217513:3:Radio OFF!</t>
  </si>
  <si>
    <t>1800422451:8: 230407 P 0.18 5 2186202 56788856 225985 226536 0 113243 340339 9489257 0 6224 0 5904 (radio 0.03% / 0.06% tx 0.38% / 0.00% listen 0.38% / 0.06%)</t>
  </si>
  <si>
    <t>1800423271:8:Radio ON!</t>
  </si>
  <si>
    <t>1800540251:11: 230407 P 0.18 5 1586636 57393162 127138 174700 0 111147 259098 9570655 0 5899 0 5899 (radio 0.51% / 0.06% tx 0.21% / 0.00% listen 0.29% / 0.06%)</t>
  </si>
  <si>
    <t>1800541070:11:Radio ON!</t>
  </si>
  <si>
    <t>1800586733:2: 230407 P 0.18 5 1546025 57433455 90226 147631 0 102896 305837 9523804 3791 8575 0 7120 (radio 0.40% / 0.12% tx 0.15% / 0.03% listen 0.25% / 0.08%)</t>
  </si>
  <si>
    <t>1800587552:2:Radio ON!</t>
  </si>
  <si>
    <t>1800602111:6: 230407 P 0.18 5 1925860 57045090 81507 165941 0 116559 361926 9465907 29440 19223 0 5706 (radio 0.41% / 0.49% tx 0.13% / 0.29% listen 0.28% / 0.19%)</t>
  </si>
  <si>
    <t>1800602928:6:Radio ON!</t>
  </si>
  <si>
    <t>1800697207:4: 230407 P 0.18 5 510478 58468635 26126 97575 0 88871 82011 9747707 2611 5977 0 5904 (radio 0.20% / 0.08% tx 0.04% / 0.02% listen 0.16% / 0.06%)</t>
  </si>
  <si>
    <t>1800698008:4:Radio ON!</t>
  </si>
  <si>
    <t>1800731549:1: 230407 P 0.18 5 1989157 56990790 54277 166288 0 126831 335308 9494836 0 5929 0 5929 (radio 0.37% / 0.06% tx 0.09% / 0.00% listen 0.28% / 0.06%)</t>
  </si>
  <si>
    <t>1800732369:1:Radio ON!</t>
  </si>
  <si>
    <t>1800752665:7: 230407 P 0.18 5 1964041 57014944 107173 170725 0 110204 356243 9473383 4302 8561 0 5905 (radio 0.47% / 0.13% tx 0.18% / 0.04% listen 0.28% / 0.08%)</t>
  </si>
  <si>
    <t>1800753485:7:Radio ON!</t>
  </si>
  <si>
    <t>1800801444:14: 230407 P 0.18 5 1866967 57112395 132004 187437 0 119567 334412 9495290 9082 10177 0 6938 (radio 0.54% / 0.19% tx 0.22% / 0.09% listen 0.31% / 0.10%)</t>
  </si>
  <si>
    <t>1800802262:14:Radio ON!</t>
  </si>
  <si>
    <t>1800813438:15: 230407 P 0.18 5 2013190 56962393 274163 226383 0 126971 322772 9506839 4039 8123 0 6701 (radio 0.12% / 0.12% tx 0.46% / 0.04% listen 0.38% / 0.08%)</t>
  </si>
  <si>
    <t>1800814258:15:Radio ON!</t>
  </si>
  <si>
    <t>1800830552:16: 230408 P 0.18 5 2012222 56959836 155069 187670 0 112450 314226 9514549 0 5899 0 5899 (radio 0.58% / 0.06% tx 0.26% / 0.00% listen 0.31% / 0.06%)</t>
  </si>
  <si>
    <t>1800831371:16:Radio ON!</t>
  </si>
  <si>
    <t>1800905825:10: 230407 P 0.18 5 1984496 56987534 58891 159854 0 117955 334306 9493296 0 5899 0 5899 (radio 0.37% / 0.06% tx 0.09% / 0.00% listen 0.27% / 0.06%)</t>
  </si>
  <si>
    <t>1800906644:10:Radio ON!</t>
  </si>
  <si>
    <t>1800942069:12: 230407 P 0.18 5 486878 58492220 13071 94906 0 89154 77528 9752189 0 5899 0 5899 (radio 0.18% / 0.06% tx 0.02% / 0.00% listen 0.16% / 0.06%)</t>
  </si>
  <si>
    <t>1800942870:12:Radio ON!</t>
  </si>
  <si>
    <t>1801059830:9: 230407 P 0.18 5 2037361 56930934 126429 188641 0 119783 354100 9473488 2707 11650 0 8434 (radio 0.53% / 0.14% tx 0.21% / 0.02% listen 0.31% / 0.11%)</t>
  </si>
  <si>
    <t>1801060648:9:Radio ON!</t>
  </si>
  <si>
    <t>1801064526:5: 230407 P 0.18 5 1197070 57782705 130197 162873 0 99986 202549 9627260 0 6119 0 6119 (radio 0.49% / 0.06% tx 0.22% / 0.00% listen 0.27% / 0.06%)</t>
  </si>
  <si>
    <t>1801065345:5:Radio ON!</t>
  </si>
  <si>
    <t>1801168652:17: 230408 P 0.18 5 1629643 57346592 117867 156918 0 102143 311507 9516680 13993 12143 0 6506 (radio 0.46% / 0.26% tx 0.19% / 0.14% listen 0.26% / 0.12%)</t>
  </si>
  <si>
    <t>1801169470:17:Radio ON!</t>
  </si>
  <si>
    <t>1801235734:13: 230407 P 0.18 5 2540925 56432408 429162 319561 0 115788 395844 9432018 21207 14010 0 6265 (radio 1.-46% / 0.35% tx 0.72% / 0.21% listen 0.54% / 0.14%)</t>
  </si>
  <si>
    <t>1801236552:13:Radio ON!</t>
  </si>
  <si>
    <t>1801249748:3: 230407 P 0.18 5 2220714 56755787 161525 220627 0 135089 362011 9465721 307 9405 0 7235 (radio 0.64% / 0.09% tx 0.27% / 0.00% listen 0.37% / 0.09%)</t>
  </si>
  <si>
    <t>1801250568:3:Radio ON!</t>
  </si>
  <si>
    <t>1815423344:8:DATA send to 1 'Hello 6'</t>
  </si>
  <si>
    <t>1815500695:24:DATA recv 'Hello 6 from the client' from 8</t>
  </si>
  <si>
    <t>1815541035:11:DATA send to 1 'Hello 6'</t>
  </si>
  <si>
    <t>1815584457:24:DATA recv 'Hello 6 from the client' from 11</t>
  </si>
  <si>
    <t>1815586741:2:DATA send to 1 'Hello 6'</t>
  </si>
  <si>
    <t>1815601231:6:DATA send to 1 'Hello 6'</t>
  </si>
  <si>
    <t>1815642103:24:DATA recv 'Hello 6 from the client' from 6</t>
  </si>
  <si>
    <t>1815698978:4:DATA send to 1 'Hello 6'</t>
  </si>
  <si>
    <t>1815732816:1:DATA send to 1 'Hello 6'</t>
  </si>
  <si>
    <t>1815752330:7:DATA send to 1 'Hello 6'</t>
  </si>
  <si>
    <t>1815761467:22:DATA recv 'Hello 6 from the client' from 1</t>
  </si>
  <si>
    <t>1815800657:14:DATA send to 1 'Hello 6'</t>
  </si>
  <si>
    <t>1815813124:15:DATA send to 1 'Hello 6'</t>
  </si>
  <si>
    <t>1815831329:16:DATA send to 1 'Hello 6'</t>
  </si>
  <si>
    <t>1815944910:12:DATA send to 1 'Hello 6'</t>
  </si>
  <si>
    <t>1816026864:10:DATA send to 1 'Hello 6'</t>
  </si>
  <si>
    <t>1816059037:9:DATA send to 1 'Hello 6'</t>
  </si>
  <si>
    <t>1816065686:5:DATA send to 1 'Hello 6'</t>
  </si>
  <si>
    <t>1816103128:24:DATA recv 'Hello 6 from the client' from 10</t>
  </si>
  <si>
    <t>1816110588:24:DATA recv 'Hello 6 from the client' from 5</t>
  </si>
  <si>
    <t>1816164693:24:DATA recv 'Hello 6 from the client' from 16</t>
  </si>
  <si>
    <t>1816167436:17:DATA send to 1 'Hello 6'</t>
  </si>
  <si>
    <t>1816234492:13:DATA send to 1 'Hello 6'</t>
  </si>
  <si>
    <t>1816249915:3:DATA send to 1 'Hello 6'</t>
  </si>
  <si>
    <t>1816292614:24:DATA recv 'Hello 6 from the client' from 17</t>
  </si>
  <si>
    <t>1816436315:24:DATA recv 'Hello 6 from the client' from 15</t>
  </si>
  <si>
    <t>1816490770:24:DATA recv 'Hello 6 from the client' from 3</t>
  </si>
  <si>
    <t>1817678345:24:DATA recv 'Hello 6 from the client' from 4</t>
  </si>
  <si>
    <t>1817688519:24:DATA recv 'Hello 6 from the client' from 13</t>
  </si>
  <si>
    <t>1830422187:8:Radio OFF!</t>
  </si>
  <si>
    <t>1830539878:11:Radio OFF!</t>
  </si>
  <si>
    <t>1830585584:2:Radio OFF!</t>
  </si>
  <si>
    <t>1830600074:6:Radio OFF!</t>
  </si>
  <si>
    <t>1830697776:4:Radio OFF!</t>
  </si>
  <si>
    <t>1830731614:1:Radio OFF!</t>
  </si>
  <si>
    <t>1830799515:14:Radio OFF!</t>
  </si>
  <si>
    <t>1830811967:15:Radio OFF!</t>
  </si>
  <si>
    <t>1830830219:16:Radio OFF!</t>
  </si>
  <si>
    <t>1830850355:7:Radio OFF!</t>
  </si>
  <si>
    <t>1830905898:10:Radio OFF!</t>
  </si>
  <si>
    <t>1830943799:12:Radio OFF!</t>
  </si>
  <si>
    <t>1831160899:9:Radio OFF!</t>
  </si>
  <si>
    <t>1831166280:17:Radio OFF!</t>
  </si>
  <si>
    <t>1831167977:5:Radio OFF!</t>
  </si>
  <si>
    <t>1831233336:13:Radio OFF!</t>
  </si>
  <si>
    <t>1831248758:3:Radio OFF!</t>
  </si>
  <si>
    <t>2100390962:8:Radio ON!</t>
  </si>
  <si>
    <t>2100424879:8: 268807 P 0.18 6 2580346 66222487 232121 235917 0 119948 394141 9433631 6136 9381 0 6705 (radio 0.05% / 0.15% tx 0.33% / 0.06% listen 0.34% / 0.09%)</t>
  </si>
  <si>
    <t>2100508653:11:Radio ON!</t>
  </si>
  <si>
    <t>2100543101:11: 268807 P 0.18 6 1930511 66879174 136355 186133 0 119226 343872 9486012 9217 11433 0 8079 (radio 0.46% / 0.21% tx 0.19% / 0.09% listen 0.27% / 0.11%)</t>
  </si>
  <si>
    <t>2100554313:2:Radio ON!</t>
  </si>
  <si>
    <t>2100568849:6:Radio ON!</t>
  </si>
  <si>
    <t>2100589165:2: 268807 P 0.18 6 2024141 66785052 174453 188819 0 110930 478113 9351597 84227 41188 0 8034 (radio 0.52% / 1.27% tx 0.25% / 0.85% listen 0.27% / 0.41%)</t>
  </si>
  <si>
    <t>2100602530:6: 268807 P 0.18 6 2278077 66520591 87727 175825 0 124861 352214 9475501 6220 9884 0 8302 (radio 0.38% / 0.16% tx 0.12% / 0.06% listen 0.25% / 0.10%)</t>
  </si>
  <si>
    <t>2100666551:4:Radio ON!</t>
  </si>
  <si>
    <t>2100700115:4: 268807 P 0.18 6 649516 68159400 34798 111163 0 99760 139035 9690765 8672 13588 0 10889 (radio 0.21% / 0.22% tx 0.05% / 0.08% listen 0.16% / 0.13%)</t>
  </si>
  <si>
    <t>2100700389:1:Radio ON!</t>
  </si>
  <si>
    <t>2100719925:7:Radio ON!</t>
  </si>
  <si>
    <t>2100733885:1: 268807 P 0.18 6 2366358 66441470 63495 173257 0 132649 377198 9450680 9218 6969 0 5818 (radio 0.34% / 0.16% tx 0.09% / 0.09% listen 0.25% / 0.07%)</t>
  </si>
  <si>
    <t>2100754776:7: 268807 P 0.18 6 2354787 66451982 137619 193001 0 117227 390743 9437038 30446 22276 0 7023 (radio 0.48% / 0.53% tx 0.20% / 0.30% listen 0.28% / 0.22%)</t>
  </si>
  <si>
    <t>2100768290:14:Radio ON!</t>
  </si>
  <si>
    <t>2100780742:15:Radio ON!</t>
  </si>
  <si>
    <t>2100798948:16:Radio ON!</t>
  </si>
  <si>
    <t>2100803144:14: 268807 P 0.18 6 2262422 66546615 167496 208565 0 127025 395452 9434220 35492 21128 0 7458 (radio 0.54% / 0.57% tx 0.24% / 0.36% listen 0.30% / 0.21%)</t>
  </si>
  <si>
    <t>2100815191:15: 268807 P 0.18 6 2388942 66414374 280608 237222 0 134060 375749 9451981 6445 10839 0 7089 (radio 0.12% / 0.17% tx 0.40% / 0.06% listen 0.34% / 0.11%)</t>
  </si>
  <si>
    <t>2100833034:16: 268808 P 0.18 6 2366261 66433495 161209 197499 0 119336 354036 9473659 6140 9829 0 6886 (radio 0.52% / 0.16% tx 0.23% / 0.06% listen 0.28% / 0.10%)</t>
  </si>
  <si>
    <t>2100874673:10:Radio ON!</t>
  </si>
  <si>
    <t>2100908675:10: 268807 P 0.18 6 2364585 66437339 67518 172315 0 126306 380086 9449805 8627 12461 0 8351 (radio 0.34% / 0.21% tx 0.09% / 0.08% listen 0.25% / 0.12%)</t>
  </si>
  <si>
    <t>2100912528:12:Radio ON!</t>
  </si>
  <si>
    <t>2100946350:12: 268807 P 0.18 6 624576 68184383 21509 111267 0 103614 137695 9692163 8438 16361 0 14460 (radio 0.19% / 0.25% tx 0.03% / 0.08% listen 0.16% / 0.16%)</t>
  </si>
  <si>
    <t>2101026632:9:Radio ON!</t>
  </si>
  <si>
    <t>2101033304:5:Radio ON!</t>
  </si>
  <si>
    <t>2101061878:9: 268807 P 0.18 6 2449080 66348866 155949 217628 0 132643 411716 9417932 29520 28987 0 12860 (radio 0.54% / 0.59% tx 0.22% / 0.30% listen 0.31% / 0.29%)</t>
  </si>
  <si>
    <t>2101067752:5: 268807 P 0.18 6 1484340 67325382 142291 171771 0 105956 287267 9542677 12094 8898 0 5970 (radio 0.45% / 0.21% tx 0.20% / 0.12% listen 0.24% / 0.09%)</t>
  </si>
  <si>
    <t>2101135055:17:Radio ON!</t>
  </si>
  <si>
    <t>2101169865:17: 268808 P 0.18 6 2004011 66799804 128797 171367 0 110249 374365 9453212 10930 14449 0 8106 (radio 0.43% / 0.25% tx 0.18% / 0.11% listen 0.24% / 0.14%)</t>
  </si>
  <si>
    <t>2101202065:13:Radio ON!</t>
  </si>
  <si>
    <t>2101217533:3:Radio ON!</t>
  </si>
  <si>
    <t>2101236743:13: 268807 P 0.18 6 2928812 65874397 438716 337696 0 128917 387884 9441989 9554 18135 0 13129 (radio 1.-50% / 0.28% tx 0.01% / 0.09% listen 0.49% / 0.18%)</t>
  </si>
  <si>
    <t>2101251967:3: 268807 P 0.18 6 2625447 66181029 170385 234501 0 143543 404730 9425242 8860 13874 0 8454 (radio 0.58% / 0.23% tx 0.24% / 0.09% listen 0.34% / 0.14%)</t>
  </si>
  <si>
    <t>2115392099:8:DATA send to 1 'Hello 7'</t>
  </si>
  <si>
    <t>2115509790:11:DATA send to 1 'Hello 7'</t>
  </si>
  <si>
    <t>2115555450:2:DATA send to 1 'Hello 7'</t>
  </si>
  <si>
    <t>2115569986:6:DATA send to 1 'Hello 7'</t>
  </si>
  <si>
    <t>2115667688:4:DATA send to 1 'Hello 7'</t>
  </si>
  <si>
    <t>2115701526:1:DATA send to 1 'Hello 7'</t>
  </si>
  <si>
    <t>2115721100:7:DATA send to 1 'Hello 7'</t>
  </si>
  <si>
    <t>2115769427:14:DATA send to 1 'Hello 7'</t>
  </si>
  <si>
    <t>2115781879:15:DATA send to 1 'Hello 7'</t>
  </si>
  <si>
    <t>2115800084:16:DATA send to 1 'Hello 7'</t>
  </si>
  <si>
    <t>2115875810:10:DATA send to 1 'Hello 7'</t>
  </si>
  <si>
    <t>2115913665:12:DATA send to 1 'Hello 7'</t>
  </si>
  <si>
    <t>2116027807:9:DATA send to 1 'Hello 7'</t>
  </si>
  <si>
    <t>2116034441:5:DATA send to 1 'Hello 7'</t>
  </si>
  <si>
    <t>2116136191:17:DATA send to 1 'Hello 7'</t>
  </si>
  <si>
    <t>2116203202:13:DATA send to 1 'Hello 7'</t>
  </si>
  <si>
    <t>2116218670:3:DATA send to 1 'Hello 7'</t>
  </si>
  <si>
    <t>2130390942:8:Radio OFF!</t>
  </si>
  <si>
    <t>2130508633:11:Radio OFF!</t>
  </si>
  <si>
    <t>2130554293:2:Radio OFF!</t>
  </si>
  <si>
    <t>2130568829:6:Radio OFF!</t>
  </si>
  <si>
    <t>2130666531:4:Radio OFF!</t>
  </si>
  <si>
    <t>2130700369:1:Radio OFF!</t>
  </si>
  <si>
    <t>2130719943:7:Radio OFF!</t>
  </si>
  <si>
    <t>2130768270:14:Radio OFF!</t>
  </si>
  <si>
    <t>2130780722:15:Radio OFF!</t>
  </si>
  <si>
    <t>2130798927:16:Radio OFF!</t>
  </si>
  <si>
    <t>2130874653:10:Radio OFF!</t>
  </si>
  <si>
    <t>2130912508:12:Radio OFF!</t>
  </si>
  <si>
    <t>2131026650:9:Radio OFF!</t>
  </si>
  <si>
    <t>2131033284:5:Radio OFF!</t>
  </si>
  <si>
    <t>2131135034:17:Radio OFF!</t>
  </si>
  <si>
    <t>2131202045:13:Radio OFF!</t>
  </si>
  <si>
    <t>2131217513:3:Radio OFF!</t>
  </si>
  <si>
    <t>2400423473:8: 307207 P 0.18 7 2965262 75665291 234021 243620 0 126436 384913 9442804 1900 7703 0 6488 (radio 0.06% / 0.09% tx 0.29% / 0.01% listen 0.30% / 0.07%)</t>
  </si>
  <si>
    <t>2400424293:8:Radio ON!</t>
  </si>
  <si>
    <t>2400541357:11: 307207 P 0.18 7 2260845 76378678 138256 194084 0 125970 330331 9499504 1901 7951 0 6744 (radio 0.42% / 0.10% tx 0.17% / 0.01% listen 0.24% / 0.08%)</t>
  </si>
  <si>
    <t>2400542177:11:Radio ON!</t>
  </si>
  <si>
    <t>2400586920:2: 307207 P 0.18 7 2368706 76267905 176353 195960 0 116859 344562 9482853 1900 7141 0 5929 (radio 0.47% / 0.09% tx 0.22% / 0.01% listen 0.24% / 0.07%)</t>
  </si>
  <si>
    <t>2400587739:2:Radio ON!</t>
  </si>
  <si>
    <t>2400601162:6: 307207 P 0.18 7 2622994 76003248 89627 182970 0 130790 344914 9482657 1900 7145 0 5929 (radio 0.34% / 0.09% tx 0.11% / 0.01% listen 0.23% / 0.07%)</t>
  </si>
  <si>
    <t>2400601982:6:Radio ON!</t>
  </si>
  <si>
    <t>2400698263:4: 307207 P 0.18 7 778626 77860008 36698 118300 0 105689 129107 9700608 1900 7137 0 5929 (radio 0.19% / 0.09% tx 0.04% / 0.01% listen 0.15% / 0.07%)</t>
  </si>
  <si>
    <t>2400699082:4:Radio ON!</t>
  </si>
  <si>
    <t>2400732579:1: 307207 P 0.18 7 2732176 75903438 65395 180387 0 138578 365815 9461968 1900 7130 0 5929 (radio 0.31% / 0.09% tx 0.08% / 0.01% listen 0.22% / 0.07%)</t>
  </si>
  <si>
    <t>2400733399:1:Radio ON!</t>
  </si>
  <si>
    <t>2400751533:7: 307207 P 0.18 7 2690594 75946014 137619 198906 0 123132 335804 9494032 0 5905 0 5905 (radio 0.42% / 0.06% tx 0.17% / 0.00% listen 0.25% / 0.06%)</t>
  </si>
  <si>
    <t>2400752352:7:Radio ON!</t>
  </si>
  <si>
    <t>2400799867:14: 307207 P 0.18 7 2597532 76041185 167496 214464 0 132924 335107 9494570 0 5899 0 5899 (radio 0.48% / 0.06% tx 0.21% / 0.00% listen 0.27% / 0.06%)</t>
  </si>
  <si>
    <t>2400800687:14:Radio ON!</t>
  </si>
  <si>
    <t>2400813355:15: 307207 P 0.18 7 2753265 75880002 282508 244326 0 139959 364320 9465628 1900 7104 0 5899 (radio 0.12% / 0.09% tx 0.35% / 0.01% listen 0.31% / 0.07%)</t>
  </si>
  <si>
    <t>2400814175:15:Radio ON!</t>
  </si>
  <si>
    <t>2400831576:16: 307208 P 0.18 7 2710453 75916910 163112 204624 0 125231 344189 9483415 1903 7125 0 5895 (radio 0.46% / 0.09% tx 0.20% / 0.01% listen 0.26% / 0.07%)</t>
  </si>
  <si>
    <t>2400832395:16:Radio ON!</t>
  </si>
  <si>
    <t>2400907013:10: 307207 P 0.18 7 2732273 75899500 69433 181223 0 134015 367685 9462161 1915 8908 0 7709 (radio 0.31% / 0.11% tx 0.08% / 0.01% listen 0.23% / 0.09%)</t>
  </si>
  <si>
    <t>2400907833:10:Radio ON!</t>
  </si>
  <si>
    <t>2400944266:12: 307207 P 0.18 7 754330 77884347 23414 118388 0 109509 129751 9699964 1905 7121 0 5895 (radio 0.18% / 0.09% tx 0.02% / 0.01% listen 0.15% / 0.07%)</t>
  </si>
  <si>
    <t>2400945086:12:Radio ON!</t>
  </si>
  <si>
    <t>2401058282:9: 307207 P 0.18 7 2806715 75820369 155949 223533 0 138548 357632 9471503 0 5905 0 5905 (radio 0.48% / 0.06% tx 0.19% / 0.00% listen 0.28% / 0.06%)</t>
  </si>
  <si>
    <t>2401059101:9:Radio ON!</t>
  </si>
  <si>
    <t>2401065913:5: 307207 P 0.18 7 1756449 76883099 144201 178895 0 111861 272106 9557717 1910 7124 0 5905 (radio 0.41% / 0.09% tx 0.18% / 0.01% listen 0.22% / 0.07%)</t>
  </si>
  <si>
    <t>2401066732:5:Radio ON!</t>
  </si>
  <si>
    <t>2401167775:17: 307208 P 0.18 7 2355167 76278542 130702 179716 0 117384 351153 9478738 1905 8349 0 7135 (radio 0.39% / 0.10% tx 0.16% / 0.01% listen 0.22% / 0.08%)</t>
  </si>
  <si>
    <t>2401168595:17:Radio ON!</t>
  </si>
  <si>
    <t>2401234738:13: 307207 P 0.18 7 3295040 75338272 440616 345725 0 135742 366225 9463875 1900 8029 0 6825 (radio 1.-55% / 0.10% tx 0.01% / 0.01% listen 0.43% / 0.08%)</t>
  </si>
  <si>
    <t>2401235557:13:Radio ON!</t>
  </si>
  <si>
    <t>2401250153:3: 307207 P 0.18 7 3011361 75622747 172285 241698 0 149534 385911 9441718 1900 7197 0 5991 (radio 0.52% / 0.09% tx 0.21% / 0.01% listen 0.30% / 0.07%)</t>
  </si>
  <si>
    <t>2401250972:3:Radio ON!</t>
  </si>
  <si>
    <t>2415423329:8:DATA send to 1 'Hello 8'</t>
  </si>
  <si>
    <t>2415541020:11:DATA send to 1 'Hello 8'</t>
  </si>
  <si>
    <t>2415586680:2:DATA send to 1 'Hello 8'</t>
  </si>
  <si>
    <t>2415601216:6:DATA send to 1 'Hello 8'</t>
  </si>
  <si>
    <t>2415698918:4:DATA send to 1 'Hello 8'</t>
  </si>
  <si>
    <t>2415732756:1:DATA send to 1 'Hello 8'</t>
  </si>
  <si>
    <t>2415752328:7:DATA send to 1 'Hello 8'</t>
  </si>
  <si>
    <t>2415800657:14:DATA send to 1 'Hello 8'</t>
  </si>
  <si>
    <t>2415813109:15:DATA send to 1 'Hello 8'</t>
  </si>
  <si>
    <t>2415831315:16:DATA send to 1 'Hello 8'</t>
  </si>
  <si>
    <t>2415907040:10:DATA send to 1 'Hello 8'</t>
  </si>
  <si>
    <t>2415944895:12:DATA send to 1 'Hello 8'</t>
  </si>
  <si>
    <t>2416059036:9:DATA send to 1 'Hello 8'</t>
  </si>
  <si>
    <t>2416065671:5:DATA send to 1 'Hello 8'</t>
  </si>
  <si>
    <t>2416167422:17:DATA send to 1 'Hello 8'</t>
  </si>
  <si>
    <t>2416234432:13:DATA send to 1 'Hello 8'</t>
  </si>
  <si>
    <t>2416249900:3:DATA send to 1 'Hello 8'</t>
  </si>
  <si>
    <t>2430522877:8:Radio OFF!</t>
  </si>
  <si>
    <t>2430539909:11:Radio OFF!</t>
  </si>
  <si>
    <t>2430684382:2:Radio OFF!</t>
  </si>
  <si>
    <t>2430699259:6:Radio OFF!</t>
  </si>
  <si>
    <t>2430751171:7:Radio OFF!</t>
  </si>
  <si>
    <t>2430785747:4:Radio OFF!</t>
  </si>
  <si>
    <t>2430799501:14:Radio OFF!</t>
  </si>
  <si>
    <t>2430832166:1:Radio OFF!</t>
  </si>
  <si>
    <t>2430905929:10:Radio OFF!</t>
  </si>
  <si>
    <t>2430911574:15:Radio OFF!</t>
  </si>
  <si>
    <t>2430921630:16:Radio OFF!</t>
  </si>
  <si>
    <t>2430943739:12:Radio OFF!</t>
  </si>
  <si>
    <t>2431057879:9:Radio OFF!</t>
  </si>
  <si>
    <t>2431159485:5:Radio OFF!</t>
  </si>
  <si>
    <t>2431166311:17:Radio OFF!</t>
  </si>
  <si>
    <t>2431336216:13:Radio OFF!</t>
  </si>
  <si>
    <t>2431350116:3:Radio OFF!</t>
  </si>
  <si>
    <t>2700390962:8:Radio ON!</t>
  </si>
  <si>
    <t>2700426248:8: 345607 P 0.18 8 3387410 85073213 263475 268713 0 138013 422145 9407922 29454 25093 0 11577 (radio 0.11% / 0.55% tx 0.29% / 0.29% listen 0.30% / 0.25%)</t>
  </si>
  <si>
    <t>2700508615:11:Radio ON!</t>
  </si>
  <si>
    <t>2700543875:11: 345607 P 0.18 8 2622998 85846597 164786 220753 0 140481 362150 9467919 26530 26669 0 14511 (radio 0.43% / 0.54% tx 0.18% / 0.26% listen 0.24% / 0.27%)</t>
  </si>
  <si>
    <t>2700554313:2:Radio ON!</t>
  </si>
  <si>
    <t>2700568849:6:Radio ON!</t>
  </si>
  <si>
    <t>2700589071:2: 345607 P 0.18 8 2783950 85682333 225638 225259 0 124330 415241 9414428 49285 29299 0 7471 (radio 0.02% / 0.79% tx 0.25% / 0.50% listen 0.25% / 0.29%)</t>
  </si>
  <si>
    <t>2700604096:6: 345607 P 0.18 8 3008150 85447899 119013 209749 0 144079 385153 9444651 29386 26779 0 13289 (radio 0.37% / 0.57% tx 0.13% / 0.29% listen 0.23% / 0.27%)</t>
  </si>
  <si>
    <t>2700666513:4:Radio ON!</t>
  </si>
  <si>
    <t>2700700389:1:Radio ON!</t>
  </si>
  <si>
    <t>2700700549:4: 345607 P 0.18 8 943798 87524687 66091 137446 0 111345 165169 9664679 29393 19146 0 5656 (radio 0.23% / 0.49% tx 0.07% / 0.29% listen 0.15% / 0.19%)</t>
  </si>
  <si>
    <t>2700719921:7:Radio ON!</t>
  </si>
  <si>
    <t>2700734937:1: 345607 P 0.18 8 3136925 85328643 94793 199573 0 144259 404746 9425205 29398 19186 0 5681 (radio 0.33% / 0.49% tx 0.10% / 0.29% listen 0.22% / 0.19%)</t>
  </si>
  <si>
    <t>2700753634:7: 345607 P 0.18 8 3026392 85440117 137619 209513 0 133739 335795 9494103 0 10607 0 10607 (radio 0.39% / 0.10% tx 0.15% / 0.00% listen 0.23% / 0.10%)</t>
  </si>
  <si>
    <t>2700768290:14:Radio ON!</t>
  </si>
  <si>
    <t>2700780742:15:Radio ON!</t>
  </si>
  <si>
    <t>2700798909:16:Radio ON!</t>
  </si>
  <si>
    <t>2700801111:14: 345607 P 0.18 8 2930098 85538624 167496 222176 0 140636 332563 9497439 0 7712 0 7712 (radio 0.44% / 0.07% tx 0.18% / 0.00% listen 0.25% / 0.07%)</t>
  </si>
  <si>
    <t>2700816003:15: 345607 P 0.18 8 3155275 85307785 311965 268501 0 150531 402007 9427783 29457 24175 0 10572 (radio 0.17% / 0.54% tx 0.35% / 0.29% listen 0.30% / 0.24%)</t>
  </si>
  <si>
    <t>2700834151:16: 345608 P 0.18 8 3096280 85360679 192512 232883 0 140005 385824 9443769 29400 28259 0 14774 (radio 0.48% / 0.58% tx 0.21% / 0.29% listen 0.26% / 0.28%)</t>
  </si>
  <si>
    <t>2700874673:10:Radio ON!</t>
  </si>
  <si>
    <t>2700909597:10: 345607 P 0.18 8 3135296 85326597 95975 206478 0 147103 403020 9427097 26542 25255 0 13088 (radio 0.34% / 0.52% tx 0.10% / 0.27% listen 0.23% / 0.25%)</t>
  </si>
  <si>
    <t>2700912528:12:Radio ON!</t>
  </si>
  <si>
    <t>2700945237:12: 345607 P 0.18 8 878759 87587652 23999 127600 0 118025 124426 9703305 585 9212 0 8516 (radio 0.17% / 0.09% tx 0.02% / 0.00% listen 0.14% / 0.09%)</t>
  </si>
  <si>
    <t>2701026630:9:Radio ON!</t>
  </si>
  <si>
    <t>2701033304:5:Radio ON!</t>
  </si>
  <si>
    <t>2701059442:9: 345607 P 0.18 8 3162435 85294671 155949 229462 0 144477 355717 9474302 0 5929 0 5929 (radio 0.43% / 0.06% tx 0.17% / 0.00% listen 0.25% / 0.06%)</t>
  </si>
  <si>
    <t>2701068133:5: 345607 P 0.18 8 2062414 86407232 173642 201795 0 121228 305962 9524133 29441 22900 0 9367 (radio 0.42% / 0.53% tx 0.19% / 0.29% listen 0.22% / 0.23%)</t>
  </si>
  <si>
    <t>2701135055:17:Radio ON!</t>
  </si>
  <si>
    <t>2701170312:17: 345608 P 0.18 8 2737233 85726203 157228 205832 0 131368 382063 9447661 26526 26116 0 13984 (radio 0.41% / 0.53% tx 0.17% / 0.26% listen 0.23% / 0.26%)</t>
  </si>
  <si>
    <t>2701202065:13:Radio ON!</t>
  </si>
  <si>
    <t>2701217495:3:Radio ON!</t>
  </si>
  <si>
    <t>2701237242:13: 345607 P 0.18 8 3699334 84764133 470138 369639 0 146108 404291 9425861 29522 23914 0 10366 (radio 0.46% / 0.54% tx 0.04% / 0.30% listen 0.41% / 0.24%)</t>
  </si>
  <si>
    <t>2701252250:3: 345607 P 0.18 8 3435787 85028130 201746 264231 0 158536 424423 9405383 29461 22533 0 9002 (radio 0.04% / 0.52% tx 0.22% / 0.29% listen 0.29% / 0.22%)</t>
  </si>
  <si>
    <t>2715392140:8:DATA send to 1 'Hello 9'</t>
  </si>
  <si>
    <t>2715526518:11:DATA send to 1 'Hello 9'</t>
  </si>
  <si>
    <t>2715555450:2:DATA send to 1 'Hello 9'</t>
  </si>
  <si>
    <t>2715570046:6:DATA send to 1 'Hello 9'</t>
  </si>
  <si>
    <t>2715667728:4:DATA send to 1 'Hello 9'</t>
  </si>
  <si>
    <t>2715701526:1:DATA send to 1 'Hello 9'</t>
  </si>
  <si>
    <t>2715721097:7:DATA send to 1 'Hello 9'</t>
  </si>
  <si>
    <t>2715769427:14:DATA send to 1 'Hello 9'</t>
  </si>
  <si>
    <t>2715781879:15:DATA send to 1 'Hello 9'</t>
  </si>
  <si>
    <t>2715800125:16:DATA send to 1 'Hello 9'</t>
  </si>
  <si>
    <t>2715875896:10:DATA send to 1 'Hello 9'</t>
  </si>
  <si>
    <t>2715913665:12:DATA send to 1 'Hello 9'</t>
  </si>
  <si>
    <t>2716027805:9:DATA send to 1 'Hello 9'</t>
  </si>
  <si>
    <t>2716034482:5:DATA send to 1 'Hello 9'</t>
  </si>
  <si>
    <t>2716154669:17:DATA send to 1 'Hello 9'</t>
  </si>
  <si>
    <t>2716203242:13:DATA send to 1 'Hello 9'</t>
  </si>
  <si>
    <t>2716218730:3:DATA send to 1 'Hello 9'</t>
  </si>
  <si>
    <t>2730409051:8:Radio OFF!</t>
  </si>
  <si>
    <t>2730508647:11:Radio OFF!</t>
  </si>
  <si>
    <t>2730563614:2:Radio OFF!</t>
  </si>
  <si>
    <t>2730568843:6:Radio OFF!</t>
  </si>
  <si>
    <t>2730666545:4:Radio OFF!</t>
  </si>
  <si>
    <t>2730700384:1:Radio OFF!</t>
  </si>
  <si>
    <t>2730719957:7:Radio OFF!</t>
  </si>
  <si>
    <t>2730768330:14:Radio OFF!</t>
  </si>
  <si>
    <t>2730780782:15:Radio OFF!</t>
  </si>
  <si>
    <t>2730798942:16:Radio OFF!</t>
  </si>
  <si>
    <t>2730874667:10:Radio OFF!</t>
  </si>
  <si>
    <t>2730912522:12:Radio OFF!</t>
  </si>
  <si>
    <t>2731026691:9:Radio OFF!</t>
  </si>
  <si>
    <t>2731033298:5:Radio OFF!</t>
  </si>
  <si>
    <t>2731135049:17:Radio OFF!</t>
  </si>
  <si>
    <t>2731202059:13:Radio OFF!</t>
  </si>
  <si>
    <t>2731217573:3:Radio OFF!</t>
  </si>
  <si>
    <t>3000424591:8: 384007 P 0.18 9 3884994 94405170 313268 300902 0 147577 497581 9331957 49793 32189 0 9564 (radio 0.18% / 0.83% tx 0.31% / 0.50% listen 0.30% / 0.32%)</t>
  </si>
  <si>
    <t>3000425409:8:Radio ON!</t>
  </si>
  <si>
    <t>3000542255:11: 384007 P 0.18 9 3032829 95264305 175014 236363 0 150119 409828 9417708 10228 15610 0 9638 (radio 0.41% / 0.26% tx 0.17% / 0.10% listen 0.24% / 0.15%)</t>
  </si>
  <si>
    <t>3000543074:11:Radio ON!</t>
  </si>
  <si>
    <t>3000587837:2: 384007 P 0.18 9 3193825 95102431 245149 246215 0 132103 409872 9420098 19511 20956 0 7773 (radio 0.06% / 0.41% tx 0.24% / 0.19% listen 0.25% / 0.21%)</t>
  </si>
  <si>
    <t>3000588655:2:Radio ON!</t>
  </si>
  <si>
    <t>3000602730:6: 384007 P 0.18 9 3471021 94814727 136657 243411 0 158735 462868 9366828 17644 33662 0 14656 (radio 0.38% / 0.52% tx 0.13% / 0.17% listen 0.24% / 0.34%)</t>
  </si>
  <si>
    <t>3000603548:6:Radio ON!</t>
  </si>
  <si>
    <t>3000700152:4: 384007 P 0.18 9 1178944 97119310 97716 163174 0 122094 235143 9594623 31625 25728 0 10749 (radio 0.26% / 0.58% tx 0.09% / 0.32% listen 0.16% / 0.26%)</t>
  </si>
  <si>
    <t>3000700970:4:Radio ON!</t>
  </si>
  <si>
    <t>3000733892:1: 384007 P 0.18 9 3556886 94738515 100943 212882 0 155056 419958 9409872 6150 13309 0 10797 (radio 0.31% / 0.19% tx 0.10% / 0.06% listen 0.21% / 0.13%)</t>
  </si>
  <si>
    <t>3000734710:1:Radio ON!</t>
  </si>
  <si>
    <t>3000753139:7: 384007 P 0.18 9 3429532 94866851 147169 222348 0 142205 403137 9426734 9550 12835 0 8466 (radio 0.37% / 0.22% tx 0.14% / 0.09% listen 0.22% / 0.13%)</t>
  </si>
  <si>
    <t>3000753958:7:Radio ON!</t>
  </si>
  <si>
    <t>3000801798:14: 384007 P 0.18 9 3319091 94979254 190254 239728 0 147286 388990 9440630 22758 17552 0 6650 (radio 0.00% / 0.41% tx 0.19% / 0.23% listen 0.24% / 0.17%)</t>
  </si>
  <si>
    <t>3000802616:14:Radio ON!</t>
  </si>
  <si>
    <t>3000813363:15: 384007 P 0.18 9 3512162 94778893 314955 274901 0 156809 356884 9471108 2990 6400 0 6278 (radio 0.16% / 0.09% tx 0.32% / 0.03% listen 0.27% / 0.06%)</t>
  </si>
  <si>
    <t>3000814182:15:Radio ON!</t>
  </si>
  <si>
    <t>3000832473:16: 384008 P 0.18 9 3537518 94749066 204508 252148 0 149846 441235 9388387 11996 19265 0 9841 (radio 0.02% / 0.31% tx 0.20% / 0.12% listen 0.25% / 0.19%)</t>
  </si>
  <si>
    <t>3000833292:16:Radio ON!</t>
  </si>
  <si>
    <t>3000908574:10: 384007 P 0.18 9 3588406 94703116 114161 230164 0 159625 453107 9376519 18186 23686 0 12522 (radio 0.35% / 0.42% tx 0.11% / 0.18% listen 0.23% / 0.24%)</t>
  </si>
  <si>
    <t>3000909392:10:Radio ON!</t>
  </si>
  <si>
    <t>3000945738:12: 384007 P 0.18 9 1028487 97265861 35279 142311 0 126840 149725 9678209 11280 14711 0 8815 (radio 0.18% / 0.26% tx 0.03% / 0.11% listen 0.14% / 0.14%)</t>
  </si>
  <si>
    <t>3000946557:12:Radio ON!</t>
  </si>
  <si>
    <t>3001058280:9: 384007 P 0.18 9 3521648 94765057 155949 236735 0 151495 359210 9470386 0 7273 0 7018 (radio 0.39% / 0.07% tx 0.15% / 0.00% listen 0.24% / 0.07%)</t>
  </si>
  <si>
    <t>3001059099:9:Radio ON!</t>
  </si>
  <si>
    <t>3001066892:5: 384007 P 0.18 9 2450046 95849442 187928 221849 0 130890 387629 9442210 14286 20054 0 9662 (radio 0.41% / 0.34% tx 0.19% / 0.14% listen 0.22% / 0.20%)</t>
  </si>
  <si>
    <t>3001067710:5:Radio ON!</t>
  </si>
  <si>
    <t>3001168957:17: 384008 P 0.18 9 3176993 95116218 172368 229810 0 144809 439757 9390015 15140 23978 0 13441 (radio 0.40% / 0.39% tx 0.17% / 0.15% listen 0.23% / 0.24%)</t>
  </si>
  <si>
    <t>3001169775:17:Radio ON!</t>
  </si>
  <si>
    <t>3001235522:13: 384007 P 0.18 9 4140509 94152525 490852 392494 0 153500 441172 9388392 20714 22855 0 7392 (radio 0.02% / 0.44% tx 0.06% / 0.21% listen 0.39% / 0.23%)</t>
  </si>
  <si>
    <t>3001236340:13:Radio ON!</t>
  </si>
  <si>
    <t>3001251426:3: 384007 P 0.18 9 3917223 94376475 238187 298047 0 170772 481433 9348345 36441 33816 0 12236 (radio 0.10% / 0.71% tx 0.24% / 0.37% listen 0.30% / 0.34%)</t>
  </si>
  <si>
    <t>3001252244:3:Radio ON!</t>
  </si>
  <si>
    <t>3015423481:8:DATA send to 1 'Hello 10'</t>
  </si>
  <si>
    <t>3015541172:11:DATA send to 1 'Hello 10'</t>
  </si>
  <si>
    <t>3015575975:21:DATA recv 'Hello 10 from the client' from 11</t>
  </si>
  <si>
    <t>3015586832:2:DATA send to 1 'Hello 10'</t>
  </si>
  <si>
    <t>3015601368:6:DATA send to 1 'Hello 10'</t>
  </si>
  <si>
    <t>3015661627:21:DATA recv 'Hello 10 from the client' from 6</t>
  </si>
  <si>
    <t>3015699070:4:DATA send to 1 'Hello 10'</t>
  </si>
  <si>
    <t>3015732908:1:DATA send to 1 'Hello 10'</t>
  </si>
  <si>
    <t>3015752482:7:DATA send to 1 'Hello 10'</t>
  </si>
  <si>
    <t>3015800809:14:DATA send to 1 'Hello 10'</t>
  </si>
  <si>
    <t>3015813261:15:DATA send to 1 'Hello 10'</t>
  </si>
  <si>
    <t>3015831466:16:DATA send to 1 'Hello 10'</t>
  </si>
  <si>
    <t>3015850727:21:DATA recv 'Hello 10 from the client' from 7</t>
  </si>
  <si>
    <t>3015903299:21:DATA recv 'Hello 10 from the client' from 1</t>
  </si>
  <si>
    <t>3015907192:10:DATA send to 1 'Hello 10'</t>
  </si>
  <si>
    <t>3015945047:12:DATA send to 1 'Hello 10'</t>
  </si>
  <si>
    <t>3015961668:21:DATA recv 'Hello 10 from the client' from 16</t>
  </si>
  <si>
    <t>3015979316:21:DATA recv 'Hello 10 from the client' from 10</t>
  </si>
  <si>
    <t>3016059189:9:DATA send to 1 'Hello 10'</t>
  </si>
  <si>
    <t>3016065823:5:DATA send to 1 'Hello 10'</t>
  </si>
  <si>
    <t>3016167573:17:DATA send to 1 'Hello 10'</t>
  </si>
  <si>
    <t>3016185518:21:DATA recv 'Hello 10 from the client' from 5</t>
  </si>
  <si>
    <t>3016234584:13:DATA send to 1 'Hello 10'</t>
  </si>
  <si>
    <t>3016240423:21:DATA recv 'Hello 10 from the client' from 17</t>
  </si>
  <si>
    <t>3016250052:3:DATA send to 1 'Hello 10'</t>
  </si>
  <si>
    <t>3016316590:21:DATA recv 'Hello 10 from the client' from 13</t>
  </si>
  <si>
    <t>3016481508:21:DATA recv 'Hello 10 from the client' from 3</t>
  </si>
  <si>
    <t>3030422214:8:Radio OFF!</t>
  </si>
  <si>
    <t>3030539864:11:Radio OFF!</t>
  </si>
  <si>
    <t>3030585630:2:Radio OFF!</t>
  </si>
  <si>
    <t>3030600060:6:Radio OFF!</t>
  </si>
  <si>
    <t>3030697757:4:Radio OFF!</t>
  </si>
  <si>
    <t>3030731600:1:Radio OFF!</t>
  </si>
  <si>
    <t>3030751174:7:Radio OFF!</t>
  </si>
  <si>
    <t>3030799501:14:Radio OFF!</t>
  </si>
  <si>
    <t>3030811967:15:Radio OFF!</t>
  </si>
  <si>
    <t>3030830158:16:Radio OFF!</t>
  </si>
  <si>
    <t>3030905884:10:Radio OFF!</t>
  </si>
  <si>
    <t>3030943739:12:Radio OFF!</t>
  </si>
  <si>
    <t>3031057881:9:Radio OFF!</t>
  </si>
  <si>
    <t>3031064515:5:Radio OFF!</t>
  </si>
  <si>
    <t>3031166265:17:Radio OFF!</t>
  </si>
  <si>
    <t>3031233276:13:Radio OFF!</t>
  </si>
  <si>
    <t>3031248744:3:Radio OFF!</t>
  </si>
  <si>
    <t>3300390962:8:Radio ON!</t>
  </si>
  <si>
    <t>3300424523:8: 422407 P 0.18 10 4284215 103835528 313268 307297 0 153658 399218 9430358 0 6395 0 6081 (radio 0.17% / 0.06% tx 0.28% / 0.00% listen 0.28% / 0.06%)</t>
  </si>
  <si>
    <t>3300508653:11:Radio ON!</t>
  </si>
  <si>
    <t>3300542491:11: 422407 P 0.18 10 3418104 104708961 175091 245710 0 158764 385272 9444656 77 9347 0 8645 (radio 0.38% / 0.09% tx 0.16% / 0.00% listen 0.22% / 0.09%)</t>
  </si>
  <si>
    <t>3300554313:2:Radio ON!</t>
  </si>
  <si>
    <t>3300568849:6:Radio ON!</t>
  </si>
  <si>
    <t>3300589819:2: 422407 P 0.18 10 3613939 104512143 283470 268105 0 137764 420111 9409712 38321 21890 0 5661 (radio 0.11% / 0.61% tx 0.26% / 0.38% listen 0.24% / 0.22%)</t>
  </si>
  <si>
    <t>3300602689:6: 422407 P 0.18 10 3876617 104236910 136734 250372 0 165509 405593 9422183 77 6961 0 6774 (radio 0.35% / 0.07% tx 0.12% / 0.00% listen 0.23% / 0.07%)</t>
  </si>
  <si>
    <t>3300666551:4:Radio ON!</t>
  </si>
  <si>
    <t>3300700389:1:Radio ON!</t>
  </si>
  <si>
    <t>3300700770:4: 422407 P 0.18 10 1368988 106759142 99150 172652 0 130188 190041 9639832 1434 9478 0 8094 (radio 0.25% / 0.11% tx 0.09% / 0.01% listen 0.15% / 0.09%)</t>
  </si>
  <si>
    <t>3300719963:7:Radio ON!</t>
  </si>
  <si>
    <t>3300734138:1: 422407 P 0.18 10 3965686 104159497 101018 219394 0 161150 408797 9420982 75 6512 0 6094 (radio 0.29% / 0.06% tx 0.09% / 0.00% listen 0.20% / 0.06%)</t>
  </si>
  <si>
    <t>3300753807:7: 422407 P 0.18 10 3834676 104291554 147246 231380 0 150587 405141 9424703 77 9032 0 8382 (radio 0.35% / 0.09% tx 0.13% / 0.00% listen 0.21% / 0.09%)</t>
  </si>
  <si>
    <t>3300768290:14:Radio ON!</t>
  </si>
  <si>
    <t>3300780742:15:Radio ON!</t>
  </si>
  <si>
    <t>3300798948:16:Radio ON!</t>
  </si>
  <si>
    <t>3300801746:14: 422407 P 0.18 10 3652155 104475681 190254 245804 0 153362 333061 9496427 0 6076 0 6076 (radio 0.00% / 0.06% tx 0.17% / 0.00% listen 0.22% / 0.06%)</t>
  </si>
  <si>
    <t>3300815439:15: 422407 P 0.18 10 3876152 104244868 320349 284881 0 165021 363987 9465975 5394 9980 0 8212 (radio 0.16% / 0.15% tx 0.29% / 0.05% listen 0.26% / 0.10%)</t>
  </si>
  <si>
    <t>3300832665:16: 422408 P 0.18 10 3945653 104168676 204585 258715 0 155732 408132 9419610 77 6567 0 5886 (radio 0.03% / 0.06% tx 0.18% / 0.00% listen 0.23% / 0.06%)</t>
  </si>
  <si>
    <t>3300874673:10:Radio ON!</t>
  </si>
  <si>
    <t>3300908514:10: 422407 P 0.18 10 3992817 104128436 114238 237353 0 166360 404408 9425320 77 7189 0 6735 (radio 0.32% / 0.07% tx 0.10% / 0.00% listen 0.21% / 0.07%)</t>
  </si>
  <si>
    <t>3300912528:12:Radio ON!</t>
  </si>
  <si>
    <t>3300946377:12: 422407 P 0.18 10 1154362 106970159 36109 151682 0 135083 125872 9704298 830 9371 0 8243 (radio 0.17% / 0.10% tx 0.03% / 0.00% listen 0.14% / 0.09%)</t>
  </si>
  <si>
    <t>3301026670:9:Radio ON!</t>
  </si>
  <si>
    <t>3301033304:5:Radio ON!</t>
  </si>
  <si>
    <t>3301060232:9: 422407 P 0.18 10 3877409 104238916 155949 242664 0 157424 355758 9473859 0 5929 0 5929 (radio 0.36% / 0.06% tx 0.14% / 0.00% listen 0.22% / 0.06%)</t>
  </si>
  <si>
    <t>3301067111:5: 422407 P 0.18 10 2822036 105307202 188005 228368 0 137221 371987 9457760 77 6519 0 6331 (radio 0.38% / 0.06% tx 0.17% / 0.00% listen 0.21% / 0.06%)</t>
  </si>
  <si>
    <t>3301135050:17:Radio ON!</t>
  </si>
  <si>
    <t>3301169301:17: 422408 P 0.18 10 3566199 104555092 172707 237464 0 151002 389203 9438874 339 7654 0 6193 (radio 0.37% / 0.08% tx 0.15% / 0.00% listen 0.21% / 0.07%)</t>
  </si>
  <si>
    <t>3301202065:13:Radio ON!</t>
  </si>
  <si>
    <t>3301217533:3:Radio ON!</t>
  </si>
  <si>
    <t>3301235696:13: 422407 P 0.18 10 4530352 103592332 490930 399376 0 160193 389840 9439807 78 6882 0 6693 (radio 0.02% / 0.07% tx 0.05% / 0.00% listen 0.36% / 0.07%)</t>
  </si>
  <si>
    <t>3301251784:3: 422407 P 0.18 10 4320147 103803347 238420 307181 0 179064 402921 9426872 233 9134 0 8292 (radio 0.10% / 0.09% tx 0.22% / 0.00% listen 0.28% / 0.09%)</t>
  </si>
  <si>
    <t>3315392250:8:DATA send to 1 'Hello 11'</t>
  </si>
  <si>
    <t>3315509941:11:DATA send to 1 'Hello 11'</t>
  </si>
  <si>
    <t>3315555601:2:DATA send to 1 'Hello 11'</t>
  </si>
  <si>
    <t>3315566201:21:DATA recv 'Hello 11 from the client' from 11</t>
  </si>
  <si>
    <t>3315570137:6:DATA send to 1 'Hello 11'</t>
  </si>
  <si>
    <t>3315651945:21:DATA recv 'Hello 11 from the client' from 6</t>
  </si>
  <si>
    <t>3315667839:4:DATA send to 1 'Hello 11'</t>
  </si>
  <si>
    <t>3315701677:1:DATA send to 1 'Hello 11'</t>
  </si>
  <si>
    <t>3315721251:7:DATA send to 1 'Hello 11'</t>
  </si>
  <si>
    <t>3315769578:14:DATA send to 1 'Hello 11'</t>
  </si>
  <si>
    <t>3315782030:15:DATA send to 1 'Hello 11'</t>
  </si>
  <si>
    <t>3315800236:16:DATA send to 1 'Hello 11'</t>
  </si>
  <si>
    <t>3315841054:21:DATA recv 'Hello 11 from the client' from 7</t>
  </si>
  <si>
    <t>3315875961:10:DATA send to 1 'Hello 11'</t>
  </si>
  <si>
    <t>3315913816:12:DATA send to 1 'Hello 11'</t>
  </si>
  <si>
    <t>3315952185:21:DATA recv 'Hello 11 from the client' from 16</t>
  </si>
  <si>
    <t>3316018672:21:DATA recv 'Hello 11 from the client' from 1</t>
  </si>
  <si>
    <t>3316027958:9:DATA send to 1 'Hello 11'</t>
  </si>
  <si>
    <t>3316034592:5:DATA send to 1 'Hello 11'</t>
  </si>
  <si>
    <t>3316094743:21:DATA recv 'Hello 11 from the client' from 10</t>
  </si>
  <si>
    <t>3316136341:17:DATA send to 1 'Hello 11'</t>
  </si>
  <si>
    <t>3316175866:21:DATA recv 'Hello 11 from the client' from 5</t>
  </si>
  <si>
    <t>3316201630:21:DATA recv 'Hello 11 from the client' from 17</t>
  </si>
  <si>
    <t>3316203353:13:DATA send to 1 'Hello 11'</t>
  </si>
  <si>
    <t>3316218821:3:DATA send to 1 'Hello 11'</t>
  </si>
  <si>
    <t>3316306808:21:DATA recv 'Hello 11 from the client' from 13</t>
  </si>
  <si>
    <t>3316442682:21:DATA recv 'Hello 11 from the client' from 3</t>
  </si>
  <si>
    <t>3330390942:8:Radio OFF!</t>
  </si>
  <si>
    <t>3330508633:11:Radio OFF!</t>
  </si>
  <si>
    <t>3330554293:2:Radio OFF!</t>
  </si>
  <si>
    <t>3330568829:6:Radio OFF!</t>
  </si>
  <si>
    <t>3330666531:4:Radio OFF!</t>
  </si>
  <si>
    <t>3330700369:1:Radio OFF!</t>
  </si>
  <si>
    <t>3330719943:7:Radio OFF!</t>
  </si>
  <si>
    <t>3330768270:14:Radio OFF!</t>
  </si>
  <si>
    <t>3330780722:15:Radio OFF!</t>
  </si>
  <si>
    <t>3330798927:16:Radio OFF!</t>
  </si>
  <si>
    <t>3330874653:10:Radio OFF!</t>
  </si>
  <si>
    <t>3330912508:12:Radio OFF!</t>
  </si>
  <si>
    <t>3331026650:9:Radio OFF!</t>
  </si>
  <si>
    <t>3331033284:5:Radio OFF!</t>
  </si>
  <si>
    <t>3331135033:17:Radio OFF!</t>
  </si>
  <si>
    <t>3331202045:13:Radio OFF!</t>
  </si>
  <si>
    <t>3331217513:3:Radio OFF!</t>
  </si>
  <si>
    <t>3600423304:8: 460807 P 0.18 11 4677244 113272039 313268 313226 0 159587 393026 9436511 0 5929 0 5929 (radio 0.16% / 0.06% tx 0.26% / 0.00% listen 0.26% / 0.06%)</t>
  </si>
  <si>
    <t>3600424123:8:Radio ON!</t>
  </si>
  <si>
    <t>3600541272:11: 460807 P 0.18 11 3796308 114158428 175168 251750 0 164663 378201 9449467 77 6040 0 5899 (radio 0.36% / 0.06% tx 0.14% / 0.00% listen 0.21% / 0.06%)</t>
  </si>
  <si>
    <t>3600542092:11:Radio ON!</t>
  </si>
  <si>
    <t>3600586666:2: 460807 P 0.18 11 3964289 113991629 283470 274234 0 143870 350347 9479486 0 6129 0 6106 (radio 0.10% / 0.06% tx 0.24% / 0.00% listen 0.23% / 0.06%)</t>
  </si>
  <si>
    <t>3600587485:2:Radio ON!</t>
  </si>
  <si>
    <t>3600601478:6: 460807 P 0.18 11 4274888 113666239 136812 256441 0 171438 398268 9429329 78 6069 0 5929 (radio 0.33% / 0.06% tx 0.11% / 0.00% listen 0.21% / 0.06%)</t>
  </si>
  <si>
    <t>3600602300:6:Radio ON!</t>
  </si>
  <si>
    <t>3600699035:4: 460807 P 0.18 11 1552786 116405216 99458 178817 0 136116 183795 9646074 308 6165 0 5928 (radio 0.23% / 0.06% tx 0.08% / 0.00% listen 0.15% / 0.06%)</t>
  </si>
  <si>
    <t>3600699854:4:Radio ON!</t>
  </si>
  <si>
    <t>3600732943:1: 460807 P 0.18 11 4368401 113586531 101095 225477 0 167092 402712 9427034 77 6083 0 5942 (radio 0.27% / 0.06% tx 0.08% / 0.00% listen 0.19% / 0.06%)</t>
  </si>
  <si>
    <t>3600733762:1:Radio ON!</t>
  </si>
  <si>
    <t>3600752565:7: 460807 P 0.18 11 4236951 113719284 147323 237617 0 156683 402272 9427730 77 6237 0 6096 (radio 0.32% / 0.06% tx 0.12% / 0.00% listen 0.20% / 0.06%)</t>
  </si>
  <si>
    <t>3600753384:7:Radio ON!</t>
  </si>
  <si>
    <t>3600800438:14: 460807 P 0.18 11 3984368 113972905 190254 251703 0 159261 332210 9497224 0 5899 0 5899 (radio 0.01% / 0.06% tx 0.16% / 0.00% listen 0.21% / 0.06%)</t>
  </si>
  <si>
    <t>3600801257:14:Radio ON!</t>
  </si>
  <si>
    <t>3600813067:15: 460807 P 0.18 11 4226450 113724510 320349 291029 0 170908 350295 9479642 0 6148 0 5887 (radio 0.15% / 0.06% tx 0.27% / 0.00% listen 0.24% / 0.06%)</t>
  </si>
  <si>
    <t>3600813886:15:Radio ON!</t>
  </si>
  <si>
    <t>3600831500:16: 460808 P 0.18 11 4346477 113597486 204662 264754 0 161631 400821 9428810 77 6039 0 5899 (radio 0.03% / 0.06% tx 0.17% / 0.00% listen 0.22% / 0.06%)</t>
  </si>
  <si>
    <t>3600832320:16:Radio ON!</t>
  </si>
  <si>
    <t>3600907234:10: 460807 P 0.18 11 4393562 113557410 114315 243923 0 172791 400742 9428974 77 6570 0 6431 (radio 0.30% / 0.06% tx 0.09% / 0.00% listen 0.20% / 0.06%)</t>
  </si>
  <si>
    <t>3600908054:10:Radio ON!</t>
  </si>
  <si>
    <t>3600944973:12: 460807 P 0.18 11 1275350 116677050 36418 157836 0 141001 120985 9706891 309 6154 0 5918 (radio 0.16% / 0.06% tx 0.03% / 0.00% listen 0.13% / 0.06%)</t>
  </si>
  <si>
    <t>3600945792:12:Radio ON!</t>
  </si>
  <si>
    <t>3601058993:9: 460807 P 0.18 11 4233279 113712589 155949 248593 0 163353 355867 9473673 0 5929 0 5929 (radio 0.34% / 0.06% tx 0.13% / 0.00% listen 0.21% / 0.06%)</t>
  </si>
  <si>
    <t>3601059813:9:Radio ON!</t>
  </si>
  <si>
    <t>3601065932:5: 460807 P 0.18 11 3186254 114770758 188082 234598 0 143310 364215 9463556 77 6230 0 6089 (radio 0.35% / 0.06% tx 0.15% / 0.00% listen 0.19% / 0.06%)</t>
  </si>
  <si>
    <t>3601066752:5:Radio ON!</t>
  </si>
  <si>
    <t>3601167963:17: 460808 P 0.18 11 3952474 113998694 173442 244597 0 157030 386272 9443602 735 7133 0 6028 (radio 0.35% / 0.08% tx 0.14% / 0.00% listen 0.20% / 0.07%)</t>
  </si>
  <si>
    <t>3601168781:17:Radio ON!</t>
  </si>
  <si>
    <t>3601234517:13: 460807 P 0.18 11 4912799 113039459 491007 405390 0 166067 382444 9447127 77 6014 0 5874 (radio 0.03% / 0.06% tx 0.05% / 0.00% listen 0.34% / 0.06%)</t>
  </si>
  <si>
    <t>3601235337:13:Radio ON!</t>
  </si>
  <si>
    <t>3601250479:3: 460807 P 0.18 11 4724252 113228995 239289 314182 0 185147 404102 9425648 869 7001 0 6083 (radio 0.10% / 0.08% tx 0.20% / 0.00% listen 0.26% / 0.07%)</t>
  </si>
  <si>
    <t>3601251299:3:Radio ON!</t>
  </si>
  <si>
    <t>3615423479:8:DATA send to 1 'Hello 12'</t>
  </si>
  <si>
    <t>3615541172:11:DATA send to 1 'Hello 12'</t>
  </si>
  <si>
    <t>3615586832:2:DATA send to 1 'Hello 12'</t>
  </si>
  <si>
    <t>3615601368:6:DATA send to 1 'Hello 12'</t>
  </si>
  <si>
    <t>3615642232:21:DATA recv 'Hello 12 from the client' from 6</t>
  </si>
  <si>
    <t>3615699070:4:DATA send to 1 'Hello 12'</t>
  </si>
  <si>
    <t>3615732908:1:DATA send to 1 'Hello 12'</t>
  </si>
  <si>
    <t>3615752482:7:DATA send to 1 'Hello 12'</t>
  </si>
  <si>
    <t>3615800809:14:DATA send to 1 'Hello 12'</t>
  </si>
  <si>
    <t>3615806611:21:DATA recv 'Hello 12 from the client' from 11</t>
  </si>
  <si>
    <t>3615813261:15:DATA send to 1 'Hello 12'</t>
  </si>
  <si>
    <t>3615831466:16:DATA send to 1 'Hello 12'</t>
  </si>
  <si>
    <t>3615831991:21:DATA recv 'Hello 12 from the client' from 7</t>
  </si>
  <si>
    <t>3615907192:10:DATA send to 1 'Hello 12'</t>
  </si>
  <si>
    <t>3615942444:21:DATA recv 'Hello 12 from the client' from 16</t>
  </si>
  <si>
    <t>3615945047:12:DATA send to 1 'Hello 12'</t>
  </si>
  <si>
    <t>3615960040:21:DATA recv 'Hello 12 from the client' from 10</t>
  </si>
  <si>
    <t>3616008907:21:DATA recv 'Hello 12 from the client' from 1</t>
  </si>
  <si>
    <t>3616059189:9:DATA send to 1 'Hello 12'</t>
  </si>
  <si>
    <t>3616065823:5:DATA send to 1 'Hello 12'</t>
  </si>
  <si>
    <t>3616166091:21:DATA recv 'Hello 12 from the client' from 5</t>
  </si>
  <si>
    <t>3616167572:17:DATA send to 1 'Hello 12'</t>
  </si>
  <si>
    <t>3616234584:13:DATA send to 1 'Hello 12'</t>
  </si>
  <si>
    <t>3616250052:3:DATA send to 1 'Hello 12'</t>
  </si>
  <si>
    <t>3616422155:21:DATA recv 'Hello 12 from the client' from 13</t>
  </si>
  <si>
    <t>3616432252:21:DATA recv 'Hello 12 from the client' from 17</t>
  </si>
  <si>
    <t>3616443593:21:DATA recv 'Hello 12 from the client' from 3</t>
  </si>
  <si>
    <t>3630422233:8:Radio OFF!</t>
  </si>
  <si>
    <t>3630539864:11:Radio OFF!</t>
  </si>
  <si>
    <t>3630585584:2:Radio OFF!</t>
  </si>
  <si>
    <t>3630600060:6:Radio OFF!</t>
  </si>
  <si>
    <t>3630697807:4:Radio OFF!</t>
  </si>
  <si>
    <t>3630731600:1:Radio OFF!</t>
  </si>
  <si>
    <t>3630751174:7:Radio OFF!</t>
  </si>
  <si>
    <t>3630799515:14:Radio OFF!</t>
  </si>
  <si>
    <t>3630811967:15:Radio OFF!</t>
  </si>
  <si>
    <t>3630830204:16:Radio OFF!</t>
  </si>
  <si>
    <t>3630905884:10:Radio OFF!</t>
  </si>
  <si>
    <t>3630943799:12:Radio OFF!</t>
  </si>
  <si>
    <t>3631057895:9:Radio OFF!</t>
  </si>
  <si>
    <t>3631064515:5:Radio OFF!</t>
  </si>
  <si>
    <t>3631166263:17:Radio OFF!</t>
  </si>
  <si>
    <t>3631233276:13:Radio OFF!</t>
  </si>
  <si>
    <t>3631248744:3:Radio OFF!</t>
  </si>
  <si>
    <t>3900390962:8:Radio ON!</t>
  </si>
  <si>
    <t>3900426147:8: 499207 P 0.18 12 5107703 122671311 317177 324732 0 167351 430456 9399272 3909 11506 0 7764 (radio 0.16% / 0.15% tx 0.24% / 0.03% listen 0.25% / 0.11%)</t>
  </si>
  <si>
    <t>3900508646:11:Radio ON!</t>
  </si>
  <si>
    <t>3900543241:11: 499207 P 0.18 12 4234459 123549087 175626 264353 0 172711 438148 9390659 458 12603 0 8048 (radio 0.00% / 0.13% tx 0.13% / 0.00% listen 0.20% / 0.12%)</t>
  </si>
  <si>
    <t>3900554313:2:Radio ON!</t>
  </si>
  <si>
    <t>3900568842:6:Radio ON!</t>
  </si>
  <si>
    <t>3900589555:2: 499207 P 0.18 12 4349006 123434543 293414 286483 0 151347 384714 9442914 9944 12249 0 7477 (radio 0.11% / 0.22% tx 0.22% / 0.10% listen 0.22% / 0.12%)</t>
  </si>
  <si>
    <t>3900603991:6: 499207 P 0.18 12 4710387 123060704 138374 269139 0 179413 435496 9394465 1562 12698 0 7975 (radio 0.31% / 0.14% tx 0.10% / 0.01% listen 0.21% / 0.12%)</t>
  </si>
  <si>
    <t>3900666513:4:Radio ON!</t>
  </si>
  <si>
    <t>3900700385:1:Radio ON!</t>
  </si>
  <si>
    <t>3900701119:4: 499207 P 0.18 12 1798479 125989722 100011 189637 0 144194 245690 9584506 553 10820 0 8078 (radio 0.22% / 0.11% tx 0.07% / 0.00% listen 0.14% / 0.11%)</t>
  </si>
  <si>
    <t>3900719956:7:Radio ON!</t>
  </si>
  <si>
    <t>3900735018:1: 499207 P 0.18 12 4797791 122987061 101382 236773 0 174985 429387 9400530 287 11296 0 7893 (radio 0.26% / 0.11% tx 0.07% / 0.00% listen 0.18% / 0.11%)</t>
  </si>
  <si>
    <t>3900754675:7: 499207 P 0.18 12 4669526 123116489 147830 249412 0 164517 432572 9397205 507 11795 0 7834 (radio 0.31% / 0.12% tx 0.11% / 0.00% listen 0.19% / 0.11%)</t>
  </si>
  <si>
    <t>3900768290:14:Radio ON!</t>
  </si>
  <si>
    <t>3900780742:15:Radio ON!</t>
  </si>
  <si>
    <t>3900798948:16:Radio ON!</t>
  </si>
  <si>
    <t>3900803323:14: 499207 P 0.18 12 4346236 123440519 198526 263080 0 166869 361865 9467614 8272 11377 0 7608 (radio 0.02% / 0.19% tx 0.15% / 0.08% listen 0.20% / 0.11%)</t>
  </si>
  <si>
    <t>3900815882:15: 499207 P 0.18 12 4627448 123153633 329380 303468 0 178611 400995 9429123 9031 12439 0 7703 (radio 0.15% / 0.21% tx 0.25% / 0.09% listen 0.23% / 0.12%)</t>
  </si>
  <si>
    <t>3900833978:16: 499208 P 0.18 12 4779816 122992098 207591 276925 0 168552 433336 9394612 2929 12171 0 6921 (radio 0.04% / 0.15% tx 0.16% / 0.02% listen 0.21% / 0.12%)</t>
  </si>
  <si>
    <t>3900874666:10:Radio ON!</t>
  </si>
  <si>
    <t>3900909706:10: 499207 P 0.18 12 4828742 122952295 117244 258425 0 181952 435177 9394885 2929 14502 0 9161 (radio 0.29% / 0.17% tx 0.09% / 0.02% listen 0.20% / 0.14%)</t>
  </si>
  <si>
    <t>3900912528:12:Radio ON!</t>
  </si>
  <si>
    <t>3900947128:12: 499207 P 0.18 12 1481081 126301283 45427 170074 0 148486 205728 9624233 9009 12238 0 7485 (radio 0.16% / 0.21% tx 0.03% / 0.09% listen 0.13% / 0.12%)</t>
  </si>
  <si>
    <t>3901026670:9:Radio ON!</t>
  </si>
  <si>
    <t>3901033297:5:Radio ON!</t>
  </si>
  <si>
    <t>3901061803:9: 499207 P 0.18 12 4609493 123166226 162531 260772 0 172102 376211 9453637 6582 12179 0 8749 (radio 0.33% / 0.19% tx 0.12% / 0.06% listen 0.20% / 0.12%)</t>
  </si>
  <si>
    <t>3901067927:5: 499207 P 0.18 12 3641180 124145832 188300 246638 0 151916 454923 9375074 218 12040 0 8606 (radio 0.00% / 0.12% tx 0.14% / 0.00% listen 0.19% / 0.12%)</t>
  </si>
  <si>
    <t>3901135048:17:Radio ON!</t>
  </si>
  <si>
    <t>3901169642:17: 499208 P 0.18 12 4363662 123415401 173756 257717 0 166268 411185 9416707 314 13120 0 9238 (radio 0.00% / 0.13% tx 0.13% / 0.00% listen 0.20% / 0.13%)</t>
  </si>
  <si>
    <t>3901202058:13:Radio ON!</t>
  </si>
  <si>
    <t>3901217529:3:Radio ON!</t>
  </si>
  <si>
    <t>3901236571:13: 499207 P 0.18 12 5330251 122450649 491225 417159 0 173616 417449 9411190 218 11769 0 7549 (radio 0.03% / 0.12% tx 0.04% / 0.00% listen 0.32% / 0.11%)</t>
  </si>
  <si>
    <t>3901252275:3: 499207 P 0.18 12 5151824 122630182 239597 325965 0 193417 427569 9401187 308 11783 0 8270 (radio 0.10% / 0.12% tx 0.18% / 0.00% listen 0.25% / 0.11%)</t>
  </si>
  <si>
    <t>3915392250:8:DATA send to 1 'Hello 13'</t>
  </si>
  <si>
    <t>3915479682:21:DATA recv 'Hello 13 from the client' from 8</t>
  </si>
  <si>
    <t>3915509940:11:DATA send to 1 'Hello 13'</t>
  </si>
  <si>
    <t>3915555601:2:DATA send to 1 'Hello 13'</t>
  </si>
  <si>
    <t>3915570135:6:DATA send to 1 'Hello 13'</t>
  </si>
  <si>
    <t>3915623522:21:DATA recv 'Hello 13 from the client' from 11</t>
  </si>
  <si>
    <t>3915667839:4:DATA send to 1 'Hello 13'</t>
  </si>
  <si>
    <t>3915701676:1:DATA send to 1 'Hello 13'</t>
  </si>
  <si>
    <t>3915718868:21:DATA recv 'Hello 13 from the client' from 6</t>
  </si>
  <si>
    <t>3915721249:7:DATA send to 1 'Hello 13'</t>
  </si>
  <si>
    <t>3915769578:14:DATA send to 1 'Hello 13'</t>
  </si>
  <si>
    <t>3915782030:15:DATA send to 1 'Hello 13'</t>
  </si>
  <si>
    <t>3915800250:16:DATA send to 1 'Hello 13'</t>
  </si>
  <si>
    <t>3915802917:21:DATA recv 'Hello 13 from the client' from 7</t>
  </si>
  <si>
    <t>3915875959:10:DATA send to 1 'Hello 13'</t>
  </si>
  <si>
    <t>3915913816:12:DATA send to 1 'Hello 13'</t>
  </si>
  <si>
    <t>3915930947:21:DATA recv 'Hello 13 from the client' from 10</t>
  </si>
  <si>
    <t>3916027958:9:DATA send to 1 'Hello 13'</t>
  </si>
  <si>
    <t>3916034590:5:DATA send to 1 'Hello 13'</t>
  </si>
  <si>
    <t>3916136340:17:DATA send to 1 'Hello 13'</t>
  </si>
  <si>
    <t>3916137182:21:DATA recv 'Hello 13 from the client' from 5</t>
  </si>
  <si>
    <t>3916169233:21:DATA recv 'Hello 13 from the client' from 9</t>
  </si>
  <si>
    <t>3916203351:13:DATA send to 1 'Hello 13'</t>
  </si>
  <si>
    <t>3916218820:3:DATA send to 1 'Hello 13'</t>
  </si>
  <si>
    <t>3916268176:21:DATA recv 'Hello 13 from the client' from 13</t>
  </si>
  <si>
    <t>3916278182:21:DATA recv 'Hello 13 from the client' from 17</t>
  </si>
  <si>
    <t>3916394262:21:DATA recv 'Hello 13 from the client' from 3</t>
  </si>
  <si>
    <t>3930390942:8:Radio OFF!</t>
  </si>
  <si>
    <t>3930508631:11:Radio OFF!</t>
  </si>
  <si>
    <t>3930554293:2:Radio OFF!</t>
  </si>
  <si>
    <t>3930568827:6:Radio OFF!</t>
  </si>
  <si>
    <t>3930666531:4:Radio OFF!</t>
  </si>
  <si>
    <t>3930700367:1:Radio OFF!</t>
  </si>
  <si>
    <t>3930719941:7:Radio OFF!</t>
  </si>
  <si>
    <t>3930768270:14:Radio OFF!</t>
  </si>
  <si>
    <t>3930780722:15:Radio OFF!</t>
  </si>
  <si>
    <t>3930798942:16:Radio OFF!</t>
  </si>
  <si>
    <t>3930874650:10:Radio OFF!</t>
  </si>
  <si>
    <t>3930912508:12:Radio OFF!</t>
  </si>
  <si>
    <t>3931026650:9:Radio OFF!</t>
  </si>
  <si>
    <t>3931033282:5:Radio OFF!</t>
  </si>
  <si>
    <t>3931135032:17:Radio OFF!</t>
  </si>
  <si>
    <t>3931202043:13:Radio OFF!</t>
  </si>
  <si>
    <t>3931217511:3:Radio OFF!</t>
  </si>
  <si>
    <t>4200423913:8: 537607 P 0.18 13 5524313 132082479 317486 330897 0 173292 416607 9411168 309 6165 0 5941 (radio 0.15% / 0.06% tx 0.23% / 0.00% listen 0.24% / 0.06%)</t>
  </si>
  <si>
    <t>4200424733:8:Radio ON!</t>
  </si>
  <si>
    <t>4200541160:11: 537607 P 0.18 13 4660868 132952426 175703 270394 0 178609 426406 9403339 77 6041 0 5898 (radio 0.01% / 0.06% tx 0.12% / 0.00% listen 0.19% / 0.06%)</t>
  </si>
  <si>
    <t>4200541978:11:Radio ON!</t>
  </si>
  <si>
    <t>4200587344:2: 537607 P 0.18 13 4708116 132903199 293723 292673 0 157301 359107 9468656 309 6190 0 5954 (radio 0.11% / 0.06% tx 0.21% / 0.00% listen 0.21% / 0.06%)</t>
  </si>
  <si>
    <t>4200588163:2:Radio ON!</t>
  </si>
  <si>
    <t>4200601734:6: 537607 P 0.18 13 5131686 132467156 138549 275571 0 185317 421296 9406452 175 6432 0 5904 (radio 0.30% / 0.06% tx 0.10% / 0.00% listen 0.20% / 0.06%)</t>
  </si>
  <si>
    <t>4200602553:6:Radio ON!</t>
  </si>
  <si>
    <t>4200698725:4: 537607 P 0.18 13 2039685 135578696 100011 195597 0 150154 241203 9588974 0 5960 0 5960 (radio 0.21% / 0.06% tx 0.07% / 0.00% listen 0.14% / 0.06%)</t>
  </si>
  <si>
    <t>4200699544:4:Radio ON!</t>
  </si>
  <si>
    <t>4200732530:1: 537607 P 0.18 13 5216210 132398642 101382 242843 0 181055 418416 9411581 0 6070 0 6070 (radio 0.25% / 0.06% tx 0.07% / 0.00% listen 0.17% / 0.06%)</t>
  </si>
  <si>
    <t>4200733348:1:Radio ON!</t>
  </si>
  <si>
    <t>4200752870:7: 537607 P 0.18 13 5091525 132522154 148004 255974 0 170772 421996 9405665 174 6562 0 6255 (radio 0.29% / 0.06% tx 0.10% / 0.00% listen 0.18% / 0.06%)</t>
  </si>
  <si>
    <t>4200753688:7:Radio ON!</t>
  </si>
  <si>
    <t>4200800454:14: 537607 P 0.18 13 4683387 132933165 198526 269075 0 172864 337148 9492646 0 5995 0 5995 (radio 0.02% / 0.06% tx 0.14% / 0.00% listen 0.19% / 0.06%)</t>
  </si>
  <si>
    <t>4200801274:14:Radio ON!</t>
  </si>
  <si>
    <t>4200813065:15: 537607 P 0.18 13 5005323 132605762 329380 309881 0 184778 377872 9452129 0 6413 0 6167 (radio 0.15% / 0.06% tx 0.23% / 0.00% listen 0.22% / 0.06%)</t>
  </si>
  <si>
    <t>4200813884:15:Radio ON!</t>
  </si>
  <si>
    <t>4200831129:16: 537608 P 0.18 13 5194536 132405177 207591 282921 0 174548 414717 9413079 0 5996 0 5996 (radio 0.04% / 0.06% tx 0.15% / 0.00% listen 0.20% / 0.06%)</t>
  </si>
  <si>
    <t>4200831948:16:Radio ON!</t>
  </si>
  <si>
    <t>4200907170:10: 537607 P 0.18 13 5247796 132360972 117321 265073 0 188460 419051 9408677 77 6648 0 6508 (radio 0.27% / 0.06% tx 0.08% / 0.00% listen 0.19% / 0.06%)</t>
  </si>
  <si>
    <t>4200907988:10:Radio ON!</t>
  </si>
  <si>
    <t>4200944990:12: 537607 P 0.18 13 1669505 135940703 45734 176410 0 154584 188421 9639420 307 6336 0 6098 (radio 0.16% / 0.06% tx 0.03% / 0.00% listen 0.12% / 0.06%)</t>
  </si>
  <si>
    <t>4200945809:12:Radio ON!</t>
  </si>
  <si>
    <t>4201059497:9: 537607 P 0.18 13 4970656 132634680 162839 267288 0 178384 361160 9468454 308 6516 0 6282 (radio 0.00% / 0.06% tx 0.11% / 0.00% listen 0.19% / 0.06%)</t>
  </si>
  <si>
    <t>4201060316:9:Radio ON!</t>
  </si>
  <si>
    <t>4201065824:5: 537607 P 0.18 13 4090247 133526183 188377 252920 0 157770 449064 9380351 77 6282 0 5854 (radio 0.00% / 0.06% tx 0.13% / 0.00% listen 0.18% / 0.06%)</t>
  </si>
  <si>
    <t>4201066642:5:Radio ON!</t>
  </si>
  <si>
    <t>4201167851:17: 537608 P 0.18 13 4771469 132835415 174488 264994 0 172296 407804 9420014 732 7277 0 6028 (radio 0.00% / 0.08% tx 0.12% / 0.00% listen 0.19% / 0.07%)</t>
  </si>
  <si>
    <t>4201168670:17:Radio ON!</t>
  </si>
  <si>
    <t>4201234481:13: 537607 P 0.18 13 5737342 131873265 491303 423254 0 179570 407088 9422616 78 6095 0 5954 (radio 0.04% / 0.06% tx 0.04% / 0.00% listen 0.30% / 0.06%)</t>
  </si>
  <si>
    <t>4201235299:13:Radio ON!</t>
  </si>
  <si>
    <t>4201250435:3: 537607 P 0.18 13 5580045 132031840 240465 333107 0 199475 428218 9401658 868 7142 0 6058 (radio 0.10% / 0.08% tx 0.17% / 0.00% listen 0.24% / 0.07%)</t>
  </si>
  <si>
    <t>4201251253:3:Radio ON!</t>
  </si>
  <si>
    <t>4215423481:8:DATA send to 1 'Hello 14'</t>
  </si>
  <si>
    <t>4215541170:11:DATA send to 1 'Hello 14'</t>
  </si>
  <si>
    <t>4215586832:2:DATA send to 1 'Hello 14'</t>
  </si>
  <si>
    <t>4215601411:6:DATA send to 1 'Hello 14'</t>
  </si>
  <si>
    <t>4215613899:21:DATA recv 'Hello 14 from the client' from 11</t>
  </si>
  <si>
    <t>4215699068:4:DATA send to 1 'Hello 14'</t>
  </si>
  <si>
    <t>4215732906:1:DATA send to 1 'Hello 14'</t>
  </si>
  <si>
    <t>4215752480:7:DATA send to 1 'Hello 14'</t>
  </si>
  <si>
    <t>4215783436:21:DATA recv 'Hello 14 from the client' from 7</t>
  </si>
  <si>
    <t>4215800809:14:DATA send to 1 'Hello 14'</t>
  </si>
  <si>
    <t>4215813261:15:DATA send to 1 'Hello 14'</t>
  </si>
  <si>
    <t>4215831466:16:DATA send to 1 'Hello 14'</t>
  </si>
  <si>
    <t>4215835355:21:DATA recv 'Hello 14 from the client' from 8</t>
  </si>
  <si>
    <t>4215845497:21:DATA recv 'Hello 14 from the client' from 6</t>
  </si>
  <si>
    <t>4215907190:10:DATA send to 1 'Hello 14'</t>
  </si>
  <si>
    <t>4215945047:12:DATA send to 1 'Hello 14'</t>
  </si>
  <si>
    <t>4216059189:9:DATA send to 1 'Hello 14'</t>
  </si>
  <si>
    <t>4216065821:5:DATA send to 1 'Hello 14'</t>
  </si>
  <si>
    <t>4216127406:21:DATA recv 'Hello 14 from the client' from 5</t>
  </si>
  <si>
    <t>4216167571:17:DATA send to 1 'Hello 14'</t>
  </si>
  <si>
    <t>4216171477:21:DATA recv 'Hello 14 from the client' from 10</t>
  </si>
  <si>
    <t>4216234582:13:DATA send to 1 'Hello 14'</t>
  </si>
  <si>
    <t>4216250050:3:DATA send to 1 'Hello 14'</t>
  </si>
  <si>
    <t>4216258775:21:DATA recv 'Hello 14 from the client' from 17</t>
  </si>
  <si>
    <t>4216274647:21:DATA recv 'Hello 14 from the client' from 9</t>
  </si>
  <si>
    <t>4216499796:21:DATA recv 'Hello 14 from the client' from 3</t>
  </si>
  <si>
    <t>4216758481:21:DATA recv 'Hello 14 from the client' from 13</t>
  </si>
  <si>
    <t>4230422173:8:Radio OFF!</t>
  </si>
  <si>
    <t>4230539862:11:Radio OFF!</t>
  </si>
  <si>
    <t>4230585524:2:Radio OFF!</t>
  </si>
  <si>
    <t>4230600057:6:Radio OFF!</t>
  </si>
  <si>
    <t>4230697759:4:Radio OFF!</t>
  </si>
  <si>
    <t>4230731598:1:Radio OFF!</t>
  </si>
  <si>
    <t>4230751172:7:Radio OFF!</t>
  </si>
  <si>
    <t>4230799501:14:Radio OFF!</t>
  </si>
  <si>
    <t>4230811953:15:Radio OFF!</t>
  </si>
  <si>
    <t>4230830158:16:Radio OFF!</t>
  </si>
  <si>
    <t>4230905882:10:Radio OFF!</t>
  </si>
  <si>
    <t>4230943739:12:Radio OFF!</t>
  </si>
  <si>
    <t>4231057881:9:Radio OFF!</t>
  </si>
  <si>
    <t>4231064513:5:Radio OFF!</t>
  </si>
  <si>
    <t>4231166263:17:Radio OFF!</t>
  </si>
  <si>
    <t>4231233274:13:Radio OFF!</t>
  </si>
  <si>
    <t>4231248742:3:Radio OFF!</t>
  </si>
  <si>
    <t>4500390923:8:Radio ON!</t>
  </si>
  <si>
    <t>4500425171:8: 576007 P 0.18 14 5943166 141491262 318354 337954 0 179197 418850 9408783 868 7057 0 5905 (radio 0.15% / 0.08% tx 0.21% / 0.00% listen 0.22% / 0.07%)</t>
  </si>
  <si>
    <t>4500508653:11:Radio ON!</t>
  </si>
  <si>
    <t>4500542804:11: 576007 P 0.18 14 5087340 142355974 175920 278630 0 185661 426469 9403548 217 8236 0 7052 (radio 0.01% / 0.08% tx 0.11% / 0.00% listen 0.18% / 0.08%)</t>
  </si>
  <si>
    <t>4500554313:2:Radio ON!</t>
  </si>
  <si>
    <t>4500568811:6:Radio ON!</t>
  </si>
  <si>
    <t>4500588564:2: 576007 P 0.18 14 5063372 142375766 294033 298927 0 163320 355253 9472567 310 6254 0 6019 (radio 0.11% / 0.06% tx 0.19% / 0.00% listen 0.20% / 0.06%)</t>
  </si>
  <si>
    <t>4500602976:6: 576007 P 0.18 14 5561376 141865488 139493 284296 0 191601 429687 9398332 944 8725 0 6284 (radio 0.28% / 0.09% tx 0.09% / 0.00% listen 0.19% / 0.08%)</t>
  </si>
  <si>
    <t>4500666509:4:Radio ON!</t>
  </si>
  <si>
    <t>4500699976:4: 576007 P 0.18 14 2277331 145171179 100011 201526 0 156083 237643 9592483 0 5929 0 5929 (radio 0.20% / 0.06% tx 0.06% / 0.00% listen 0.13% / 0.06%)</t>
  </si>
  <si>
    <t>4500700389:1:Radio ON!</t>
  </si>
  <si>
    <t>4500719963:7:Radio ON!</t>
  </si>
  <si>
    <t>4500733839:1: 576007 P 0.18 14 5632070 141810459 101382 249339 0 187551 415857 9411817 0 6496 0 6496 (radio 0.23% / 0.06% tx 0.06% / 0.00% listen 0.16% / 0.06%)</t>
  </si>
  <si>
    <t>4500754193:7: 576007 P 0.18 14 5522496 141919394 148879 264075 0 176919 430968 9397240 875 8101 0 6147 (radio 0.28% / 0.09% tx 0.10% / 0.00% listen 0.17% / 0.08%)</t>
  </si>
  <si>
    <t>4500768290:14:Radio ON!</t>
  </si>
  <si>
    <t>4500780742:15:Radio ON!</t>
  </si>
  <si>
    <t>4500798948:16:Radio ON!</t>
  </si>
  <si>
    <t>4500801767:14: 576007 P 0.18 14 5017443 142429112 198526 275799 0 179588 334053 9495947 0 6724 0 6724 (radio 0.03% / 0.06% tx 0.13% / 0.00% listen 0.18% / 0.06%)</t>
  </si>
  <si>
    <t>4500814304:15: 576007 P 0.18 14 5377696 142061064 329380 316720 0 191377 372370 9455302 0 6839 0 6599 (radio 0.14% / 0.06% tx 0.22% / 0.00% listen 0.21% / 0.06%)</t>
  </si>
  <si>
    <t>4500832422:16: 576008 P 0.18 14 5608876 141820711 207591 288820 0 180447 414337 9415534 0 5899 0 5899 (radio 0.04% / 0.06% tx 0.14% / 0.00% listen 0.19% / 0.06%)</t>
  </si>
  <si>
    <t>4500874634:10:Radio ON!</t>
  </si>
  <si>
    <t>4500908780:10: 576007 P 0.18 14 5672108 141766233 117539 273515 0 196025 424309 9405261 218 8442 0 7565 (radio 0.26% / 0.08% tx 0.07% / 0.00% listen 0.18% / 0.08%)</t>
  </si>
  <si>
    <t>4500912528:12:Radio ON!</t>
  </si>
  <si>
    <t>4500946273:12: 576007 P 0.18 14 1851757 145586227 46044 182603 0 160538 182249 9645524 310 6193 0 5954 (radio 0.15% / 0.06% tx 0.03% / 0.00% listen 0.12% / 0.06%)</t>
  </si>
  <si>
    <t>4501026670:9:Radio ON!</t>
  </si>
  <si>
    <t>4501033266:5:Radio ON!</t>
  </si>
  <si>
    <t>4501060802:9: 576007 P 0.18 14 5334415 142100956 163712 274808 0 184668 363756 9466276 873 7520 0 6284 (radio 0.00% / 0.08% tx 0.11% / 0.00% listen 0.18% / 0.07%)</t>
  </si>
  <si>
    <t>4501067391:5: 576007 P 0.18 14 4539236 142907106 188594 260007 0 164149 448986 9380923 217 7087 0 6379 (radio 0.01% / 0.07% tx 0.12% / 0.00% listen 0.17% / 0.07%)</t>
  </si>
  <si>
    <t>4501135016:17:Radio ON!</t>
  </si>
  <si>
    <t>4501169145:17: 576008 P 0.18 14 5177638 142258788 174732 272117 0 178477 406166 9423373 244 7123 0 6181 (radio 0.01% / 0.07% tx 0.11% / 0.00% listen 0.18% / 0.07%)</t>
  </si>
  <si>
    <t>4501202027:13:Radio ON!</t>
  </si>
  <si>
    <t>4501217533:3:Radio ON!</t>
  </si>
  <si>
    <t>4501235972:13: 576007 P 0.18 14 6148131 141292352 491520 430090 0 185484 410786 9419087 217 6836 0 5914 (radio 0.04% / 0.07% tx 0.04% / 0.00% listen 0.00% / 0.06%)</t>
  </si>
  <si>
    <t>4501251759:3: 576007 P 0.18 14 6002528 141439218 240773 340162 0 206296 422480 9407378 308 7055 0 6821 (radio 0.10% / 0.07% tx 0.16% / 0.00% listen 0.23% / 0.07%)</t>
  </si>
  <si>
    <t>4515392250:8:DATA send to 1 'Hello 15'</t>
  </si>
  <si>
    <t>4515509941:11:DATA send to 1 'Hello 15'</t>
  </si>
  <si>
    <t>4515555601:2:DATA send to 1 'Hello 15'</t>
  </si>
  <si>
    <t>4515556772:21:DATA recv 'Hello 15 from the client' from 8</t>
  </si>
  <si>
    <t>4515573011:6:DATA send to 1 'Hello 15'</t>
  </si>
  <si>
    <t>4515584799:21:DATA recv 'Hello 15 from the client' from 11</t>
  </si>
  <si>
    <t>4515667838:4:DATA send to 1 'Hello 15'</t>
  </si>
  <si>
    <t>4515671210:21:DATA recv 'Hello 15 from the client' from 6</t>
  </si>
  <si>
    <t>4515701677:1:DATA send to 1 'Hello 15'</t>
  </si>
  <si>
    <t>4515721251:7:DATA send to 1 'Hello 15'</t>
  </si>
  <si>
    <t>4515769578:14:DATA send to 1 'Hello 15'</t>
  </si>
  <si>
    <t>4515782030:15:DATA send to 1 'Hello 15'</t>
  </si>
  <si>
    <t>4515800236:16:DATA send to 1 'Hello 15'</t>
  </si>
  <si>
    <t>4515869708:21:DATA recv 'Hello 15 from the client' from 7</t>
  </si>
  <si>
    <t>4515875961:10:DATA send to 1 'Hello 15'</t>
  </si>
  <si>
    <t>4515913816:12:DATA send to 1 'Hello 15'</t>
  </si>
  <si>
    <t>4516027958:9:DATA send to 1 'Hello 15'</t>
  </si>
  <si>
    <t>4516034592:5:DATA send to 1 'Hello 15'</t>
  </si>
  <si>
    <t>4516098373:21:DATA recv 'Hello 15 from the client' from 5</t>
  </si>
  <si>
    <t>4516111785:21:DATA recv 'Hello 15 from the client' from 9</t>
  </si>
  <si>
    <t>4516136343:17:DATA send to 1 'Hello 15'</t>
  </si>
  <si>
    <t>4516203353:13:DATA send to 1 'Hello 15'</t>
  </si>
  <si>
    <t>4516218821:3:DATA send to 1 'Hello 15'</t>
  </si>
  <si>
    <t>4516267186:21:DATA recv 'Hello 15 from the client' from 10</t>
  </si>
  <si>
    <t>4516604370:21:DATA recv 'Hello 15 from the client' from 13</t>
  </si>
  <si>
    <t>4516854841:21:DATA recv 'Hello 15 from the client' from 17</t>
  </si>
  <si>
    <t>4516866329:21:DATA recv 'Hello 15 from the client' from 3</t>
  </si>
  <si>
    <t>4530390942:8:Radio OFF!</t>
  </si>
  <si>
    <t>4530508633:11:Radio OFF!</t>
  </si>
  <si>
    <t>4530554338:2:Radio OFF!</t>
  </si>
  <si>
    <t>4530568829:6:Radio OFF!</t>
  </si>
  <si>
    <t>4530666545:4:Radio OFF!</t>
  </si>
  <si>
    <t>4530701336:1:Radio OFF!</t>
  </si>
  <si>
    <t>4530719943:7:Radio OFF!</t>
  </si>
  <si>
    <t>4530768284:14:Radio OFF!</t>
  </si>
  <si>
    <t>4530780736:15:Radio OFF!</t>
  </si>
  <si>
    <t>4530798942:16:Radio OFF!</t>
  </si>
  <si>
    <t>4530874653:10:Radio OFF!</t>
  </si>
  <si>
    <t>4530912553:12:Radio OFF!</t>
  </si>
  <si>
    <t>4531026650:9:Radio OFF!</t>
  </si>
  <si>
    <t>4531033284:5:Radio OFF!</t>
  </si>
  <si>
    <t>4531135034:17:Radio OFF!</t>
  </si>
  <si>
    <t>4531202045:13:Radio OFF!</t>
  </si>
  <si>
    <t>4531217513:3:Radio OFF!</t>
  </si>
  <si>
    <t>4800424004:8: 614407 P 0.18 15 6364797 150899111 318662 347316 0 186569 421628 9407849 308 9362 0 7372 (radio 0.15% / 0.09% tx 0.20% / 0.00% listen 0.22% / 0.09%)</t>
  </si>
  <si>
    <t>4800424823:8:Radio ON!</t>
  </si>
  <si>
    <t>4800541204:11: 614407 P 0.18 15 5532433 151740684 175997 287885 0 193142 445090 9384710 77 9255 0 7481 (radio 0.02% / 0.09% tx 0.11% / 0.00% listen 0.18% / 0.09%)</t>
  </si>
  <si>
    <t>4800542024:11:Radio ON!</t>
  </si>
  <si>
    <t>4800587784:2: 614407 P 0.18 15 5431909 151837017 295140 308337 0 169938 368534 9461251 1107 9410 0 6618 (radio 0.11% / 0.10% tx 0.18% / 0.01% listen 0.19% / 0.09%)</t>
  </si>
  <si>
    <t>4800588603:2:Radio ON!</t>
  </si>
  <si>
    <t>4800601607:6: 614407 P 0.18 15 5985841 151268676 139667 293309 0 198663 424462 9403188 174 9013 0 7062 (radio 0.00% / 0.09% tx 0.08% / 0.00% listen 0.18% / 0.09%)</t>
  </si>
  <si>
    <t>4800602427:6:Radio ON!</t>
  </si>
  <si>
    <t>4800699902:4: 614407 P 0.18 15 2567337 154711217 103324 210796 0 163510 290003 9540038 3313 9270 0 7427 (radio 0.19% / 0.12% tx 0.06% / 0.03% listen 0.13% / 0.09%)</t>
  </si>
  <si>
    <t>4800700721:4:Radio ON!</t>
  </si>
  <si>
    <t>4800733730:1: 614407 P 0.18 15 6083373 151189138 104973 258425 0 194725 451300 9378679 3591 9086 0 7174 (radio 0.23% / 0.12% tx 0.06% / 0.03% listen 0.16% / 0.09%)</t>
  </si>
  <si>
    <t>4800734550:1:Radio ON!</t>
  </si>
  <si>
    <t>4800752792:7: 614407 P 0.18 15 5969017 151302715 149055 273425 0 183948 446518 9383321 176 9350 0 7029 (radio 0.26% / 0.09% tx 0.09% / 0.00% listen 0.17% / 0.09%)</t>
  </si>
  <si>
    <t>4800753612:7:Radio ON!</t>
  </si>
  <si>
    <t>4800801655:14: 614407 P 0.18 15 5387286 151888746 203368 285259 0 186848 369840 9459634 4842 9460 0 7260 (radio 0.03% / 0.14% tx 0.12% / 0.04% listen 0.18% / 0.09%)</t>
  </si>
  <si>
    <t>4800802474:14:Radio ON!</t>
  </si>
  <si>
    <t>4800815009:15: 614407 P 0.18 15 5817926 151450908 412405 332530 0 198039 440227 9389844 83025 15810 0 6662 (radio 0.20% / 1.00% tx 0.26% / 0.84% listen 0.21% / 0.16%)</t>
  </si>
  <si>
    <t>4800815828:15:Radio ON!</t>
  </si>
  <si>
    <t>4800832721:16: 614408 P 0.18 15 6067188 151192383 214957 300894 0 187124 458309 9371672 7366 12074 0 6677 (radio 0.05% / 0.19% tx 0.13% / 0.07% listen 0.19% / 0.12%)</t>
  </si>
  <si>
    <t>4800833540:16:Radio ON!</t>
  </si>
  <si>
    <t>4800908430:10: 614407 P 0.18 15 6131900 151136230 118808 286764 0 203353 459789 9369997 1269 13249 0 7328 (radio 0.25% / 0.14% tx 0.07% / 0.01% listen 0.18% / 0.13%)</t>
  </si>
  <si>
    <t>4800909248:10:Radio ON!</t>
  </si>
  <si>
    <t>4800945192:12: 614407 P 0.18 15 2101494 155166430 46993 192516 0 167606 249734 9580203 949 9913 0 7068 (radio 0.15% / 0.11% tx 0.02% / 0.00% listen 0.12% / 0.10%)</t>
  </si>
  <si>
    <t>4800946010:12:Radio ON!</t>
  </si>
  <si>
    <t>4801060122:9: 614407 P 0.18 15 5717298 151547743 163944 285624 0 193604 382880 9446787 232 10816 0 8936 (radio 0.01% / 0.11% tx 0.10% / 0.00% listen 0.18% / 0.11%)</t>
  </si>
  <si>
    <t>4801060940:9:Radio ON!</t>
  </si>
  <si>
    <t>4801066350:5: 614407 P 0.18 15 5006978 152268956 188672 270473 0 172442 467739 9361850 78 10466 0 8293 (radio 0.01% / 0.10% tx 0.11% / 0.00% listen 0.17% / 0.10%)</t>
  </si>
  <si>
    <t>4801067168:5:Radio ON!</t>
  </si>
  <si>
    <t>4801168523:17: 614408 P 0.18 15 5611941 151654246 175466 284133 0 186352 434300 9395458 734 12016 0 7875 (radio 0.01% / 0.12% tx 0.11% / 0.00% listen 0.18% / 0.12%)</t>
  </si>
  <si>
    <t>4801169341:17:Radio ON!</t>
  </si>
  <si>
    <t>4801235609:13: 614407 P 0.18 15 6582056 150688461 493977 441156 0 192410 433922 9396109 2457 11066 0 6926 (radio 0.04% / 0.13% tx 0.04% / 0.02% listen 0.00% / 0.11%)</t>
  </si>
  <si>
    <t>4801236427:13:Radio ON!</t>
  </si>
  <si>
    <t>4801250700:3: 614407 P 0.18 15 6431793 150840086 241641 350070 0 213731 429262 9400868 868 9908 0 7435 (radio 0.10% / 0.10% tx 0.15% / 0.00% listen 0.22% / 0.10%)</t>
  </si>
  <si>
    <t>4801251519:3:Radio ON!</t>
  </si>
  <si>
    <t>4815423479:8:DATA send to 1 'Hello 16'</t>
  </si>
  <si>
    <t>4815541183:11:DATA send to 1 'Hello 16'</t>
  </si>
  <si>
    <t>4815575095:21:DATA recv 'Hello 16 from the client' from 11</t>
  </si>
  <si>
    <t>4815586830:2:DATA send to 1 'Hello 16'</t>
  </si>
  <si>
    <t>4815601414:6:DATA send to 1 'Hello 16'</t>
  </si>
  <si>
    <t>4815662524:21:DATA recv 'Hello 16 from the client' from 8</t>
  </si>
  <si>
    <t>4815672908:21:DATA recv 'Hello 16 from the client' from 6</t>
  </si>
  <si>
    <t>4815699070:4:DATA send to 1 'Hello 16'</t>
  </si>
  <si>
    <t>4815732908:1:DATA send to 1 'Hello 16'</t>
  </si>
  <si>
    <t>4815752493:7:DATA send to 1 'Hello 16'</t>
  </si>
  <si>
    <t>4815800809:14:DATA send to 1 'Hello 16'</t>
  </si>
  <si>
    <t>4815813261:15:DATA send to 1 'Hello 16'</t>
  </si>
  <si>
    <t>4815831466:16:DATA send to 1 'Hello 16'</t>
  </si>
  <si>
    <t>4815850436:21:DATA recv 'Hello 16 from the client' from 7</t>
  </si>
  <si>
    <t>4815907203:10:DATA send to 1 'Hello 16'</t>
  </si>
  <si>
    <t>4815945045:12:DATA send to 1 'Hello 16'</t>
  </si>
  <si>
    <t>4815959514:21:DATA recv 'Hello 16 from the client' from 10</t>
  </si>
  <si>
    <t>4815967180:21:DATA recv 'Hello 16 from the client' from 1</t>
  </si>
  <si>
    <t>4816059187:9:DATA send to 1 'Hello 16'</t>
  </si>
  <si>
    <t>4816065834:5:DATA send to 1 'Hello 16'</t>
  </si>
  <si>
    <t>4816167584:17:DATA send to 1 'Hello 16'</t>
  </si>
  <si>
    <t>4816213827:21:DATA recv 'Hello 16 from the client' from 5</t>
  </si>
  <si>
    <t>4816234595:13:DATA send to 1 'Hello 16'</t>
  </si>
  <si>
    <t>4816250063:3:DATA send to 1 'Hello 16'</t>
  </si>
  <si>
    <t>4816331851:21:DATA recv 'Hello 16 from the client' from 13</t>
  </si>
  <si>
    <t>4816470182:21:DATA recv 'Hello 16 from the client' from 17</t>
  </si>
  <si>
    <t>4816481531:21:DATA recv 'Hello 16 from the client' from 3</t>
  </si>
  <si>
    <t>4816591675:21:DATA recv 'Hello 16 from the client' from 9</t>
  </si>
  <si>
    <t>4816825777:21:DATA recv 'Hello 16 from the client' from 16</t>
  </si>
  <si>
    <t>4830422170:8:Radio OFF!</t>
  </si>
  <si>
    <t>4830539874:11:Radio OFF!</t>
  </si>
  <si>
    <t>4830585521:2:Radio OFF!</t>
  </si>
  <si>
    <t>4830600115:6:Radio OFF!</t>
  </si>
  <si>
    <t>4830697762:4:Radio OFF!</t>
  </si>
  <si>
    <t>4830731600:1:Radio OFF!</t>
  </si>
  <si>
    <t>4830751230:7:Radio OFF!</t>
  </si>
  <si>
    <t>4830799501:14:Radio OFF!</t>
  </si>
  <si>
    <t>4830811953:15:Radio OFF!</t>
  </si>
  <si>
    <t>4830830158:16:Radio OFF!</t>
  </si>
  <si>
    <t>4830921288:10:Radio OFF!</t>
  </si>
  <si>
    <t>4830943736:12:Radio OFF!</t>
  </si>
  <si>
    <t>4831057878:9:Radio OFF!</t>
  </si>
  <si>
    <t>4831068934:5:Radio OFF!</t>
  </si>
  <si>
    <t>4831166321:17:Radio OFF!</t>
  </si>
  <si>
    <t>4831233286:13:Radio OFF!</t>
  </si>
  <si>
    <t>4831248754:3:Radio OFF!</t>
  </si>
  <si>
    <t>5100390922:8:Radio ON!</t>
  </si>
  <si>
    <t>5100425162:8: 652807 P 0.18 16 6787498 160305940 319523 354565 0 192885 422698 9406829 861 7249 0 6316 (radio 0.14% / 0.08% tx 0.19% / 0.00% listen 0.21% / 0.07%)</t>
  </si>
  <si>
    <t>5100508646:11:Radio ON!</t>
  </si>
  <si>
    <t>5100542801:11: 652807 P 0.18 16 5977910 161122876 176145 294863 0 199821 445474 9382192 148 6978 0 6679 (radio 0.02% / 0.07% tx 0.10% / 0.00% listen 0.17% / 0.07%)</t>
  </si>
  <si>
    <t>5100554273:2:Radio ON!</t>
  </si>
  <si>
    <t>5100568842:6:Radio ON!</t>
  </si>
  <si>
    <t>5100588520:2: 652807 P 0.18 16 5790594 161307648 295449 314498 0 175867 358682 9470631 309 6161 0 5929 (radio 0.10% / 0.06% tx 0.17% / 0.00% listen 0.18% / 0.06%)</t>
  </si>
  <si>
    <t>5100603196:6: 652807 P 0.18 16 6410361 160671999 140781 300751 0 204505 424517 9403323 1114 7442 0 5842 (radio 0.00% / 0.08% tx 0.08% / 0.01% listen 0.18% / 0.07%)</t>
  </si>
  <si>
    <t>5100666551:4:Radio ON!</t>
  </si>
  <si>
    <t>5100700389:1:Radio ON!</t>
  </si>
  <si>
    <t>5100700693:4: 652807 P 0.18 16 2854031 164254623 103633 216958 0 169438 286691 9543406 309 6162 0 5928 (radio 0.19% / 0.06% tx 0.06% / 0.00% listen 0.12% / 0.06%)</t>
  </si>
  <si>
    <t>5100719956:7:Radio ON!</t>
  </si>
  <si>
    <t>5100734545:1: 652807 P 0.18 16 6527170 160575346 105204 266861 0 202959 443794 9386208 231 8436 0 8234 (radio 0.22% / 0.08% tx 0.06% / 0.00% listen 0.15% / 0.08%)</t>
  </si>
  <si>
    <t>5100754001:7: 652807 P 0.18 16 6418540 160683077 149929 281264 0 190484 449520 9380362 874 7839 0 6536 (radio 0.00% / 0.08% tx 0.08% / 0.00% listen 0.16% / 0.07%)</t>
  </si>
  <si>
    <t>5100768290:14:Radio ON!</t>
  </si>
  <si>
    <t>5100780742:15:Radio ON!</t>
  </si>
  <si>
    <t>5100798948:16:Radio ON!</t>
  </si>
  <si>
    <t>5100801753:14: 652807 P 0.18 16 5744381 161361315 203368 292035 0 193624 357092 9472569 0 6776 0 6776 (radio 0.03% / 0.06% tx 0.12% / 0.00% listen 0.17% / 0.06%)</t>
  </si>
  <si>
    <t>5100814304:15: 652807 P 0.18 16 6213206 160883693 412405 339172 0 204126 395277 9432785 0 6642 0 6087 (radio 0.19% / 0.06% tx 0.24% / 0.00% listen 0.20% / 0.06%)</t>
  </si>
  <si>
    <t>5100833114:16: 652808 P 0.18 16 6506806 160581532 215266 307127 0 193122 439615 9389149 309 6233 0 5998 (radio 0.05% / 0.06% tx 0.12% / 0.00% listen 0.18% / 0.06%)</t>
  </si>
  <si>
    <t>5100874666:10:Radio ON!</t>
  </si>
  <si>
    <t>5100908776:10: 652807 P 0.18 16 6580586 160517206 119274 294620 0 210136 448683 9380976 466 7856 0 6783 (radio 0.24% / 0.08% tx 0.07% / 0.00% listen 0.17% / 0.07%)</t>
  </si>
  <si>
    <t>5100912488:12:Radio ON!</t>
  </si>
  <si>
    <t>5100946218:12: 652807 P 0.18 16 2348046 164747882 47301 198624 0 173480 246549 9581452 308 6108 0 5874 (radio 0.14% / 0.06% tx 0.02% / 0.00% listen 0.11% / 0.06%)</t>
  </si>
  <si>
    <t>5101026628:9:Radio ON!</t>
  </si>
  <si>
    <t>5101033297:5:Radio ON!</t>
  </si>
  <si>
    <t>5101060679:9: 652807 P 0.18 16 6102180 160990537 164889 294098 0 201099 384879 9442794 945 8474 0 7495 (radio 0.01% / 0.09% tx 0.09% / 0.00% listen 0.17% / 0.08%)</t>
  </si>
  <si>
    <t>5101067437:5: 652807 P 0.18 16 5470789 161632942 188889 277210 0 178761 463808 9363986 217 6737 0 6319 (radio 0.02% / 0.07% tx 0.11% / 0.00% listen 0.16% / 0.06%)</t>
  </si>
  <si>
    <t>5101135050:17:Radio ON!</t>
  </si>
  <si>
    <t>5101169193:17: 652808 P 0.18 16 6038874 161055212 175715 291291 0 193016 426930 9400966 249 7158 0 6664 (radio 0.02% / 0.07% tx 0.10% / 0.00% listen 0.17% / 0.07%)</t>
  </si>
  <si>
    <t>5101202060:13:Radio ON!</t>
  </si>
  <si>
    <t>5101217528:3:Radio ON!</t>
  </si>
  <si>
    <t>5101236014:13: 652807 P 0.18 16 7012480 160085742 494388 449630 0 199647 430421 9397281 411 8474 0 7237 (radio 0.05% / 0.09% tx 0.03% / 0.00% listen 0.01% / 0.08%)</t>
  </si>
  <si>
    <t>5101251773:3: 652807 P 0.18 16 6852906 160247703 241872 356890 0 220347 421110 9407617 231 6820 0 6616 (radio 0.10% / 0.07% tx 0.14% / 0.00% listen 0.21% / 0.06%)</t>
  </si>
  <si>
    <t>5115392249:8:DATA send to 1 'Hello 17'</t>
  </si>
  <si>
    <t>5115509939:11:DATA send to 1 'Hello 17'</t>
  </si>
  <si>
    <t>5115555600:2:DATA send to 1 'Hello 17'</t>
  </si>
  <si>
    <t>5115570135:6:DATA send to 1 'Hello 17'</t>
  </si>
  <si>
    <t>5115667839:4:DATA send to 1 'Hello 17'</t>
  </si>
  <si>
    <t>5115680686:21:DATA recv 'Hello 17 from the client' from 11</t>
  </si>
  <si>
    <t>5115701677:1:DATA send to 1 'Hello 17'</t>
  </si>
  <si>
    <t>5115721249:7:DATA send to 1 'Hello 17'</t>
  </si>
  <si>
    <t>5115769578:14:DATA send to 1 'Hello 17'</t>
  </si>
  <si>
    <t>5115782030:15:DATA send to 1 'Hello 17'</t>
  </si>
  <si>
    <t>5115800236:16:DATA send to 1 'Hello 17'</t>
  </si>
  <si>
    <t>5115875959:10:DATA send to 1 'Hello 17'</t>
  </si>
  <si>
    <t>5115913815:12:DATA send to 1 'Hello 17'</t>
  </si>
  <si>
    <t>5115928872:21:DATA recv 'Hello 17 from the client' from 1</t>
  </si>
  <si>
    <t>5116027956:9:DATA send to 1 'Hello 17'</t>
  </si>
  <si>
    <t>5116034590:5:DATA send to 1 'Hello 17'</t>
  </si>
  <si>
    <t>5116136341:17:DATA send to 1 'Hello 17'</t>
  </si>
  <si>
    <t>5116203352:13:DATA send to 1 'Hello 17'</t>
  </si>
  <si>
    <t>5116218820:3:DATA send to 1 'Hello 17'</t>
  </si>
  <si>
    <t>5116293486:21:DATA recv 'Hello 17 from the client' from 13</t>
  </si>
  <si>
    <t>5130390986:8:Radio OFF!</t>
  </si>
  <si>
    <t>5130508631:11:Radio OFF!</t>
  </si>
  <si>
    <t>5130554337:2:Radio OFF!</t>
  </si>
  <si>
    <t>5130570354:6:Radio OFF!</t>
  </si>
  <si>
    <t>5130666576:4:Radio OFF!</t>
  </si>
  <si>
    <t>5130700369:1:Radio OFF!</t>
  </si>
  <si>
    <t>5130719957:7:Radio OFF!</t>
  </si>
  <si>
    <t>5130768284:14:Radio OFF!</t>
  </si>
  <si>
    <t>5130782244:15:Radio OFF!</t>
  </si>
  <si>
    <t>5130798942:16:Radio OFF!</t>
  </si>
  <si>
    <t>5130874667:10:Radio OFF!</t>
  </si>
  <si>
    <t>5130912552:12:Radio OFF!</t>
  </si>
  <si>
    <t>5131026648:9:Radio OFF!</t>
  </si>
  <si>
    <t>5131033298:5:Radio OFF!</t>
  </si>
  <si>
    <t>5131135049:17:Radio OFF!</t>
  </si>
  <si>
    <t>5131203733:13:Radio OFF!</t>
  </si>
  <si>
    <t>5131217527:3:Radio OFF!</t>
  </si>
  <si>
    <t>5400423906:8: 691207 P 0.18 17 7214822 169708271 319754 363518 0 199225 427321 9402331 231 8953 0 6340 (radio 0.14% / 0.09% tx 0.18% / 0.00% listen 0.20% / 0.09%)</t>
  </si>
  <si>
    <t>5400424726:8:Radio ON!</t>
  </si>
  <si>
    <t>5400541956:11: 691207 P 0.18 17 6431192 170497547 176543 306046 0 206225 453279 9374671 398 11183 0 6404 (radio 0.03% / 0.11% tx 0.09% / 0.00% listen 0.17% / 0.11%)</t>
  </si>
  <si>
    <t>5400542775:11:Radio ON!</t>
  </si>
  <si>
    <t>5400588113:2: 691207 P 0.18 17 6205265 170722725 296637 325652 0 182804 414668 9415077 1188 11154 0 6937 (radio 0.10% / 0.12% tx 0.16% / 0.01% listen 0.18% / 0.11%)</t>
  </si>
  <si>
    <t>5400588931:2:Radio ON!</t>
  </si>
  <si>
    <t>5400602516:6: 691207 P 0.18 17 6844783 170065356 144732 312259 0 212132 434419 9393357 3951 11508 0 7627 (radio 0.01% / 0.15% tx 0.08% / 0.04% listen 0.17% / 0.11%)</t>
  </si>
  <si>
    <t>5400603335:6:Radio ON!</t>
  </si>
  <si>
    <t>5400699923:4: 691207 P 0.18 17 3240083 173696378 104181 227068 0 176472 386049 9441755 548 10110 0 7034 (radio 0.18% / 0.10% tx 0.05% / 0.00% listen 0.12% / 0.10%)</t>
  </si>
  <si>
    <t>5400700741:4:Radio ON!</t>
  </si>
  <si>
    <t>5400733800:1: 691207 P 0.18 17 6978189 169954227 106144 278519 0 211131 451016 9378881 940 11658 0 8172 (radio 0.21% / 0.12% tx 0.05% / 0.00% listen 0.15% / 0.11%)</t>
  </si>
  <si>
    <t>5400734618:1:Radio ON!</t>
  </si>
  <si>
    <t>5400753630:7: 691207 P 0.18 17 6887477 170043884 153159 291436 0 197732 468934 9360807 3230 10172 0 7248 (radio 0.00% / 0.13% tx 0.08% / 0.03% listen 0.16% / 0.10%)</t>
  </si>
  <si>
    <t>5400754451:7:Radio ON!</t>
  </si>
  <si>
    <t>5400802059:14: 691207 P 0.18 17 6143083 170790265 209645 302293 0 199640 398699 9428950 6277 10258 0 6016 (radio 0.04% / 0.16% tx 0.11% / 0.06% listen 0.17% / 0.10%)</t>
  </si>
  <si>
    <t>5400802877:14:Radio ON!</t>
  </si>
  <si>
    <t>5400814563:15: 691207 P 0.18 17 6672571 170254373 421138 352318 0 210718 459362 9370680 8733 13146 0 6592 (radio 0.19% / 0.22% tx 0.23% / 0.08% listen 0.19% / 0.13%)</t>
  </si>
  <si>
    <t>5400815381:15:Radio ON!</t>
  </si>
  <si>
    <t>5400832685:16: 691208 P 0.18 17 6963857 169952460 219560 317829 0 199507 457048 9370928 4294 10702 0 6385 (radio 0.06% / 0.15% tx 0.12% / 0.04% listen 0.17% / 0.10%)</t>
  </si>
  <si>
    <t>5400833504:16:Radio ON!</t>
  </si>
  <si>
    <t>5400908326:10: 691207 P 0.18 17 7047116 169880308 126719 310895 0 217612 466527 9363102 7445 16275 0 7476 (radio 0.00% / 0.24% tx 0.07% / 0.07% listen 0.17% / 0.16%)</t>
  </si>
  <si>
    <t>5400909144:10:Radio ON!</t>
  </si>
  <si>
    <t>5400945850:12: 691207 P 0.18 17 2700553 174222948 48492 209247 0 180236 352504 9475066 1191 10623 0 6756 (radio 0.14% / 0.12% tx 0.02% / 0.01% listen 0.11% / 0.10%)</t>
  </si>
  <si>
    <t>5400946669:12:Radio ON!</t>
  </si>
  <si>
    <t>5401059982:9: 691207 P 0.18 17 6510168 170412511 165121 306229 0 209229 407985 9421974 232 12131 0 8130 (radio 0.02% / 0.12% tx 0.09% / 0.00% listen 0.17% / 0.12%)</t>
  </si>
  <si>
    <t>5401060801:9:Radio ON!</t>
  </si>
  <si>
    <t>5401067382:5: 691207 P 0.18 17 5944229 170989190 192445 289902 0 187635 473437 9356248 3556 12692 0 8874 (radio 0.02% / 0.16% tx 0.10% / 0.03% listen 0.16% / 0.12%)</t>
  </si>
  <si>
    <t>5401068200:5:Radio ON!</t>
  </si>
  <si>
    <t>5401168791:17: 691208 P 0.18 17 6499963 170423856 182809 303891 0 201295 461086 9368644 7094 12600 0 8279 (radio 0.03% / 0.20% tx 0.10% / 0.07% listen 0.17% / 0.12%)</t>
  </si>
  <si>
    <t>5401169609:17:Radio ON!</t>
  </si>
  <si>
    <t>5401235585:13: 691207 P 0.18 17 7455618 169470453 495523 462786 0 206235 443135 9384711 1135 13156 0 6588 (radio 0.05% / 0.14% tx 0.03% / 0.01% listen 0.01% / 0.13%)</t>
  </si>
  <si>
    <t>5401236403:13:Radio ON!</t>
  </si>
  <si>
    <t>5401251350:3: 691207 P 0.18 17 7307685 169620974 246723 371840 0 227348 454776 9373271 4851 14950 0 7001 (radio 0.10% / 0.20% tx 0.13% / 0.04% listen 0.21% / 0.15%)</t>
  </si>
  <si>
    <t>5401252169:3:Radio ON!</t>
  </si>
  <si>
    <t>5415423481:8:DATA send to 1 'Hello 18'</t>
  </si>
  <si>
    <t>5415541172:11:DATA send to 1 'Hello 18'</t>
  </si>
  <si>
    <t>5415586832:2:DATA send to 1 'Hello 18'</t>
  </si>
  <si>
    <t>5415601368:6:DATA send to 1 'Hello 18'</t>
  </si>
  <si>
    <t>5415699070:4:DATA send to 1 'Hello 18'</t>
  </si>
  <si>
    <t>5415732908:1:DATA send to 1 'Hello 18'</t>
  </si>
  <si>
    <t>5415752482:7:DATA send to 1 'Hello 18'</t>
  </si>
  <si>
    <t>5415800809:14:DATA send to 1 'Hello 18'</t>
  </si>
  <si>
    <t>5415813261:15:DATA send to 1 'Hello 18'</t>
  </si>
  <si>
    <t>5415831466:16:DATA send to 1 'Hello 18'</t>
  </si>
  <si>
    <t>5415907192:10:DATA send to 1 'Hello 18'</t>
  </si>
  <si>
    <t>5415945047:12:DATA send to 1 'Hello 18'</t>
  </si>
  <si>
    <t>5416059189:9:DATA send to 1 'Hello 18'</t>
  </si>
  <si>
    <t>5416065823:5:DATA send to 1 'Hello 18'</t>
  </si>
  <si>
    <t>5416120800:21:DATA recv 'Hello 18 from the client' from 1</t>
  </si>
  <si>
    <t>5416132352:21:DATA recv 'Hello 18 from the client' from 11</t>
  </si>
  <si>
    <t>5416167569:17:DATA send to 1 'Hello 18'</t>
  </si>
  <si>
    <t>5416234584:13:DATA send to 1 'Hello 18'</t>
  </si>
  <si>
    <t>5416250112:3:DATA send to 1 'Hello 18'</t>
  </si>
  <si>
    <t>5416486749:21:DATA recv 'Hello 18 from the client' from 13</t>
  </si>
  <si>
    <t>5430422278:8:Radio OFF!</t>
  </si>
  <si>
    <t>5430553001:11:Radio OFF!</t>
  </si>
  <si>
    <t>5430585584:2:Radio OFF!</t>
  </si>
  <si>
    <t>5430600120:6:Radio OFF!</t>
  </si>
  <si>
    <t>5430697822:4:Radio OFF!</t>
  </si>
  <si>
    <t>5430731660:1:Radio OFF!</t>
  </si>
  <si>
    <t>5430751234:7:Radio OFF!</t>
  </si>
  <si>
    <t>5430799561:14:Radio OFF!</t>
  </si>
  <si>
    <t>5430818428:15:Radio OFF!</t>
  </si>
  <si>
    <t>5430830264:16:Radio OFF!</t>
  </si>
  <si>
    <t>5430905944:10:Radio OFF!</t>
  </si>
  <si>
    <t>5430943799:12:Radio OFF!</t>
  </si>
  <si>
    <t>5431057941:9:Radio OFF!</t>
  </si>
  <si>
    <t>5431064620:5:Radio OFF!</t>
  </si>
  <si>
    <t>5431166325:17:Radio OFF!</t>
  </si>
  <si>
    <t>5431233290:13:Radio OFF!</t>
  </si>
  <si>
    <t>5431248804:3:Radio OFF!</t>
  </si>
  <si>
    <t>5700390962:8:Radio ON!</t>
  </si>
  <si>
    <t>5700426156:8: 729607 P 0.18 18 7678632 179074305 326864 382335 0 207083 463807 9366034 7110 18817 0 7858 (radio 0.14% / 0.26% tx 0.17% / 0.07% listen 0.20% / 0.19%)</t>
  </si>
  <si>
    <t>5700508923:11:Radio ON!</t>
  </si>
  <si>
    <t>5700543807:11: 729607 P 0.18 18 6928653 179828741 185328 329815 0 214829 497458 9331194 8785 23769 0 8604 (radio 0.04% / 0.33% tx 0.09% / 0.08% listen 0.17% / 0.24%)</t>
  </si>
  <si>
    <t>5700554313:2:Radio ON!</t>
  </si>
  <si>
    <t>5700568883:6:Radio ON!</t>
  </si>
  <si>
    <t>5700589452:2: 729607 P 0.18 18 6650175 180107617 305819 345677 0 192415 444907 9384892 9182 20025 0 9611 (radio 0.11% / 0.29% tx 0.16% / 0.09% listen 0.18% / 0.20%)</t>
  </si>
  <si>
    <t>5700604565:6: 729607 P 0.18 18 7341321 179396588 155635 336465 0 224840 496535 9331232 10903 24206 0 12708 (radio 0.03% / 0.35% tx 0.08% / 0.11% listen 0.18% / 0.24%)</t>
  </si>
  <si>
    <t>5700666551:4:Radio ON!</t>
  </si>
  <si>
    <t>5700700448:1:Radio ON!</t>
  </si>
  <si>
    <t>5700701962:4: 729607 P 0.18 18 3693293 183073127 116650 246770 0 185751 453207 9376749 12469 19702 0 9279 (radio 0.19% / 0.32% tx 0.06% / 0.12% listen 0.13% / 0.20%)</t>
  </si>
  <si>
    <t>5700720652:7:Radio ON!</t>
  </si>
  <si>
    <t>5700735760:1: 729607 P 0.18 18 7454778 179307542 114565 300924 0 224460 476586 9353315 8421 22405 0 13329 (radio 0.22% / 0.31% tx 0.06% / 0.08% listen 0.16% / 0.22%)</t>
  </si>
  <si>
    <t>5700756398:7: 729607 P 0.18 18 7409778 179351393 166666 316480 0 209227 522298 9307509 13507 25044 0 11495 (radio 0.02% / 0.39% tx 0.08% / 0.13% listen 0.16% / 0.25%)</t>
  </si>
  <si>
    <t>5700768290:14:Radio ON!</t>
  </si>
  <si>
    <t>5700780742:15:Radio ON!</t>
  </si>
  <si>
    <t>5700798948:16:Radio ON!</t>
  </si>
  <si>
    <t>5700803352:14: 729607 P 0.18 18 6586658 180176634 219458 319870 0 208333 443572 9386369 9813 17577 0 8693 (radio 0.05% / 0.27% tx 0.11% / 0.09% listen 0.17% / 0.17%)</t>
  </si>
  <si>
    <t>5700815918:15: 729607 P 0.18 18 7149275 179607631 428670 372512 0 220559 476701 9353258 7532 20194 0 9841 (radio 0.19% / 0.28% tx 0.22% / 0.07% listen 0.19% / 0.20%)</t>
  </si>
  <si>
    <t>5700834354:16: 729608 P 0.18 18 7454109 179290321 231449 338725 0 208382 490249 9337861 11889 20896 0 8875 (radio 0.07% / 0.33% tx 0.12% / 0.12% listen 0.18% / 0.21%)</t>
  </si>
  <si>
    <t>5700874887:10:Radio ON!</t>
  </si>
  <si>
    <t>5700910040:10: 729607 P 0.18 18 7542696 179214773 136307 338273 0 230447 495577 9334465 9588 27378 0 12835 (radio 0.02% / 0.37% tx 0.07% / 0.09% listen 0.18% / 0.27%)</t>
  </si>
  <si>
    <t>5700912528:12:Radio ON!</t>
  </si>
  <si>
    <t>5700947166:12: 729607 P 0.18 18 3142958 183610479 57752 228288 0 189308 442402 9387531 9260 19041 0 9072 (radio 0.15% / 0.28% tx 0.03% / 0.09% listen 0.12% / 0.19%)</t>
  </si>
  <si>
    <t>5701026670:9:Radio ON!</t>
  </si>
  <si>
    <t>5701034147:5:Radio ON!</t>
  </si>
  <si>
    <t>5701062004:9: 729607 P 0.18 18 6982094 179770121 177954 328621 0 219196 471923 9357610 12833 22392 0 9967 (radio 0.04% / 0.35% tx 0.09% / 0.13% listen 0.17% / 0.22%)</t>
  </si>
  <si>
    <t>5701069933:5: 729607 P 0.18 18 6456692 180304336 205168 312819 0 197899 512460 9315146 12723 22917 0 10264 (radio 0.04% / 0.36% tx 0.10% / 0.12% listen 0.16% / 0.23%)</t>
  </si>
  <si>
    <t>5701135055:17:Radio ON!</t>
  </si>
  <si>
    <t>5701170401:17: 729608 P 0.18 18 6995644 179757924 191268 331350 0 213540 495678 9334068 8459 27459 0 12245 (radio 0.04% / 0.36% tx 0.10% / 0.08% listen 0.17% / 0.27%)</t>
  </si>
  <si>
    <t>5701202065:13:Radio ON!</t>
  </si>
  <si>
    <t>5701217533:3:Radio ON!</t>
  </si>
  <si>
    <t>5701237220:13: 729607 P 0.18 18 7923558 178832417 502670 485628 0 216581 467937 9361964 7147 22842 0 10346 (radio 0.06% / 0.30% tx 0.03% / 0.07% listen 0.03% / 0.23%)</t>
  </si>
  <si>
    <t>5701252995:3: 729607 P 0.18 18 7776232 178982504 255060 395519 0 241582 468544 9361530 8337 23679 0 14234 (radio 0.11% / 0.32% tx 0.13% / 0.08% listen 0.21% / 0.24%)</t>
  </si>
  <si>
    <t>5715392250:8:DATA send to 1 'Hello 19'</t>
  </si>
  <si>
    <t>5715509941:11:DATA send to 1 'Hello 19'</t>
  </si>
  <si>
    <t>5715555601:2:DATA send to 1 'Hello 19'</t>
  </si>
  <si>
    <t>5715574070:6:DATA send to 1 'Hello 19'</t>
  </si>
  <si>
    <t>5715612866:21:DATA recv 'Hello 19 from the client' from 11</t>
  </si>
  <si>
    <t>5715667839:4:DATA send to 1 'Hello 19'</t>
  </si>
  <si>
    <t>5715701677:1:DATA send to 1 'Hello 19'</t>
  </si>
  <si>
    <t>5715721251:7:DATA send to 1 'Hello 19'</t>
  </si>
  <si>
    <t>5715769578:14:DATA send to 1 'Hello 19'</t>
  </si>
  <si>
    <t>5715782030:15:DATA send to 1 'Hello 19'</t>
  </si>
  <si>
    <t>5715800236:16:DATA send to 1 'Hello 19'</t>
  </si>
  <si>
    <t>5715853934:21:DATA recv 'Hello 19 from the client' from 4</t>
  </si>
  <si>
    <t>5715875961:10:DATA send to 1 'Hello 19'</t>
  </si>
  <si>
    <t>5715913816:12:DATA send to 1 'Hello 19'</t>
  </si>
  <si>
    <t>5716027958:9:DATA send to 1 'Hello 19'</t>
  </si>
  <si>
    <t>5716034592:5:DATA send to 1 'Hello 19'</t>
  </si>
  <si>
    <t>5716094426:21:DATA recv 'Hello 19 from the client' from 12</t>
  </si>
  <si>
    <t>5716136343:17:DATA send to 1 'Hello 19'</t>
  </si>
  <si>
    <t>5716203368:13:DATA send to 1 'Hello 19'</t>
  </si>
  <si>
    <t>5716218821:3:DATA send to 1 'Hello 19'</t>
  </si>
  <si>
    <t>5716334740:21:DATA recv 'Hello 19 from the client' from 10</t>
  </si>
  <si>
    <t>5716450041:21:DATA recv 'Hello 19 from the client' from 14</t>
  </si>
  <si>
    <t>5716690355:21:DATA recv 'Hello 19 from the client' from 15</t>
  </si>
  <si>
    <t>5730391139:8:Radio OFF!</t>
  </si>
  <si>
    <t>5730527457:11:Radio OFF!</t>
  </si>
  <si>
    <t>5730554307:2:Radio OFF!</t>
  </si>
  <si>
    <t>5730572248:6:Radio OFF!</t>
  </si>
  <si>
    <t>5730666531:4:Radio OFF!</t>
  </si>
  <si>
    <t>5730704024:1:Radio OFF!</t>
  </si>
  <si>
    <t>5730720789:7:Radio OFF!</t>
  </si>
  <si>
    <t>5730768270:14:Radio OFF!</t>
  </si>
  <si>
    <t>5730780722:15:Radio OFF!</t>
  </si>
  <si>
    <t>5730798942:16:Radio OFF!</t>
  </si>
  <si>
    <t>5730875025:10:Radio OFF!</t>
  </si>
  <si>
    <t>5730912508:12:Radio OFF!</t>
  </si>
  <si>
    <t>5731026664:9:Radio OFF!</t>
  </si>
  <si>
    <t>5731034520:5:Radio OFF!</t>
  </si>
  <si>
    <t>5731135049:17:Radio OFF!</t>
  </si>
  <si>
    <t>5731217527:3:Radio OFF!</t>
  </si>
  <si>
    <t>5733202059:13:Radio OFF!</t>
  </si>
  <si>
    <t>6000543532:11: 768007 P 0.18 19 7405524 189179888 186453 344183 0 221498 476868 9351147 1125 14368 0 6669 (radio 0.05% / 0.15% tx 0.09% / 0.01% listen 0.17% / 0.14%)</t>
  </si>
  <si>
    <t>6000544350:11:Radio ON!</t>
  </si>
  <si>
    <t>6000587867:2: 768007 P 0.18 19 7069898 189517706 309682 355533 0 198961 419720 9410089 3863 9856 0 6546 (radio 0.11% / 0.13% tx 0.15% / 0.03% listen 0.18% / 0.10%)</t>
  </si>
  <si>
    <t>6000588685:2:Radio ON!</t>
  </si>
  <si>
    <t>6000603228:6: 768007 P 0.18 19 7801196 188764680 160284 348539 0 232417 459872 9368092 4649 12074 0 7577 (radio 0.04% / 0.17% tx 0.08% / 0.04% listen 0.17% / 0.12%)</t>
  </si>
  <si>
    <t>6000604046:6:Radio ON!</t>
  </si>
  <si>
    <t>6000699386:4: 768007 P 0.18 19 4106561 192489562 116883 255940 0 192116 413265 9416435 233 9170 0 6365 (radio 0.18% / 0.09% tx 0.05% / 0.00% listen 0.13% / 0.09%)</t>
  </si>
  <si>
    <t>6000700206:4:Radio ON!</t>
  </si>
  <si>
    <t>6000734818:1: 768007 P 0.18 19 7917837 188674246 119389 314757 0 232538 463056 9366704 4824 13833 0 8078 (radio 0.00% / 0.18% tx 0.06% / 0.04% listen 0.16% / 0.14%)</t>
  </si>
  <si>
    <t>6000735637:1:Radio ON!</t>
  </si>
  <si>
    <t>6000754446:7: 768007 P 0.18 19 7884474 188706532 170458 326073 0 215619 474693 9355139 3792 9593 0 6392 (radio 0.03% / 0.13% tx 0.08% / 0.03% listen 0.16% / 0.09%)</t>
  </si>
  <si>
    <t>6000755265:7:Radio ON!</t>
  </si>
  <si>
    <t>6000801298:14: 768007 P 0.18 19 6998710 189594290 220152 329546 0 214944 412049 9417656 694 9676 0 6611 (radio 0.06% / 0.10% tx 0.11% / 0.00% listen 0.16% / 0.09%)</t>
  </si>
  <si>
    <t>6000802118:14:Radio ON!</t>
  </si>
  <si>
    <t>6000814698:15: 768007 P 0.18 19 7586814 188999922 429684 383030 0 227403 437536 9392291 1014 10518 0 6844 (radio 0.19% / 0.11% tx 0.00% / 0.01% listen 0.19% / 0.10%)</t>
  </si>
  <si>
    <t>6000815516:15:Radio ON!</t>
  </si>
  <si>
    <t>6000832312:16: 768008 P 0.18 19 7905519 188668884 234758 347809 0 214482 451407 9378563 3309 9084 0 6100 (radio 0.07% / 0.12% tx 0.11% / 0.03% listen 0.17% / 0.09%)</t>
  </si>
  <si>
    <t>6000833131:16:Radio ON!</t>
  </si>
  <si>
    <t>6000908236:10: 768007 P 0.18 19 7996713 188590888 136616 347631 0 237339 454014 9376115 309 9358 0 6892 (radio 0.02% / 0.09% tx 0.06% / 0.00% listen 0.17% / 0.09%)</t>
  </si>
  <si>
    <t>6000909055:10:Radio ON!</t>
  </si>
  <si>
    <t>6000944992:12: 768007 P 0.18 19 3556449 193026689 58062 237249 0 195730 413488 9416210 310 8961 0 6422 (radio 0.15% / 0.09% tx 0.02% / 0.00% listen 0.12% / 0.09%)</t>
  </si>
  <si>
    <t>6000945812:12:Radio ON!</t>
  </si>
  <si>
    <t>6001068488:5: 768007 P 0.18 19 6941478 189649487 211993 323798 0 203849 484783 9345151 6825 10979 0 5950 (radio 0.05% / 0.18% tx 0.10% / 0.06% listen 0.16% / 0.11%)</t>
  </si>
  <si>
    <t>6001069306:5:Radio ON!</t>
  </si>
  <si>
    <t>6001168715:17: 768008 P 0.18 19 7451577 189131575 195214 343574 0 222394 455930 9373651 3946 12224 0 8854 (radio 0.05% / 0.16% tx 0.09% / 0.04% listen 0.17% / 0.12%)</t>
  </si>
  <si>
    <t>6001169533:17:Radio ON!</t>
  </si>
  <si>
    <t>6002424226:8: 768007 P 0.18 19 8112205 188470482 327494 392215 0 213687 433570 9396177 630 9880 0 6604 (radio 0.14% / 0.10% tx 0.16% / 0.00% listen 0.19% / 0.10%)</t>
  </si>
  <si>
    <t>6002425044:8:Radio ON!</t>
  </si>
  <si>
    <t>6003060000:9: 768007 P 0.18 19 7418569 189163362 181263 338232 0 225938 436472 9393241 3309 9611 0 6742 (radio 0.04% / 0.13% tx 0.09% / 0.03% listen 0.17% / 0.09%)</t>
  </si>
  <si>
    <t>6003060819:9:Radio ON!</t>
  </si>
  <si>
    <t>6003251158:3: 768007 P 0.18 19 8219578 188368905 258697 405306 0 247666 443343 9386401 3637 9787 0 6084 (radio 0.11% / 0.13% tx 0.13% / 0.03% listen 0.20% / 0.09%)</t>
  </si>
  <si>
    <t>6003251977:3:Radio ON!</t>
  </si>
  <si>
    <t>6005236063:13: 768007 P 0.18 19 8368871 188280270 506868 498681 0 223035 445310 9447853 4198 13053 0 6454 (radio 0.07% / 0.17% tx 0.03% / 0.04% listen 0.03% / 0.13%)</t>
  </si>
  <si>
    <t>6005236881:13:Radio ON!</t>
  </si>
  <si>
    <t>6015541172:11:DATA send to 1 'Hello 20'</t>
  </si>
  <si>
    <t>6015586832:2:DATA send to 1 'Hello 20'</t>
  </si>
  <si>
    <t>6015601368:6:DATA send to 1 'Hello 20'</t>
  </si>
  <si>
    <t>6015611974:21:DATA recv 'Hello 20 from the client' from 11</t>
  </si>
  <si>
    <t>6015699070:4:DATA send to 1 'Hello 20'</t>
  </si>
  <si>
    <t>6015732908:1:DATA send to 1 'Hello 20'</t>
  </si>
  <si>
    <t>6015752482:7:DATA send to 1 'Hello 20'</t>
  </si>
  <si>
    <t>6015800809:14:DATA send to 1 'Hello 20'</t>
  </si>
  <si>
    <t>6015813261:15:DATA send to 1 'Hello 20'</t>
  </si>
  <si>
    <t>6015831466:16:DATA send to 1 'Hello 20'</t>
  </si>
  <si>
    <t>6015853018:21:DATA recv 'Hello 20 from the client' from 4</t>
  </si>
  <si>
    <t>6015907192:10:DATA send to 1 'Hello 20'</t>
  </si>
  <si>
    <t>6015945047:12:DATA send to 1 'Hello 20'</t>
  </si>
  <si>
    <t>6016065823:5:DATA send to 1 'Hello 20'</t>
  </si>
  <si>
    <t>6016093713:21:DATA recv 'Hello 20 from the client' from 12</t>
  </si>
  <si>
    <t>6016167573:17:DATA send to 1 'Hello 20'</t>
  </si>
  <si>
    <t>6016214143:21:DATA recv 'Hello 20 from the client' from 7</t>
  </si>
  <si>
    <t>6016324058:21:DATA recv 'Hello 20 from the client' from 10</t>
  </si>
  <si>
    <t>6016564347:21:DATA recv 'Hello 20 from the client' from 14</t>
  </si>
  <si>
    <t>6017054726:21:DATA recv 'Hello 20 from the client' from 1</t>
  </si>
  <si>
    <t>6017423481:8:DATA send to 1 'Hello 20'</t>
  </si>
  <si>
    <t>6017544900:21:DATA recv 'Hello 20 from the client' from 8</t>
  </si>
  <si>
    <t>6018059189:9:DATA send to 1 'Hello 20'</t>
  </si>
  <si>
    <t>6018160238:21:DATA recv 'Hello 20 from the client' from 9</t>
  </si>
  <si>
    <t>6018250052:3:DATA send to 1 'Hello 20'</t>
  </si>
  <si>
    <t>6018400468:21:DATA recv 'Hello 20 from the client' from 3</t>
  </si>
  <si>
    <t>6018766194:21:DATA recv 'Hello 20 from the client' from 15</t>
  </si>
  <si>
    <t>6019006257:21:DATA recv 'Hello 20 from the client' from 6</t>
  </si>
  <si>
    <t>6020234584:13:DATA send to 1 'Hello 20'</t>
  </si>
  <si>
    <t>6020497429:21:DATA recv 'Hello 20 from the client' from 13</t>
  </si>
  <si>
    <t>6030539864:11:Radio OFF!</t>
  </si>
  <si>
    <t>6030585524:2:Radio OFF!</t>
  </si>
  <si>
    <t>6030600060:6:Radio OFF!</t>
  </si>
  <si>
    <t>6030697762:4:Radio OFF!</t>
  </si>
  <si>
    <t>6030731600:1:Radio OFF!</t>
  </si>
  <si>
    <t>6030751174:7:Radio OFF!</t>
  </si>
  <si>
    <t>6030799501:14:Radio OFF!</t>
  </si>
  <si>
    <t>6030811953:15:Radio OFF!</t>
  </si>
  <si>
    <t>6030830158:16:Radio OFF!</t>
  </si>
  <si>
    <t>6030905884:10:Radio OFF!</t>
  </si>
  <si>
    <t>6030943739:12:Radio OFF!</t>
  </si>
  <si>
    <t>6031064515:5:Radio OFF!</t>
  </si>
  <si>
    <t>6031166265:17:Radio OFF!</t>
  </si>
  <si>
    <t>6032422173:8:Radio OFF!</t>
  </si>
  <si>
    <t>6033057881:9:Radio OFF!</t>
  </si>
  <si>
    <t>6033248744:3:Radio OFF!</t>
  </si>
  <si>
    <t>6035233276:13:Radio OFF!</t>
  </si>
  <si>
    <t>6300510407:11:Radio ON!</t>
  </si>
  <si>
    <t>6300545319:11: 806407 P 0.18 20 7886176 198529456 188675 356956 0 228274 480649 9349568 2222 12773 0 6776 (radio 0.05% / 0.15% tx 0.09% / 0.02% listen 0.17% / 0.12%)</t>
  </si>
  <si>
    <t>6300570104:6:Radio ON!</t>
  </si>
  <si>
    <t>6300604532:6: 806407 P 0.18 20 8251277 198144791 162415 356715 0 238963 450078 9380111 2131 8176 0 6546 (radio 0.04% / 0.10% tx 0.07% / 0.02% listen 0.17% / 0.08%)</t>
  </si>
  <si>
    <t>6300666536:4:Radio ON!</t>
  </si>
  <si>
    <t>6300700703:4: 806407 P 0.18 20 4509690 201916417 117192 262300 0 198241 403126 9426855 309 6360 0 6125 (radio 0.18% / 0.06% tx 0.05% / 0.00% listen 0.12% / 0.06%)</t>
  </si>
  <si>
    <t>6300701702:1:Radio ON!</t>
  </si>
  <si>
    <t>6300721810:7:Radio ON!</t>
  </si>
  <si>
    <t>6300736102:1: 806407 P 0.18 20 8368889 198053048 121023 322696 0 238885 451049 9378802 1634 7939 0 6347 (radio 0.00% / 0.09% tx 0.05% / 0.01% listen 0.15% / 0.08%)</t>
  </si>
  <si>
    <t>6300755778:7: 806407 P 0.18 20 8348496 198072403 171046 333059 0 221836 464019 9365871 588 6986 0 6217 (radio 0.03% / 0.07% tx 0.08% / 0.00% listen 0.16% / 0.07%)</t>
  </si>
  <si>
    <t>6300781423:15:Radio ON!</t>
  </si>
  <si>
    <t>6300798948:16:Radio ON!</t>
  </si>
  <si>
    <t>6300815895:15: 806407 P 0.18 20 8017470 198399151 431534 390427 0 233592 430654 9399229 1850 7397 0 6189 (radio 0.19% / 0.09% tx 0.00% / 0.01% listen 0.18% / 0.07%)</t>
  </si>
  <si>
    <t>6300832443:16: 806408 P 0.18 20 8341953 198062383 234758 353709 0 220382 436431 9393499 0 5900 0 5900 (radio 0.07% / 0.06% tx 0.11% / 0.00% listen 0.17% / 0.06%)</t>
  </si>
  <si>
    <t>6300875978:10:Radio ON!</t>
  </si>
  <si>
    <t>6300909972:10: 806407 P 0.18 20 8440367 197977440 136847 355303 0 244813 443651 9386552 231 7672 0 7474 (radio 0.03% / 0.08% tx 0.06% / 0.00% listen 0.17% / 0.07%)</t>
  </si>
  <si>
    <t>6300912552:12:Radio ON!</t>
  </si>
  <si>
    <t>6300946360:12: 806407 P 0.18 20 3959856 202453266 58371 243590 0 201836 403404 9426577 309 6341 0 6106 (radio 0.14% / 0.06% tx 0.02% / 0.00% listen 0.11% / 0.06%)</t>
  </si>
  <si>
    <t>6301035343:5:Radio ON!</t>
  </si>
  <si>
    <t>6301069430:5: 806407 P 0.18 20 7400128 199018355 212302 330153 0 209969 458647 9368868 309 6355 0 6120 (radio 0.05% / 0.06% tx 0.10% / 0.00% listen 0.15% / 0.06%)</t>
  </si>
  <si>
    <t>6301135055:17:Radio ON!</t>
  </si>
  <si>
    <t>6301169333:17: 806408 P 0.18 20 7889268 198523805 195214 353779 0 232578 437688 9392230 0 10205 0 10184 (radio 0.05% / 0.10% tx 0.09% / 0.00% listen 0.17% / 0.10%)</t>
  </si>
  <si>
    <t>6302391610:8:Radio ON!</t>
  </si>
  <si>
    <t>6302425849:8: 806407 P 0.18 20 8536416 197876020 327725 399466 0 220866 424208 9405538 231 7251 0 7179 (radio 0.14% / 0.07% tx 0.15% / 0.00% listen 0.19% / 0.07%)</t>
  </si>
  <si>
    <t>6302554313:2:Radio ON!</t>
  </si>
  <si>
    <t>6302587875:2: 806407 P 0.18 20 7468493 198948997 309682 361749 0 205177 398592 9431291 0 6216 0 6216 (radio 0.11% / 0.06% tx 0.15% / 0.00% listen 0.17% / 0.06%)</t>
  </si>
  <si>
    <t>6302768320:14:Radio ON!</t>
  </si>
  <si>
    <t>6302802479:14: 806407 P 0.18 20 7403300 199019486 220383 336543 0 221607 404587 9425196 231 6997 0 6663 (radio 0.06% / 0.07% tx 0.10% / 0.00% listen 0.16% / 0.07%)</t>
  </si>
  <si>
    <t>6303027331:9:Radio ON!</t>
  </si>
  <si>
    <t>6303061389:9: 806407 P 0.18 20 7842895 198569016 181573 344488 0 231957 424323 9405654 310 6256 0 6019 (radio 0.04% / 0.06% tx 0.08% / 0.00% listen 0.16% / 0.06%)</t>
  </si>
  <si>
    <t>6303218342:3:Radio ON!</t>
  </si>
  <si>
    <t>6303252558:3: 806407 P 0.18 20 8645418 197772977 258930 411808 0 253962 425837 9404072 233 6502 0 6296 (radio 0.11% / 0.06% tx 0.12% / 0.00% listen 0.19% / 0.06%)</t>
  </si>
  <si>
    <t>6305203018:13:Radio ON!</t>
  </si>
  <si>
    <t>6305236950:13: 806407 P 0.18 20 8796097 197682600 507177 505149 0 229267 427223 9402330 309 6468 0 6232 (radio 0.07% / 0.06% tx 0.03% / 0.00% listen 0.03% / 0.06%)</t>
  </si>
  <si>
    <t>6315509941:11:DATA send to 1 'Hello 21'</t>
  </si>
  <si>
    <t>6315570137:6:DATA send to 1 'Hello 21'</t>
  </si>
  <si>
    <t>6315592432:21:DATA recv 'Hello 21 from the client' from 11</t>
  </si>
  <si>
    <t>6315667839:4:DATA send to 1 'Hello 21'</t>
  </si>
  <si>
    <t>6315701677:1:DATA send to 1 'Hello 21'</t>
  </si>
  <si>
    <t>6315708555:21:DATA recv 'Hello 21 from the client' from 6</t>
  </si>
  <si>
    <t>6315721251:7:DATA send to 1 'Hello 21'</t>
  </si>
  <si>
    <t>6315782030:15:DATA send to 1 'Hello 21'</t>
  </si>
  <si>
    <t>6315800236:16:DATA send to 1 'Hello 21'</t>
  </si>
  <si>
    <t>6315823777:21:DATA recv 'Hello 21 from the client' from 1</t>
  </si>
  <si>
    <t>6315875961:10:DATA send to 1 'Hello 21'</t>
  </si>
  <si>
    <t>6315913816:12:DATA send to 1 'Hello 21'</t>
  </si>
  <si>
    <t>6316034592:5:DATA send to 1 'Hello 21'</t>
  </si>
  <si>
    <t>6316064184:21:DATA recv 'Hello 21 from the client' from 7</t>
  </si>
  <si>
    <t>6316075601:21:DATA recv 'Hello 21 from the client' from 10</t>
  </si>
  <si>
    <t>6316136343:17:DATA send to 1 'Hello 21'</t>
  </si>
  <si>
    <t>6316304386:21:DATA recv 'Hello 21 from the client' from 4</t>
  </si>
  <si>
    <t>6316419901:21:DATA recv 'Hello 21 from the client' from 12</t>
  </si>
  <si>
    <t>6316660143:21:DATA recv 'Hello 21 from the client' from 15</t>
  </si>
  <si>
    <t>6317392250:8:DATA send to 1 'Hello 21'</t>
  </si>
  <si>
    <t>6317555601:2:DATA send to 1 'Hello 21'</t>
  </si>
  <si>
    <t>6317650250:21:DATA recv 'Hello 21 from the client' from 8</t>
  </si>
  <si>
    <t>6317769578:14:DATA send to 1 'Hello 21'</t>
  </si>
  <si>
    <t>6318018437:21:DATA recv 'Hello 21 from the client' from 14</t>
  </si>
  <si>
    <t>6318027958:9:DATA send to 1 'Hello 21'</t>
  </si>
  <si>
    <t>6318218867:3:DATA send to 1 'Hello 21'</t>
  </si>
  <si>
    <t>6318881106:21:DATA recv 'Hello 21 from the client' from 3</t>
  </si>
  <si>
    <t>6318892299:21:DATA recv 'Hello 21 from the client' from 9</t>
  </si>
  <si>
    <t>6320203394:13:DATA send to 1 'Hello 21'</t>
  </si>
  <si>
    <t>6320621714:21:DATA recv 'Hello 21 from the client' from 13</t>
  </si>
  <si>
    <t>6330518364:11:Radio OFF!</t>
  </si>
  <si>
    <t>6330569737:6:Radio OFF!</t>
  </si>
  <si>
    <t>6330666729:4:Radio OFF!</t>
  </si>
  <si>
    <t>6330701857:1:Radio OFF!</t>
  </si>
  <si>
    <t>6330721949:7:Radio OFF!</t>
  </si>
  <si>
    <t>6330781616:15:Radio OFF!</t>
  </si>
  <si>
    <t>6330798942:16:Radio OFF!</t>
  </si>
  <si>
    <t>6330876169:10:Radio OFF!</t>
  </si>
  <si>
    <t>6330912706:12:Radio OFF!</t>
  </si>
  <si>
    <t>6331035523:5:Radio OFF!</t>
  </si>
  <si>
    <t>6331135049:17:Radio OFF!</t>
  </si>
  <si>
    <t>6332391762:8:Radio OFF!</t>
  </si>
  <si>
    <t>6332554495:2:Radio OFF!</t>
  </si>
  <si>
    <t>6332768514:14:Radio OFF!</t>
  </si>
  <si>
    <t>6333036311:9:Radio OFF!</t>
  </si>
  <si>
    <t>6333218482:3:Radio OFF!</t>
  </si>
  <si>
    <t>6335203196:13:Radio OFF!</t>
  </si>
  <si>
    <t>6600545376:11: 844807 P 0.18 21 8437068 207808372 208946 391181 0 235727 550889 9278916 20271 34225 0 7453 (radio 0.07% / 0.55% tx 0.09% / 0.20% listen 0.18% / 0.34%)</t>
  </si>
  <si>
    <t>6600546193:11:Radio ON!</t>
  </si>
  <si>
    <t>6600604018:6: 844807 P 0.18 21 8696352 207527442 162967 367667 0 247080 445072 9382651 552 10952 0 8117 (radio 0.04% / 0.11% tx 0.07% / 0.00% listen 0.17% / 0.11%)</t>
  </si>
  <si>
    <t>6600604837:6:Radio ON!</t>
  </si>
  <si>
    <t>6600700977:4: 844807 P 0.18 21 4925484 211329356 118380 273682 0 205705 415791 9412939 1188 11382 0 7464 (radio 0.18% / 0.12% tx 0.05% / 0.01% listen 0.12% / 0.11%)</t>
  </si>
  <si>
    <t>6600701794:4:Radio ON!</t>
  </si>
  <si>
    <t>6600735884:1: 844807 P 0.18 21 8824289 207425793 122212 334846 0 246687 455397 9372745 1189 12150 0 7802 (radio 0.01% / 0.13% tx 0.05% / 0.01% listen 0.15% / 0.12%)</t>
  </si>
  <si>
    <t>6600736703:1:Radio ON!</t>
  </si>
  <si>
    <t>6600755640:7: 844807 P 0.18 21 8816543 207434112 171674 343670 0 229699 468044 9361709 628 10611 0 7863 (radio 0.03% / 0.11% tx 0.07% / 0.00% listen 0.15% / 0.10%)</t>
  </si>
  <si>
    <t>6600756458:7:Radio ON!</t>
  </si>
  <si>
    <t>6600815855:15: 844807 P 0.18 21 8454599 207792147 433067 401598 0 240354 437126 9392996 1533 11171 0 6762 (radio 0.18% / 0.12% tx 0.00% / 0.01% listen 0.18% / 0.11%)</t>
  </si>
  <si>
    <t>6600816672:15:Radio ON!</t>
  </si>
  <si>
    <t>6600832321:16: 844808 P 0.18 21 8798190 207433923 241138 363502 0 227266 456234 9371540 6380 9793 0 6884 (radio 0.08% / 0.16% tx 0.11% / 0.06% listen 0.16% / 0.09%)</t>
  </si>
  <si>
    <t>6600833140:16:Radio ON!</t>
  </si>
  <si>
    <t>6600910292:10: 844807 P 0.18 21 8900299 207347221 139234 370726 0 254371 459929 9369781 2387 15423 0 9558 (radio 0.03% / 0.18% tx 0.06% / 0.02% listen 0.17% / 0.15%)</t>
  </si>
  <si>
    <t>6600911109:10:Radio ON!</t>
  </si>
  <si>
    <t>6600946589:12: 844807 P 0.18 21 4384562 211857245 59830 256510 0 209256 424703 9403979 1459 12920 0 7420 (radio 0.14% / 0.14% tx 0.02% / 0.01% listen 0.11% / 0.13%)</t>
  </si>
  <si>
    <t>6600947406:12:Radio ON!</t>
  </si>
  <si>
    <t>6601069786:5: 844807 P 0.18 21 7878007 208370141 219078 340689 0 217324 477876 9351786 6776 10536 0 7355 (radio 0.06% / 0.17% tx 0.10% / 0.06% listen 0.15% / 0.10%)</t>
  </si>
  <si>
    <t>6601070604:5:Radio ON!</t>
  </si>
  <si>
    <t>6601169131:17: 844808 P 0.18 21 8352406 207890633 203042 373224 0 247399 463135 9366828 7828 19445 0 14821 (radio 0.06% / 0.27% tx 0.09% / 0.07% listen 0.17% / 0.19%)</t>
  </si>
  <si>
    <t>6601169949:17:Radio ON!</t>
  </si>
  <si>
    <t>6602426089:8: 844807 P 0.18 21 8970779 207271533 328862 412244 0 229201 434361 9395513 1137 12778 0 8335 (radio 0.14% / 0.14% tx 0.15% / 0.01% listen 0.19% / 0.12%)</t>
  </si>
  <si>
    <t>6602426907:8:Radio ON!</t>
  </si>
  <si>
    <t>6602588866:2: 844807 P 0.18 21 7889373 208355609 317016 371917 0 212699 420877 9406612 7334 10168 0 7522 (radio 0.11% / 0.17% tx 0.14% / 0.07% listen 0.17% / 0.10%)</t>
  </si>
  <si>
    <t>6602589685:2:Radio ON!</t>
  </si>
  <si>
    <t>6602802775:14: 844807 P 0.18 21 7819546 208432062 222562 349012 0 229193 416243 9412576 2179 12469 0 7586 (radio 0.06% / 0.14% tx 0.10% / 0.02% listen 0.16% / 0.12%)</t>
  </si>
  <si>
    <t>6602803593:14:Radio ON!</t>
  </si>
  <si>
    <t>6603061571:9: 844807 P 0.18 21 8274242 207965269 182711 355656 0 238376 431344 9396253 1138 11168 0 6419 (radio 0.05% / 0.12% tx 0.08% / 0.01% listen 0.16% / 0.11%)</t>
  </si>
  <si>
    <t>6603062390:9:Radio ON!</t>
  </si>
  <si>
    <t>6603252762:3: 844807 P 0.18 21 9084102 207164140 261510 424521 0 261245 438681 9391163 2580 12713 0 7283 (radio 0.11% / 0.15% tx 0.12% / 0.02% listen 0.19% / 0.12%)</t>
  </si>
  <si>
    <t>6603253581:3:Radio ON!</t>
  </si>
  <si>
    <t>6605237176:13: 844807 P 0.18 21 9245998 207062295 514667 517008 0 236323 449898 9379695 7490 11859 0 7056 (radio 0.07% / 0.19% tx 0.03% / 0.07% listen 0.04% / 0.12%)</t>
  </si>
  <si>
    <t>6605237994:13:Radio ON!</t>
  </si>
  <si>
    <t>6615541170:11:DATA send to 1 'Hello 22'</t>
  </si>
  <si>
    <t>6615601368:6:DATA send to 1 'Hello 22'</t>
  </si>
  <si>
    <t>6615677817:21:DATA recv 'Hello 22 from the client' from 11</t>
  </si>
  <si>
    <t>6615699068:4:DATA send to 1 'Hello 22'</t>
  </si>
  <si>
    <t>6615732908:1:DATA send to 1 'Hello 22'</t>
  </si>
  <si>
    <t>6615752482:7:DATA send to 1 'Hello 22'</t>
  </si>
  <si>
    <t>6615813259:15:DATA send to 1 'Hello 22'</t>
  </si>
  <si>
    <t>6615831466:16:DATA send to 1 'Hello 22'</t>
  </si>
  <si>
    <t>6615907190:10:DATA send to 1 'Hello 22'</t>
  </si>
  <si>
    <t>6615945045:12:DATA send to 1 'Hello 22'</t>
  </si>
  <si>
    <t>6616065823:5:DATA send to 1 'Hello 22'</t>
  </si>
  <si>
    <t>6616167573:17:DATA send to 1 'Hello 22'</t>
  </si>
  <si>
    <t>6616169139:21:DATA recv 'Hello 22 from the client' from 6</t>
  </si>
  <si>
    <t>6616409315:21:DATA recv 'Hello 22 from the client' from 5</t>
  </si>
  <si>
    <t>6617024674:21:DATA recv 'Hello 22 from the client' from 12</t>
  </si>
  <si>
    <t>6617423481:8:DATA send to 1 'Hello 22'</t>
  </si>
  <si>
    <t>6617586832:2:DATA send to 1 'Hello 22'</t>
  </si>
  <si>
    <t>6617639926:21:DATA recv 'Hello 22 from the client' from 8</t>
  </si>
  <si>
    <t>6617800807:14:DATA send to 1 'Hello 22'</t>
  </si>
  <si>
    <t>6618059189:9:DATA send to 1 'Hello 22'</t>
  </si>
  <si>
    <t>6618250052:3:DATA send to 1 'Hello 22'</t>
  </si>
  <si>
    <t>6618630334:21:DATA recv 'Hello 22 from the client' from 2</t>
  </si>
  <si>
    <t>6618641657:21:DATA recv 'Hello 22 from the client' from 14</t>
  </si>
  <si>
    <t>6618652168:21:DATA recv 'Hello 22 from the client' from 3</t>
  </si>
  <si>
    <t>6618662749:21:DATA recv 'Hello 22 from the client' from 7</t>
  </si>
  <si>
    <t>6618995915:21:DATA recv 'Hello 22 from the client' from 17</t>
  </si>
  <si>
    <t>6620234584:13:DATA send to 1 'Hello 22'</t>
  </si>
  <si>
    <t>6620611134:21:DATA recv 'Hello 22 from the client' from 13</t>
  </si>
  <si>
    <t>6630539861:11:Radio OFF!</t>
  </si>
  <si>
    <t>6630600060:6:Radio OFF!</t>
  </si>
  <si>
    <t>6630697760:4:Radio OFF!</t>
  </si>
  <si>
    <t>6630731600:1:Radio OFF!</t>
  </si>
  <si>
    <t>6630751174:7:Radio OFF!</t>
  </si>
  <si>
    <t>6630811950:15:Radio OFF!</t>
  </si>
  <si>
    <t>6630830158:16:Radio OFF!</t>
  </si>
  <si>
    <t>6630905882:10:Radio OFF!</t>
  </si>
  <si>
    <t>6630943736:12:Radio OFF!</t>
  </si>
  <si>
    <t>6631064515:5:Radio OFF!</t>
  </si>
  <si>
    <t>6631166265:17:Radio OFF!</t>
  </si>
  <si>
    <t>6632422173:8:Radio OFF!</t>
  </si>
  <si>
    <t>6632585524:2:Radio OFF!</t>
  </si>
  <si>
    <t>6632799498:14:Radio OFF!</t>
  </si>
  <si>
    <t>6633057881:9:Radio OFF!</t>
  </si>
  <si>
    <t>6633248744:3:Radio OFF!</t>
  </si>
  <si>
    <t>6635233276:13:Radio OFF!</t>
  </si>
  <si>
    <t>6900511702:11:Radio ON!</t>
  </si>
  <si>
    <t>6900546617:11: 883207 P 0.18 22 8913249 217159713 211255 405172 0 243548 476178 9351341 2309 13991 0 7821 (radio 0.08% / 0.16% tx 0.09% / 0.02% listen 0.17% / 0.14%)</t>
  </si>
  <si>
    <t>6900571308:6:Radio ON!</t>
  </si>
  <si>
    <t>6900605654:6: 883207 P 0.18 22 9143836 216910075 164494 375209 0 252960 447481 9382633 1527 7542 0 5880 (radio 0.04% / 0.09% tx 0.07% / 0.01% listen 0.16% / 0.07%)</t>
  </si>
  <si>
    <t>6900667749:4:Radio ON!</t>
  </si>
  <si>
    <t>6900702179:4: 883207 P 0.18 22 5333920 220750987 120310 281124 0 211707 408433 9421631 1930 7442 0 6002 (radio 0.17% / 0.09% tx 0.05% / 0.01% listen 0.12% / 0.07%)</t>
  </si>
  <si>
    <t>6900702820:1:Radio ON!</t>
  </si>
  <si>
    <t>6900723019:7:Radio ON!</t>
  </si>
  <si>
    <t>6900736133:1: 883207 P 0.18 22 9261671 216818261 122212 340801 0 252642 437379 9392468 0 5955 0 5955 (radio 0.01% / 0.06% tx 0.05% / 0.00% listen 0.15% / 0.06%)</t>
  </si>
  <si>
    <t>6900757471:7: 883207 P 0.18 22 9287568 216793144 172922 352336 0 235679 471022 9359032 1248 8666 0 5980 (radio 0.04% / 0.10% tx 0.07% / 0.01% listen 0.15% / 0.08%)</t>
  </si>
  <si>
    <t>6900782638:15:Radio ON!</t>
  </si>
  <si>
    <t>6900798948:16:Radio ON!</t>
  </si>
  <si>
    <t>6900817072:15: 883207 P 0.18 22 8882281 217192590 435005 408718 0 246253 427680 9400443 1938 7120 0 5899 (radio 0.18% / 0.09% tx 0.00% / 0.01% listen 0.18% / 0.07%)</t>
  </si>
  <si>
    <t>6900833375:16: 883208 P 0.18 22 9245478 216814500 243228 370961 0 233165 447285 9380577 2090 7459 0 5899 (radio 0.08% / 0.09% tx 0.10% / 0.02% listen 0.16% / 0.07%)</t>
  </si>
  <si>
    <t>6900877188:10:Radio ON!</t>
  </si>
  <si>
    <t>6900911621:10: 883207 P 0.18 22 9348453 216729210 141167 379643 0 261891 448151 9381989 1933 8917 0 7520 (radio 0.04% / 0.11% tx 0.06% / 0.01% listen 0.16% / 0.09%)</t>
  </si>
  <si>
    <t>6900913720:12:Radio ON!</t>
  </si>
  <si>
    <t>6900947456:12: 883207 P 0.18 22 4790772 221280767 60062 263326 0 215348 406207 9423522 232 6816 0 6092 (radio 0.14% / 0.07% tx 0.02% / 0.00% listen 0.11% / 0.06%)</t>
  </si>
  <si>
    <t>6901036573:5:Radio ON!</t>
  </si>
  <si>
    <t>6901070548:5: 883207 P 0.18 22 8339856 217737924 219463 347147 0 223387 461846 9367783 385 6458 0 6063 (radio 0.06% / 0.06% tx 0.09% / 0.00% listen 0.15% / 0.06%)</t>
  </si>
  <si>
    <t>6901135055:17:Radio ON!</t>
  </si>
  <si>
    <t>6901170292:17: 883208 P 0.18 22 8800161 217272941 204509 384676 0 257628 447752 9382308 1467 11452 0 10229 (radio 0.07% / 0.13% tx 0.09% / 0.01% listen 0.17% / 0.11%)</t>
  </si>
  <si>
    <t>6902392817:8:Radio ON!</t>
  </si>
  <si>
    <t>6902427013:8: 883207 P 0.18 22 9395039 216676864 329170 421068 0 237794 424257 9405331 308 8824 0 8593 (radio 0.14% / 0.09% tx 0.14% / 0.00% listen 0.18% / 0.08%)</t>
  </si>
  <si>
    <t>6902555544:2:Radio ON!</t>
  </si>
  <si>
    <t>6902589732:2: 883207 P 0.18 22 8292889 217781752 317325 378182 0 218729 403513 9426143 309 6265 0 6030 (radio 0.11% / 0.06% tx 0.14% / 0.00% listen 0.16% / 0.06%)</t>
  </si>
  <si>
    <t>6902769533:14:Radio ON!</t>
  </si>
  <si>
    <t>6902803497:14: 883207 P 0.18 22 8224440 217857209 223256 356809 0 236509 404891 9425147 694 7797 0 7316 (radio 0.06% / 0.08% tx 0.09% / 0.00% listen 0.15% / 0.07%)</t>
  </si>
  <si>
    <t>6903028484:9:Radio ON!</t>
  </si>
  <si>
    <t>6903061718:9: 883207 P 0.18 22 8691277 217375842 182711 361642 0 244362 417032 9410573 0 5986 0 5986 (radio 0.05% / 0.06% tx 0.08% / 0.00% listen 0.15% / 0.06%)</t>
  </si>
  <si>
    <t>6903219530:3:Radio ON!</t>
  </si>
  <si>
    <t>6903253602:3: 883207 P 0.18 22 9508668 216568478 261818 431039 0 267529 424563 9404338 308 6518 0 6284 (radio 0.11% / 0.06% tx 0.11% / 0.00% listen 0.00% / 0.06%)</t>
  </si>
  <si>
    <t>6905204246:13:Radio ON!</t>
  </si>
  <si>
    <t>6905238158:13: 883207 P 0.18 22 9673885 216464246 514976 523141 0 242222 427884 9401951 309 6133 0 5899 (radio 0.07% / 0.06% tx 0.03% / 0.00% listen 0.04% / 0.06%)</t>
  </si>
  <si>
    <t>6915509940:11:DATA send to 1 'Hello 23'</t>
  </si>
  <si>
    <t>6915570135:6:DATA send to 1 'Hello 23'</t>
  </si>
  <si>
    <t>6915590803:21:DATA recv 'Hello 23 from the client' from 11</t>
  </si>
  <si>
    <t>6915667838:4:DATA send to 1 'Hello 23'</t>
  </si>
  <si>
    <t>6915701675:1:DATA send to 1 'Hello 23'</t>
  </si>
  <si>
    <t>6915706716:21:DATA recv 'Hello 23 from the client' from 6</t>
  </si>
  <si>
    <t>6915721250:7:DATA send to 1 'Hello 23'</t>
  </si>
  <si>
    <t>6915782029:15:DATA send to 1 'Hello 23'</t>
  </si>
  <si>
    <t>6915800236:16:DATA send to 1 'Hello 23'</t>
  </si>
  <si>
    <t>6915822055:21:DATA recv 'Hello 23 from the client' from 4</t>
  </si>
  <si>
    <t>6915875960:10:DATA send to 1 'Hello 23'</t>
  </si>
  <si>
    <t>6915913814:12:DATA send to 1 'Hello 23'</t>
  </si>
  <si>
    <t>6915937460:21:DATA recv 'Hello 23 from the client' from 16</t>
  </si>
  <si>
    <t>6916034592:5:DATA send to 1 'Hello 23'</t>
  </si>
  <si>
    <t>6916052824:21:DATA recv 'Hello 23 from the client' from 12</t>
  </si>
  <si>
    <t>6916136343:17:DATA send to 1 'Hello 23'</t>
  </si>
  <si>
    <t>6916293345:21:DATA recv 'Hello 23 from the client' from 10</t>
  </si>
  <si>
    <t>6916408335:21:DATA recv 'Hello 23 from the client' from 5</t>
  </si>
  <si>
    <t>6916523817:21:DATA recv 'Hello 23 from the client' from 15</t>
  </si>
  <si>
    <t>6917014323:21:DATA recv 'Hello 23 from the client' from 17</t>
  </si>
  <si>
    <t>6917025339:21:DATA recv 'Hello 23 from the client' from 7</t>
  </si>
  <si>
    <t>6917392249:8:DATA send to 1 'Hello 23'</t>
  </si>
  <si>
    <t>6917555601:2:DATA send to 1 'Hello 23'</t>
  </si>
  <si>
    <t>6917769577:14:DATA send to 1 'Hello 23'</t>
  </si>
  <si>
    <t>6918027956:9:DATA send to 1 'Hello 23'</t>
  </si>
  <si>
    <t>6918129618:21:DATA recv 'Hello 23 from the client' from 8</t>
  </si>
  <si>
    <t>6918140633:21:DATA recv 'Hello 23 from the client' from 2</t>
  </si>
  <si>
    <t>6918151359:21:DATA recv 'Hello 23 from the client' from 14</t>
  </si>
  <si>
    <t>6918218820:3:DATA send to 1 'Hello 23'</t>
  </si>
  <si>
    <t>6918494764:21:DATA recv 'Hello 23 from the client' from 3</t>
  </si>
  <si>
    <t>6920203353:13:DATA send to 1 'Hello 23'</t>
  </si>
  <si>
    <t>6920362216:21:DATA recv 'Hello 23 from the client' from 13</t>
  </si>
  <si>
    <t>6930515300:11:Radio OFF!</t>
  </si>
  <si>
    <t>6930571452:6:Radio OFF!</t>
  </si>
  <si>
    <t>6930667944:4:Radio OFF!</t>
  </si>
  <si>
    <t>6930702965:1:Radio OFF!</t>
  </si>
  <si>
    <t>6930723162:7:Radio OFF!</t>
  </si>
  <si>
    <t>6930782829:15:Radio OFF!</t>
  </si>
  <si>
    <t>6930798927:16:Radio OFF!</t>
  </si>
  <si>
    <t>6930877384:10:Radio OFF!</t>
  </si>
  <si>
    <t>6930913915:12:Radio OFF!</t>
  </si>
  <si>
    <t>6931036697:5:Radio OFF!</t>
  </si>
  <si>
    <t>6931135034:17:Radio OFF!</t>
  </si>
  <si>
    <t>6932392975:8:Radio OFF!</t>
  </si>
  <si>
    <t>6932555703:2:Radio OFF!</t>
  </si>
  <si>
    <t>6932769726:14:Radio OFF!</t>
  </si>
  <si>
    <t>6933028629:9:Radio OFF!</t>
  </si>
  <si>
    <t>6933219694:3:Radio OFF!</t>
  </si>
  <si>
    <t>6935204385:13:Radio OFF!</t>
  </si>
  <si>
    <t>Radio ON!</t>
  </si>
  <si>
    <t xml:space="preserve"> 38407 P 0.18 0 168034 9662284 20242 88216 0 68206 168034 9662284 20242 88216 0 68206 (radio 1.10% / 1.10% tx 0.20% / 0.20% listen 0.89% / 0.89%)</t>
  </si>
  <si>
    <t xml:space="preserve"> 38407 P 0.18 0 168941 9661339 30508 86310 0 65092 168941 9661339 30508 86310 0 65092 (radio 1.18% / 1.18% tx 0.31% / 0.31% listen 0.87% / 0.87%)</t>
  </si>
  <si>
    <t xml:space="preserve"> 38407 P 0.18 0 181360 9648958 37365 82309 0 62865 181360 9648958 37365 82309 0 62865 (radio 1.21% / 1.21% tx 0.38% / 0.38% listen 0.83% / 0.83%)</t>
  </si>
  <si>
    <t xml:space="preserve"> 38407 P 0.18 0 202343 9627667 32884 95692 0 70393 202343 9627667 32884 95692 0 70393 (radio 1.30% / 1.30% tx 0.33% / 0.33% listen 0.97% / 0.97%)</t>
  </si>
  <si>
    <t xml:space="preserve"> 38407 P 0.18 0 102223 9728137 13071 67677 0 59340 102223 9728137 13071 67677 0 59340 (radio 0.82% / 0.82% tx 0.13% / 0.13% listen 0.68% / 0.68%)</t>
  </si>
  <si>
    <t xml:space="preserve"> 38407 P 0.18 0 190590 9639631 25231 96980 0 75730 190590 9639631 25231 96980 0 75730 (radio 1.24% / 1.24% tx 0.25% / 0.25% listen 0.98% / 0.98%)</t>
  </si>
  <si>
    <t xml:space="preserve"> 38407 P 0.18 0 180445 9649779 31592 86952 0 67597 180445 9649779 31592 86952 0 67597 (radio 1.20% / 1.20% tx 0.32% / 0.32% listen 0.88% / 0.88%)</t>
  </si>
  <si>
    <t xml:space="preserve"> 38407 P 0.18 0 177059 9653165 25728 88826 0 70767 177059 9653165 25728 88826 0 70767 (radio 1.16% / 1.16% tx 0.26% / 0.26% listen 0.90% / 0.90%)</t>
  </si>
  <si>
    <t xml:space="preserve"> 38408 P 0.18 0 182438 9647804 24193 92264 0 70630 182438 9647804 24193 92264 0 70630 (radio 1.18% / 1.18% tx 0.24% / 0.24% listen 0.93% / 0.93%)</t>
  </si>
  <si>
    <t xml:space="preserve"> 38407 P 0.18 0 187208 9642970 23774 91296 0 71809 187208 9642970 23774 91296 0 71809 (radio 1.17% / 1.17% tx 0.24% / 0.24% listen 0.92% / 0.92%)</t>
  </si>
  <si>
    <t xml:space="preserve"> 38407 P 0.18 0 100898 9729448 13071 65202 0 59673 100898 9729448 13071 65202 0 59673 (radio 0.79% / 0.79% tx 0.13% / 0.13% listen 0.66% / 0.66%)</t>
  </si>
  <si>
    <t xml:space="preserve"> 38425 P 0.18 0 170688 9664038 24108 94165 0 76523 170688 9664038 24108 94165 0 76523 (radio 1.20% / 1.20% tx 0.24% / 0.24% listen 0.95% / 0.95%)</t>
  </si>
  <si>
    <t xml:space="preserve"> 38407 P 0.18 0 185115 9644883 24197 97370 0 75418 185115 9644883 24197 97370 0 75418 (radio 1.23% / 1.23% tx 0.24% / 0.24% listen 0.99% / 0.99%)</t>
  </si>
  <si>
    <t xml:space="preserve"> 38407 P 0.18 0 155711 9674598 24034 77934 0 61527 155711 9674598 24034 77934 0 61527 (radio 1.03% / 1.03% tx 0.24% / 0.24% listen 0.79% / 0.79%)</t>
  </si>
  <si>
    <t xml:space="preserve"> 38408 P 0.18 0 173745 9656837 31000 80237 0 63712 173745 9656837 31000 80237 0 63712 (radio 1.13% / 1.13% tx 0.31% / 0.31% listen 0.81% / 0.81%)</t>
  </si>
  <si>
    <t xml:space="preserve"> 38407 P 0.18 0 345651 9484518 110121 129766 0 62588 345651 9484518 110121 129766 0 62588 (radio 2.44% / 2.44% tx 1.12% / 1.12% listen 1.32% / 1.32%)</t>
  </si>
  <si>
    <t xml:space="preserve"> 38407 P 0.18 0 194455 9635748 26173 93201 0 69540 194455 9635748 26173 93201 0 69540 (radio 1.21% / 1.21% tx 0.26% / 0.26% listen 0.94% / 0.94%)</t>
  </si>
  <si>
    <t>DATA send to 1 'Hello 1'</t>
  </si>
  <si>
    <t>DATA recv 'Hello 1 from the client' from 7</t>
  </si>
  <si>
    <t>DATA recv 'Hello 1 from the client' from 5</t>
  </si>
  <si>
    <t>DATA recv 'Hello 1 from the client' from 14</t>
  </si>
  <si>
    <t>DATA recv 'Hello 1 from the client' from 6</t>
  </si>
  <si>
    <t>Radio OFF!</t>
  </si>
  <si>
    <t xml:space="preserve"> 76807 P 0.18 1 524897 19132943 25453 107965 0 81330 356860 9470659 5211 19749 0 13124 (radio 0.67% / 0.25% tx 0.12% / 0.05% listen 0.54% / 0.20%)</t>
  </si>
  <si>
    <t xml:space="preserve"> 76807 P 0.18 1 431593 19228670 35406 96803 0 73085 262649 9567331 4898 10493 0 7993 (radio 0.67% / 0.15% tx 0.18% / 0.04% listen 0.49% / 0.10%)</t>
  </si>
  <si>
    <t xml:space="preserve"> 76807 P 0.18 1 447310 19212979 42260 95698 0 72637 265947 9564021 4895 13389 0 9772 (radio 0.70% / 0.18% tx 0.21% / 0.04% listen 0.48% / 0.13%)</t>
  </si>
  <si>
    <t xml:space="preserve"> 76807 P 0.18 1 571376 19086188 44069 122623 0 90639 369030 9458521 11185 26931 0 20246 (radio 0.84% / 0.38% tx 0.22% / 0.11% listen 0.62% / 0.27%)</t>
  </si>
  <si>
    <t xml:space="preserve"> 76807 P 0.18 1 183476 19476600 15682 73667 0 65255 81250 9748463 2611 5990 0 5915 (radio 0.45% / 0.08% tx 0.07% / 0.02% listen 0.37% / 0.06%)</t>
  </si>
  <si>
    <t xml:space="preserve"> 76807 P 0.18 1 574269 19085754 29757 125359 0 97000 383676 9446123 4526 28379 0 21270 (radio 0.78% / 0.33% tx 0.15% / 0.04% listen 0.63% / 0.28%)</t>
  </si>
  <si>
    <t xml:space="preserve"> 76807 P 0.18 1 521303 19138748 35759 104032 0 79792 340855 9488969 4167 17080 0 12195 (radio 0.71% / 0.21% tx 0.18% / 0.04% listen 0.52% / 0.17%)</t>
  </si>
  <si>
    <t xml:space="preserve"> 76807 P 0.18 1 502729 19157225 38436 114972 0 90495 325667 9504060 12708 26146 0 19728 (radio 0.78% / 0.39% tx 0.19% / 0.12% listen 0.58% / 0.26%)</t>
  </si>
  <si>
    <t xml:space="preserve"> 76807 P 0.18 1 550370 19109823 60135 129584 0 94100 379677 9445785 36027 35419 0 17577 (radio 0.96% / 0.72% tx 0.30% / 0.36% listen 0.65% / 0.36%)</t>
  </si>
  <si>
    <t xml:space="preserve"> 76808 P 0.18 1 588072 19069759 63193 127478 0 88552 405631 9421955 39000 35214 0 17922 (radio 0.96% / 0.75% tx 0.32% / 0.39% listen 0.64% / 0.35%)</t>
  </si>
  <si>
    <t xml:space="preserve"> 76807 P 0.18 1 570851 19088838 27549 117945 0 91441 383640 9445868 3775 26649 0 19632 (radio 0.74% / 0.30% tx 0.14% / 0.03% listen 0.59% / 0.27%)</t>
  </si>
  <si>
    <t xml:space="preserve"> 76807 P 0.18 1 177700 19482362 13071 71114 0 65583 76799 9752914 0 5912 0 5910 (radio 0.42% / 0.06% tx 0.06% / 0.00% listen 0.36% / 0.06%)</t>
  </si>
  <si>
    <t xml:space="preserve"> 76807 P 0.18 1 590281 19067274 63123 132202 0 93150 405163 9422391 38926 34832 0 17732 (radio 0.99% / 0.75% tx 0.32% / 0.39% listen 0.67% / 0.35%)</t>
  </si>
  <si>
    <t xml:space="preserve"> 76807 P 0.18 1 309939 19350246 27483 84576 0 67418 154225 9675648 3449 6642 0 5891 (radio 0.56% / 0.10% tx 0.13% / 0.03% listen 0.43% / 0.06%)</t>
  </si>
  <si>
    <t xml:space="preserve"> 76808 P 0.18 1 442932 19217634 38879 92039 0 72256 269184 9560797 7879 11802 0 8544 (radio 0.66% / 0.20% tx 0.19% / 0.08% listen 0.46% / 0.12%)</t>
  </si>
  <si>
    <t xml:space="preserve"> 76807 P 0.18 1 835872 18821856 202793 186588 0 76759 490218 9337338 92672 56822 0 14171 (radio 1.98% / 1.52% tx 1.03% / 0.94% listen 0.94% / 0.57%)</t>
  </si>
  <si>
    <t xml:space="preserve"> 76807 P 0.18 1 625667 19034046 65192 130863 0 88677 431209 9398298 39019 37662 0 19137 (radio 0.99% / 0.78% tx 0.33% / 0.39% listen 0.66% / 0.38%)</t>
  </si>
  <si>
    <t>DATA send to 1 'Hello 2'</t>
  </si>
  <si>
    <t xml:space="preserve"> 115207 P 0.18 2 934269 28551680 74105 131513 0 86837 409369 9418737 48652 23548 0 5507 (radio 0.69% / 0.73% tx 0.25% / 0.49% listen 0.44% / 0.23%)</t>
  </si>
  <si>
    <t xml:space="preserve"> 115207 P 0.18 2 700369 28789923 47643 108010 0 78886 268773 9561253 12237 11207 0 5801 (radio 0.52% / 0.23% tx 0.16% / 0.12% listen 0.36% / 0.11%)</t>
  </si>
  <si>
    <t xml:space="preserve"> 115207 P 0.18 2 716645 28773687 54492 107887 0 79400 269332 9560708 12232 12189 0 6763 (radio 0.55% / 0.24% tx 0.18% / 0.12% listen 0.36% / 0.12%)</t>
  </si>
  <si>
    <t xml:space="preserve"> 115207 P 0.18 2 910248 28575077 45969 129760 0 96567 338869 9488889 1900 7137 0 5928 (radio 0.59% / 0.09% tx 0.15% / 0.01% listen 0.44% / 0.07%)</t>
  </si>
  <si>
    <t xml:space="preserve"> 115207 P 0.18 2 264957 29224915 18293 79644 0 71159 81478 9748315 2611 5977 0 5904 (radio 0.33% / 0.08% tx 0.06% / 0.02% listen 0.27% / 0.06%)</t>
  </si>
  <si>
    <t xml:space="preserve"> 115207 P 0.18 2 933278 28556262 30060 137241 0 107870 359006 9470508 303 11882 0 10870 (radio 0.56% / 0.12% tx 0.10% / 0.00% listen 0.46% / 0.12%)</t>
  </si>
  <si>
    <t xml:space="preserve"> 115207 P 0.18 2 841060 28648892 37659 111170 0 85721 319754 9510144 1900 7138 0 5929 (radio 0.50% / 0.09% tx 0.12% / 0.01% listen 0.37% / 0.07%)</t>
  </si>
  <si>
    <t xml:space="preserve"> 115207 P 0.18 2 800226 28689649 40337 122076 0 96395 297494 9532424 1901 7104 0 5900 (radio 0.55% / 0.09% tx 0.13% / 0.01% listen 0.41% / 0.07%)</t>
  </si>
  <si>
    <t xml:space="preserve"> 115207 P 0.18 2 890235 28600035 76929 144973 0 101435 339862 9490212 16794 15389 0 7335 (radio 0.75% / 0.32% tx 0.26% / 0.17% listen 0.49% / 0.15%)</t>
  </si>
  <si>
    <t xml:space="preserve"> 115208 P 0.18 2 983229 28502379 101206 148236 0 95253 395154 9432620 38013 20758 0 6701 (radio 0.84% / 0.59% tx 0.34% / 0.38% listen 0.50% / 0.21%)</t>
  </si>
  <si>
    <t xml:space="preserve"> 115207 P 0.18 2 934137 28554907 29449 128889 0 100507 363283 9466069 1900 10944 0 9066 (radio 0.53% / 0.13% tx 0.09% / 0.01% listen 0.43% / 0.11%)</t>
  </si>
  <si>
    <t xml:space="preserve"> 115207 P 0.18 2 254698 29235160 13071 77013 0 71482 76995 9752798 0 5899 0 5899 (radio 0.30% / 0.06% tx 0.04% / 0.00% listen 0.26% / 0.06%)</t>
  </si>
  <si>
    <t xml:space="preserve"> 115207 P 0.18 2 946324 28538993 77941 144443 0 98931 356040 9471719 14818 12241 0 5781 (radio 0.75% / 0.27% tx 0.26% / 0.15% listen 0.48% / 0.12%)</t>
  </si>
  <si>
    <t xml:space="preserve"> 115207 P 0.18 2 461839 29028271 29383 91713 0 73347 151897 9678025 1900 7137 0 5929 (radio 0.41% / 0.09% tx 0.09% / 0.01% listen 0.31% / 0.07%)</t>
  </si>
  <si>
    <t xml:space="preserve"> 115208 P 0.18 2 712412 28778200 51113 104013 0 78814 269477 9560566 12234 11974 0 6558 (radio 0.52% / 0.24% tx 0.17% / 0.12% listen 0.35% / 0.12%)</t>
  </si>
  <si>
    <t xml:space="preserve"> 115207 P 0.18 2 1243180 28242575 248670 213346 0 84234 407305 9420719 45877 26758 0 7475 (radio 1.-89% / 0.73% tx 0.84% / 0.46% listen 0.72% / 0.27%)</t>
  </si>
  <si>
    <t xml:space="preserve"> 115207 P 0.18 2 1039658 28449335 101915 152182 0 96648 413988 9415289 36723 21319 0 7971 (radio 0.86% / 0.59% tx 0.34% / 0.37% listen 0.51% / 0.21%)</t>
  </si>
  <si>
    <t>DATA send to 1 'Hello 3'</t>
  </si>
  <si>
    <t xml:space="preserve"> 153607 P 0.18 3 1376210 37939563 154097 172523 0 93882 441938 9387883 79992 41010 0 7045 (radio 0.83% / 1.23% tx 0.39% / 0.81% listen 0.43% / 0.41%)</t>
  </si>
  <si>
    <t xml:space="preserve"> 153607 P 0.18 3 987067 38333125 79671 130052 0 86361 286695 9543202 32028 22042 0 7475 (radio 0.53% / 0.55% tx 0.20% / 0.32% listen 0.33% / 0.22%)</t>
  </si>
  <si>
    <t xml:space="preserve"> 153607 P 0.18 3 1004612 38315389 86435 133152 0 89872 287964 9541702 31943 25265 0 10472 (radio 0.55% / 0.58% tx 0.21% / 0.32% listen 0.33% / 0.25%)</t>
  </si>
  <si>
    <t xml:space="preserve"> 153607 P 0.18 3 1235652 38079598 47189 139549 0 104974 325401 9504521 1220 9789 0 8407 (radio 0.47% / 0.11% tx 0.12% / 0.01% listen 0.35% / 0.09%)</t>
  </si>
  <si>
    <t xml:space="preserve"> 153607 P 0.18 3 346572 38973021 20904 85621 0 77063 81612 9748106 2611 5977 0 5904 (radio 0.27% / 0.08% tx 0.05% / 0.02% listen 0.21% / 0.06%)</t>
  </si>
  <si>
    <t xml:space="preserve"> 153607 P 0.18 3 1318408 38001167 54277 154430 0 114973 385127 9444905 24217 17189 0 7103 (radio 0.53% / 0.42% tx 0.13% / 0.24% listen 0.39% / 0.17%)</t>
  </si>
  <si>
    <t xml:space="preserve"> 153607 P 0.18 3 1214793 38104972 84834 137834 0 91334 373730 9456080 47175 26664 0 5613 (radio 0.56% / 0.75% tx 0.21% / 0.47% listen 0.35% / 0.27%)</t>
  </si>
  <si>
    <t xml:space="preserve"> 153607 P 0.18 3 1123345 38196330 69869 141237 0 102024 323116 9506681 29532 19161 0 5629 (radio 0.53% / 0.49% tx 0.17% / 0.30% listen 0.35% / 0.19%)</t>
  </si>
  <si>
    <t xml:space="preserve"> 153607 P 0.18 3 1235609 38082366 108895 167312 0 109218 345371 9482331 31966 22339 0 7783 (radio 0.70% / 0.55% tx 0.27% / 0.32% listen 0.42% / 0.22%)</t>
  </si>
  <si>
    <t xml:space="preserve"> 153608 P 0.18 3 1383770 37930656 155069 175872 0 100652 400538 9428277 53863 27636 0 5399 (radio 0.84% / 0.82% tx 0.39% / 0.54% listen 0.44% / 0.28%)</t>
  </si>
  <si>
    <t xml:space="preserve"> 153607 P 0.18 3 1315866 38000846 58891 148080 0 106181 381726 9445939 29442 19191 0 5674 (radio 0.52% / 0.49% tx 0.14% / 0.29% listen 0.37% / 0.19%)</t>
  </si>
  <si>
    <t xml:space="preserve"> 153607 P 0.18 3 331942 38987637 13071 83108 0 77356 77241 9752477 0 6095 0 5874 (radio 0.24% / 0.06% tx 0.03% / 0.00% listen 0.21% / 0.06%)</t>
  </si>
  <si>
    <t xml:space="preserve"> 153607 P 0.18 3 1311269 38001753 109982 164635 0 104563 364942 9462760 32041 20192 0 5632 (radio 0.69% / 0.53% tx 0.27% / 0.32% listen 0.41% / 0.20%)</t>
  </si>
  <si>
    <t xml:space="preserve"> 153607 P 0.18 3 668853 38651069 58761 112149 0 80078 207011 9622798 29378 20436 0 6731 (radio 0.43% / 0.50% tx 0.14% / 0.29% listen 0.28% / 0.20%)</t>
  </si>
  <si>
    <t xml:space="preserve"> 153608 P 0.18 3 999257 38321017 83066 124364 0 84631 286842 9542817 31953 20351 0 5817 (radio 0.52% / 0.53% tx 0.21% / 0.32% listen 0.31% / 0.20%)</t>
  </si>
  <si>
    <t xml:space="preserve"> 153607 P 0.18 3 1725100 37590462 353666 260768 0 89382 481917 9347887 104996 47422 0 5148 (radio 1.-53% / 1.55% tx 0.89% / 1.06% listen 0.66% / 0.48%)</t>
  </si>
  <si>
    <t xml:space="preserve"> 153607 P 0.18 3 1387484 37931378 103139 166209 0 109219 347823 9482043 1224 14027 0 12571 (radio 0.68% / 0.15% tx 0.26% / 0.01% listen 0.42% / 0.14%)</t>
  </si>
  <si>
    <t>DATA send to 1 'Hello 4'</t>
  </si>
  <si>
    <t>DATA recv 'Hello 4 from the client' from 7</t>
  </si>
  <si>
    <t>DATA recv 'Hello 4 from the client' from 9</t>
  </si>
  <si>
    <t>DATA recv 'Hello 4 from the client' from 3</t>
  </si>
  <si>
    <t xml:space="preserve"> 192007 P 0.18 4 1845860 47299599 225985 220312 0 107339 469647 9360036 71888 47789 0 13457 (radio 0.03% / 1.21% tx 0.45% / 0.73% listen 0.44% / 0.48%)</t>
  </si>
  <si>
    <t xml:space="preserve"> 192007 P 0.18 4 1327535 47822507 127138 168801 0 105248 340465 9489382 47467 38749 0 18887 (radio 0.60% / 0.87% tx 0.25% / 0.48% listen 0.34% / 0.39%)</t>
  </si>
  <si>
    <t xml:space="preserve"> 192007 P 0.18 4 1240185 47909651 86435 139056 0 95776 235570 9594262 0 5904 0 5904 (radio 0.45% / 0.06% tx 0.17% / 0.00% listen 0.28% / 0.06%)</t>
  </si>
  <si>
    <t xml:space="preserve"> 192007 P 0.18 4 1563931 47579183 52067 146718 0 110853 328276 9499585 4878 7169 0 5879 (radio 0.40% / 0.12% tx 0.10% / 0.04% listen 0.29% / 0.07%)</t>
  </si>
  <si>
    <t xml:space="preserve"> 192007 P 0.18 4 428464 48720928 23515 91598 0 82967 81889 9747907 2611 5977 0 5904 (radio 0.23% / 0.08% tx 0.04% / 0.02% listen 0.18% / 0.06%)</t>
  </si>
  <si>
    <t xml:space="preserve"> 192007 P 0.18 4 1653846 47495954 54277 160359 0 120902 335435 9494787 0 5929 0 5929 (radio 0.43% / 0.06% tx 0.11% / 0.00% listen 0.32% / 0.06%)</t>
  </si>
  <si>
    <t xml:space="preserve"> 192007 P 0.18 4 1607795 47541561 102871 162164 0 104299 392999 9436589 18037 24330 0 12965 (radio 0.53% / 0.43% tx 0.20% / 0.18% listen 0.32% / 0.24%)</t>
  </si>
  <si>
    <t xml:space="preserve"> 192007 P 0.18 4 1532552 47617105 122922 177260 0 112629 409204 9420775 53053 36023 0 10605 (radio 0.61% / 0.90% tx 0.25% / 0.53% listen 0.36% / 0.36%)</t>
  </si>
  <si>
    <t xml:space="preserve"> 192007 P 0.18 4 1690415 47455554 270124 218260 0 120270 454803 9373188 161229 50948 0 11052 (radio 0.11% / 2.15% tx 0.54% / 1.64% listen 0.44% / 0.51%)</t>
  </si>
  <si>
    <t xml:space="preserve"> 192008 P 0.18 4 1697993 47445287 155069 181771 0 106551 314220 9514631 0 5899 0 5899 (radio 0.68% / 0.06% tx 0.31% / 0.00% listen 0.36% / 0.06%)</t>
  </si>
  <si>
    <t xml:space="preserve"> 192007 P 0.18 4 1650187 47494238 58891 153955 0 112056 334318 9493392 0 5875 0 5875 (radio 0.43% / 0.05% tx 0.11% / 0.00% listen 0.31% / 0.05%)</t>
  </si>
  <si>
    <t xml:space="preserve"> 192007 P 0.18 4 409347 48740031 13071 89007 0 83255 77402 9752394 0 5899 0 5899 (radio 0.20% / 0.06% tx 0.02% / 0.00% listen 0.18% / 0.06%)</t>
  </si>
  <si>
    <t xml:space="preserve"> 192007 P 0.18 4 1683258 47457446 123722 176991 0 111349 371986 9455693 13740 12356 0 6786 (radio 0.61% / 0.26% tx 0.25% / 0.13% listen 0.36% / 0.12%)</t>
  </si>
  <si>
    <t xml:space="preserve"> 192007 P 0.18 4 994518 48155445 130197 156754 0 93867 325662 9504376 71436 44605 0 13789 (radio 0.58% / 1.18% tx 0.26% / 0.72% listen 0.31% / 0.45%)</t>
  </si>
  <si>
    <t xml:space="preserve"> 192008 P 0.18 4 1318133 47829912 103874 144775 0 95637 318873 9508895 20808 20411 0 11006 (radio 0.50% / 0.41% tx 0.21% / 0.21% listen 0.29% / 0.20%)</t>
  </si>
  <si>
    <t xml:space="preserve"> 192007 P 0.18 4 2145078 47000390 407955 305551 0 109523 419975 9409928 54289 44783 0 20141 (radio 1.-43% / 1.00% tx 0.83% / 0.55% listen 0.62% / 0.45%)</t>
  </si>
  <si>
    <t xml:space="preserve"> 192007 P 0.18 4 1858700 47290066 161218 211222 0 127854 471213 9358688 58079 45013 0 18635 (radio 0.75% / 1.04% tx 0.32% / 0.59% listen 0.42% / 0.45%)</t>
  </si>
  <si>
    <t>DATA send to 1 'Hello 5'</t>
  </si>
  <si>
    <t xml:space="preserve"> 230407 P 0.18 5 2186202 56788856 225985 226536 0 113243 340339 9489257 0 6224 0 5904 (radio 0.03% / 0.06% tx 0.38% / 0.00% listen 0.38% / 0.06%)</t>
  </si>
  <si>
    <t xml:space="preserve"> 230407 P 0.18 5 1586636 57393162 127138 174700 0 111147 259098 9570655 0 5899 0 5899 (radio 0.51% / 0.06% tx 0.21% / 0.00% listen 0.29% / 0.06%)</t>
  </si>
  <si>
    <t xml:space="preserve"> 230407 P 0.18 5 1546025 57433455 90226 147631 0 102896 305837 9523804 3791 8575 0 7120 (radio 0.40% / 0.12% tx 0.15% / 0.03% listen 0.25% / 0.08%)</t>
  </si>
  <si>
    <t xml:space="preserve"> 230407 P 0.18 5 1925860 57045090 81507 165941 0 116559 361926 9465907 29440 19223 0 5706 (radio 0.41% / 0.49% tx 0.13% / 0.29% listen 0.28% / 0.19%)</t>
  </si>
  <si>
    <t xml:space="preserve"> 230407 P 0.18 5 510478 58468635 26126 97575 0 88871 82011 9747707 2611 5977 0 5904 (radio 0.20% / 0.08% tx 0.04% / 0.02% listen 0.16% / 0.06%)</t>
  </si>
  <si>
    <t xml:space="preserve"> 230407 P 0.18 5 1989157 56990790 54277 166288 0 126831 335308 9494836 0 5929 0 5929 (radio 0.37% / 0.06% tx 0.09% / 0.00% listen 0.28% / 0.06%)</t>
  </si>
  <si>
    <t xml:space="preserve"> 230407 P 0.18 5 1964041 57014944 107173 170725 0 110204 356243 9473383 4302 8561 0 5905 (radio 0.47% / 0.13% tx 0.18% / 0.04% listen 0.28% / 0.08%)</t>
  </si>
  <si>
    <t xml:space="preserve"> 230407 P 0.18 5 1866967 57112395 132004 187437 0 119567 334412 9495290 9082 10177 0 6938 (radio 0.54% / 0.19% tx 0.22% / 0.09% listen 0.31% / 0.10%)</t>
  </si>
  <si>
    <t xml:space="preserve"> 230407 P 0.18 5 2013190 56962393 274163 226383 0 126971 322772 9506839 4039 8123 0 6701 (radio 0.12% / 0.12% tx 0.46% / 0.04% listen 0.38% / 0.08%)</t>
  </si>
  <si>
    <t xml:space="preserve"> 230408 P 0.18 5 2012222 56959836 155069 187670 0 112450 314226 9514549 0 5899 0 5899 (radio 0.58% / 0.06% tx 0.26% / 0.00% listen 0.31% / 0.06%)</t>
  </si>
  <si>
    <t xml:space="preserve"> 230407 P 0.18 5 1984496 56987534 58891 159854 0 117955 334306 9493296 0 5899 0 5899 (radio 0.37% / 0.06% tx 0.09% / 0.00% listen 0.27% / 0.06%)</t>
  </si>
  <si>
    <t xml:space="preserve"> 230407 P 0.18 5 486878 58492220 13071 94906 0 89154 77528 9752189 0 5899 0 5899 (radio 0.18% / 0.06% tx 0.02% / 0.00% listen 0.16% / 0.06%)</t>
  </si>
  <si>
    <t xml:space="preserve"> 230407 P 0.18 5 2037361 56930934 126429 188641 0 119783 354100 9473488 2707 11650 0 8434 (radio 0.53% / 0.14% tx 0.21% / 0.02% listen 0.31% / 0.11%)</t>
  </si>
  <si>
    <t xml:space="preserve"> 230407 P 0.18 5 1197070 57782705 130197 162873 0 99986 202549 9627260 0 6119 0 6119 (radio 0.49% / 0.06% tx 0.22% / 0.00% listen 0.27% / 0.06%)</t>
  </si>
  <si>
    <t xml:space="preserve"> 230408 P 0.18 5 1629643 57346592 117867 156918 0 102143 311507 9516680 13993 12143 0 6506 (radio 0.46% / 0.26% tx 0.19% / 0.14% listen 0.26% / 0.12%)</t>
  </si>
  <si>
    <t xml:space="preserve"> 230407 P 0.18 5 2540925 56432408 429162 319561 0 115788 395844 9432018 21207 14010 0 6265 (radio 1.-46% / 0.35% tx 0.72% / 0.21% listen 0.54% / 0.14%)</t>
  </si>
  <si>
    <t xml:space="preserve"> 230407 P 0.18 5 2220714 56755787 161525 220627 0 135089 362011 9465721 307 9405 0 7235 (radio 0.64% / 0.09% tx 0.27% / 0.00% listen 0.37% / 0.09%)</t>
  </si>
  <si>
    <t>DATA send to 1 'Hello 6'</t>
  </si>
  <si>
    <t>DATA recv 'Hello 6 from the client' from 8</t>
  </si>
  <si>
    <t>DATA recv 'Hello 6 from the client' from 11</t>
  </si>
  <si>
    <t>DATA recv 'Hello 6 from the client' from 6</t>
  </si>
  <si>
    <t>DATA recv 'Hello 6 from the client' from 1</t>
  </si>
  <si>
    <t>DATA recv 'Hello 6 from the client' from 10</t>
  </si>
  <si>
    <t>DATA recv 'Hello 6 from the client' from 5</t>
  </si>
  <si>
    <t>DATA recv 'Hello 6 from the client' from 16</t>
  </si>
  <si>
    <t>DATA recv 'Hello 6 from the client' from 17</t>
  </si>
  <si>
    <t>DATA recv 'Hello 6 from the client' from 15</t>
  </si>
  <si>
    <t>DATA recv 'Hello 6 from the client' from 3</t>
  </si>
  <si>
    <t>DATA recv 'Hello 6 from the client' from 4</t>
  </si>
  <si>
    <t>DATA recv 'Hello 6 from the client' from 13</t>
  </si>
  <si>
    <t xml:space="preserve"> 268807 P 0.18 6 2580346 66222487 232121 235917 0 119948 394141 9433631 6136 9381 0 6705 (radio 0.05% / 0.15% tx 0.33% / 0.06% listen 0.34% / 0.09%)</t>
  </si>
  <si>
    <t xml:space="preserve"> 268807 P 0.18 6 1930511 66879174 136355 186133 0 119226 343872 9486012 9217 11433 0 8079 (radio 0.46% / 0.21% tx 0.19% / 0.09% listen 0.27% / 0.11%)</t>
  </si>
  <si>
    <t xml:space="preserve"> 268807 P 0.18 6 2024141 66785052 174453 188819 0 110930 478113 9351597 84227 41188 0 8034 (radio 0.52% / 1.27% tx 0.25% / 0.85% listen 0.27% / 0.41%)</t>
  </si>
  <si>
    <t xml:space="preserve"> 268807 P 0.18 6 2278077 66520591 87727 175825 0 124861 352214 9475501 6220 9884 0 8302 (radio 0.38% / 0.16% tx 0.12% / 0.06% listen 0.25% / 0.10%)</t>
  </si>
  <si>
    <t xml:space="preserve"> 268807 P 0.18 6 649516 68159400 34798 111163 0 99760 139035 9690765 8672 13588 0 10889 (radio 0.21% / 0.22% tx 0.05% / 0.08% listen 0.16% / 0.13%)</t>
  </si>
  <si>
    <t xml:space="preserve"> 268807 P 0.18 6 2366358 66441470 63495 173257 0 132649 377198 9450680 9218 6969 0 5818 (radio 0.34% / 0.16% tx 0.09% / 0.09% listen 0.25% / 0.07%)</t>
  </si>
  <si>
    <t xml:space="preserve"> 268807 P 0.18 6 2354787 66451982 137619 193001 0 117227 390743 9437038 30446 22276 0 7023 (radio 0.48% / 0.53% tx 0.20% / 0.30% listen 0.28% / 0.22%)</t>
  </si>
  <si>
    <t xml:space="preserve"> 268807 P 0.18 6 2262422 66546615 167496 208565 0 127025 395452 9434220 35492 21128 0 7458 (radio 0.54% / 0.57% tx 0.24% / 0.36% listen 0.30% / 0.21%)</t>
  </si>
  <si>
    <t xml:space="preserve"> 268807 P 0.18 6 2388942 66414374 280608 237222 0 134060 375749 9451981 6445 10839 0 7089 (radio 0.12% / 0.17% tx 0.40% / 0.06% listen 0.34% / 0.11%)</t>
  </si>
  <si>
    <t xml:space="preserve"> 268808 P 0.18 6 2366261 66433495 161209 197499 0 119336 354036 9473659 6140 9829 0 6886 (radio 0.52% / 0.16% tx 0.23% / 0.06% listen 0.28% / 0.10%)</t>
  </si>
  <si>
    <t xml:space="preserve"> 268807 P 0.18 6 2364585 66437339 67518 172315 0 126306 380086 9449805 8627 12461 0 8351 (radio 0.34% / 0.21% tx 0.09% / 0.08% listen 0.25% / 0.12%)</t>
  </si>
  <si>
    <t xml:space="preserve"> 268807 P 0.18 6 624576 68184383 21509 111267 0 103614 137695 9692163 8438 16361 0 14460 (radio 0.19% / 0.25% tx 0.03% / 0.08% listen 0.16% / 0.16%)</t>
  </si>
  <si>
    <t xml:space="preserve"> 268807 P 0.18 6 2449080 66348866 155949 217628 0 132643 411716 9417932 29520 28987 0 12860 (radio 0.54% / 0.59% tx 0.22% / 0.30% listen 0.31% / 0.29%)</t>
  </si>
  <si>
    <t xml:space="preserve"> 268807 P 0.18 6 1484340 67325382 142291 171771 0 105956 287267 9542677 12094 8898 0 5970 (radio 0.45% / 0.21% tx 0.20% / 0.12% listen 0.24% / 0.09%)</t>
  </si>
  <si>
    <t xml:space="preserve"> 268808 P 0.18 6 2004011 66799804 128797 171367 0 110249 374365 9453212 10930 14449 0 8106 (radio 0.43% / 0.25% tx 0.18% / 0.11% listen 0.24% / 0.14%)</t>
  </si>
  <si>
    <t xml:space="preserve"> 268807 P 0.18 6 2928812 65874397 438716 337696 0 128917 387884 9441989 9554 18135 0 13129 (radio 1.-50% / 0.28% tx 0.01% / 0.09% listen 0.49% / 0.18%)</t>
  </si>
  <si>
    <t xml:space="preserve"> 268807 P 0.18 6 2625447 66181029 170385 234501 0 143543 404730 9425242 8860 13874 0 8454 (radio 0.58% / 0.23% tx 0.24% / 0.09% listen 0.34% / 0.14%)</t>
  </si>
  <si>
    <t>DATA send to 1 'Hello 7'</t>
  </si>
  <si>
    <t xml:space="preserve"> 307207 P 0.18 7 2965262 75665291 234021 243620 0 126436 384913 9442804 1900 7703 0 6488 (radio 0.06% / 0.09% tx 0.29% / 0.01% listen 0.30% / 0.07%)</t>
  </si>
  <si>
    <t xml:space="preserve"> 307207 P 0.18 7 2260845 76378678 138256 194084 0 125970 330331 9499504 1901 7951 0 6744 (radio 0.42% / 0.10% tx 0.17% / 0.01% listen 0.24% / 0.08%)</t>
  </si>
  <si>
    <t xml:space="preserve"> 307207 P 0.18 7 2368706 76267905 176353 195960 0 116859 344562 9482853 1900 7141 0 5929 (radio 0.47% / 0.09% tx 0.22% / 0.01% listen 0.24% / 0.07%)</t>
  </si>
  <si>
    <t xml:space="preserve"> 307207 P 0.18 7 2622994 76003248 89627 182970 0 130790 344914 9482657 1900 7145 0 5929 (radio 0.34% / 0.09% tx 0.11% / 0.01% listen 0.23% / 0.07%)</t>
  </si>
  <si>
    <t xml:space="preserve"> 307207 P 0.18 7 778626 77860008 36698 118300 0 105689 129107 9700608 1900 7137 0 5929 (radio 0.19% / 0.09% tx 0.04% / 0.01% listen 0.15% / 0.07%)</t>
  </si>
  <si>
    <t xml:space="preserve"> 307207 P 0.18 7 2732176 75903438 65395 180387 0 138578 365815 9461968 1900 7130 0 5929 (radio 0.31% / 0.09% tx 0.08% / 0.01% listen 0.22% / 0.07%)</t>
  </si>
  <si>
    <t xml:space="preserve"> 307207 P 0.18 7 2690594 75946014 137619 198906 0 123132 335804 9494032 0 5905 0 5905 (radio 0.42% / 0.06% tx 0.17% / 0.00% listen 0.25% / 0.06%)</t>
  </si>
  <si>
    <t xml:space="preserve"> 307207 P 0.18 7 2597532 76041185 167496 214464 0 132924 335107 9494570 0 5899 0 5899 (radio 0.48% / 0.06% tx 0.21% / 0.00% listen 0.27% / 0.06%)</t>
  </si>
  <si>
    <t xml:space="preserve"> 307207 P 0.18 7 2753265 75880002 282508 244326 0 139959 364320 9465628 1900 7104 0 5899 (radio 0.12% / 0.09% tx 0.35% / 0.01% listen 0.31% / 0.07%)</t>
  </si>
  <si>
    <t xml:space="preserve"> 307208 P 0.18 7 2710453 75916910 163112 204624 0 125231 344189 9483415 1903 7125 0 5895 (radio 0.46% / 0.09% tx 0.20% / 0.01% listen 0.26% / 0.07%)</t>
  </si>
  <si>
    <t xml:space="preserve"> 307207 P 0.18 7 2732273 75899500 69433 181223 0 134015 367685 9462161 1915 8908 0 7709 (radio 0.31% / 0.11% tx 0.08% / 0.01% listen 0.23% / 0.09%)</t>
  </si>
  <si>
    <t xml:space="preserve"> 307207 P 0.18 7 754330 77884347 23414 118388 0 109509 129751 9699964 1905 7121 0 5895 (radio 0.18% / 0.09% tx 0.02% / 0.01% listen 0.15% / 0.07%)</t>
  </si>
  <si>
    <t xml:space="preserve"> 307207 P 0.18 7 2806715 75820369 155949 223533 0 138548 357632 9471503 0 5905 0 5905 (radio 0.48% / 0.06% tx 0.19% / 0.00% listen 0.28% / 0.06%)</t>
  </si>
  <si>
    <t xml:space="preserve"> 307207 P 0.18 7 1756449 76883099 144201 178895 0 111861 272106 9557717 1910 7124 0 5905 (radio 0.41% / 0.09% tx 0.18% / 0.01% listen 0.22% / 0.07%)</t>
  </si>
  <si>
    <t xml:space="preserve"> 307208 P 0.18 7 2355167 76278542 130702 179716 0 117384 351153 9478738 1905 8349 0 7135 (radio 0.39% / 0.10% tx 0.16% / 0.01% listen 0.22% / 0.08%)</t>
  </si>
  <si>
    <t xml:space="preserve"> 307207 P 0.18 7 3295040 75338272 440616 345725 0 135742 366225 9463875 1900 8029 0 6825 (radio 1.-55% / 0.10% tx 0.01% / 0.01% listen 0.43% / 0.08%)</t>
  </si>
  <si>
    <t xml:space="preserve"> 307207 P 0.18 7 3011361 75622747 172285 241698 0 149534 385911 9441718 1900 7197 0 5991 (radio 0.52% / 0.09% tx 0.21% / 0.01% listen 0.30% / 0.07%)</t>
  </si>
  <si>
    <t>DATA send to 1 'Hello 8'</t>
  </si>
  <si>
    <t xml:space="preserve"> 345607 P 0.18 8 3387410 85073213 263475 268713 0 138013 422145 9407922 29454 25093 0 11577 (radio 0.11% / 0.55% tx 0.29% / 0.29% listen 0.30% / 0.25%)</t>
  </si>
  <si>
    <t xml:space="preserve"> 345607 P 0.18 8 2622998 85846597 164786 220753 0 140481 362150 9467919 26530 26669 0 14511 (radio 0.43% / 0.54% tx 0.18% / 0.26% listen 0.24% / 0.27%)</t>
  </si>
  <si>
    <t xml:space="preserve"> 345607 P 0.18 8 2783950 85682333 225638 225259 0 124330 415241 9414428 49285 29299 0 7471 (radio 0.02% / 0.79% tx 0.25% / 0.50% listen 0.25% / 0.29%)</t>
  </si>
  <si>
    <t xml:space="preserve"> 345607 P 0.18 8 3008150 85447899 119013 209749 0 144079 385153 9444651 29386 26779 0 13289 (radio 0.37% / 0.57% tx 0.13% / 0.29% listen 0.23% / 0.27%)</t>
  </si>
  <si>
    <t xml:space="preserve"> 345607 P 0.18 8 943798 87524687 66091 137446 0 111345 165169 9664679 29393 19146 0 5656 (radio 0.23% / 0.49% tx 0.07% / 0.29% listen 0.15% / 0.19%)</t>
  </si>
  <si>
    <t xml:space="preserve"> 345607 P 0.18 8 3136925 85328643 94793 199573 0 144259 404746 9425205 29398 19186 0 5681 (radio 0.33% / 0.49% tx 0.10% / 0.29% listen 0.22% / 0.19%)</t>
  </si>
  <si>
    <t xml:space="preserve"> 345607 P 0.18 8 3026392 85440117 137619 209513 0 133739 335795 9494103 0 10607 0 10607 (radio 0.39% / 0.10% tx 0.15% / 0.00% listen 0.23% / 0.10%)</t>
  </si>
  <si>
    <t xml:space="preserve"> 345607 P 0.18 8 2930098 85538624 167496 222176 0 140636 332563 9497439 0 7712 0 7712 (radio 0.44% / 0.07% tx 0.18% / 0.00% listen 0.25% / 0.07%)</t>
  </si>
  <si>
    <t xml:space="preserve"> 345607 P 0.18 8 3155275 85307785 311965 268501 0 150531 402007 9427783 29457 24175 0 10572 (radio 0.17% / 0.54% tx 0.35% / 0.29% listen 0.30% / 0.24%)</t>
  </si>
  <si>
    <t xml:space="preserve"> 345608 P 0.18 8 3096280 85360679 192512 232883 0 140005 385824 9443769 29400 28259 0 14774 (radio 0.48% / 0.58% tx 0.21% / 0.29% listen 0.26% / 0.28%)</t>
  </si>
  <si>
    <t xml:space="preserve"> 345607 P 0.18 8 3135296 85326597 95975 206478 0 147103 403020 9427097 26542 25255 0 13088 (radio 0.34% / 0.52% tx 0.10% / 0.27% listen 0.23% / 0.25%)</t>
  </si>
  <si>
    <t xml:space="preserve"> 345607 P 0.18 8 878759 87587652 23999 127600 0 118025 124426 9703305 585 9212 0 8516 (radio 0.17% / 0.09% tx 0.02% / 0.00% listen 0.14% / 0.09%)</t>
  </si>
  <si>
    <t xml:space="preserve"> 345607 P 0.18 8 3162435 85294671 155949 229462 0 144477 355717 9474302 0 5929 0 5929 (radio 0.43% / 0.06% tx 0.17% / 0.00% listen 0.25% / 0.06%)</t>
  </si>
  <si>
    <t xml:space="preserve"> 345607 P 0.18 8 2062414 86407232 173642 201795 0 121228 305962 9524133 29441 22900 0 9367 (radio 0.42% / 0.53% tx 0.19% / 0.29% listen 0.22% / 0.23%)</t>
  </si>
  <si>
    <t xml:space="preserve"> 345608 P 0.18 8 2737233 85726203 157228 205832 0 131368 382063 9447661 26526 26116 0 13984 (radio 0.41% / 0.53% tx 0.17% / 0.26% listen 0.23% / 0.26%)</t>
  </si>
  <si>
    <t xml:space="preserve"> 345607 P 0.18 8 3699334 84764133 470138 369639 0 146108 404291 9425861 29522 23914 0 10366 (radio 0.46% / 0.54% tx 0.04% / 0.30% listen 0.41% / 0.24%)</t>
  </si>
  <si>
    <t xml:space="preserve"> 345607 P 0.18 8 3435787 85028130 201746 264231 0 158536 424423 9405383 29461 22533 0 9002 (radio 0.04% / 0.52% tx 0.22% / 0.29% listen 0.29% / 0.22%)</t>
  </si>
  <si>
    <t>DATA send to 1 'Hello 9'</t>
  </si>
  <si>
    <t xml:space="preserve"> 384007 P 0.18 9 3884994 94405170 313268 300902 0 147577 497581 9331957 49793 32189 0 9564 (radio 0.18% / 0.83% tx 0.31% / 0.50% listen 0.30% / 0.32%)</t>
  </si>
  <si>
    <t xml:space="preserve"> 384007 P 0.18 9 3032829 95264305 175014 236363 0 150119 409828 9417708 10228 15610 0 9638 (radio 0.41% / 0.26% tx 0.17% / 0.10% listen 0.24% / 0.15%)</t>
  </si>
  <si>
    <t xml:space="preserve"> 384007 P 0.18 9 3193825 95102431 245149 246215 0 132103 409872 9420098 19511 20956 0 7773 (radio 0.06% / 0.41% tx 0.24% / 0.19% listen 0.25% / 0.21%)</t>
  </si>
  <si>
    <t xml:space="preserve"> 384007 P 0.18 9 3471021 94814727 136657 243411 0 158735 462868 9366828 17644 33662 0 14656 (radio 0.38% / 0.52% tx 0.13% / 0.17% listen 0.24% / 0.34%)</t>
  </si>
  <si>
    <t xml:space="preserve"> 384007 P 0.18 9 1178944 97119310 97716 163174 0 122094 235143 9594623 31625 25728 0 10749 (radio 0.26% / 0.58% tx 0.09% / 0.32% listen 0.16% / 0.26%)</t>
  </si>
  <si>
    <t xml:space="preserve"> 384007 P 0.18 9 3556886 94738515 100943 212882 0 155056 419958 9409872 6150 13309 0 10797 (radio 0.31% / 0.19% tx 0.10% / 0.06% listen 0.21% / 0.13%)</t>
  </si>
  <si>
    <t xml:space="preserve"> 384007 P 0.18 9 3429532 94866851 147169 222348 0 142205 403137 9426734 9550 12835 0 8466 (radio 0.37% / 0.22% tx 0.14% / 0.09% listen 0.22% / 0.13%)</t>
  </si>
  <si>
    <t xml:space="preserve"> 384007 P 0.18 9 3319091 94979254 190254 239728 0 147286 388990 9440630 22758 17552 0 6650 (radio 0.00% / 0.41% tx 0.19% / 0.23% listen 0.24% / 0.17%)</t>
  </si>
  <si>
    <t xml:space="preserve"> 384007 P 0.18 9 3512162 94778893 314955 274901 0 156809 356884 9471108 2990 6400 0 6278 (radio 0.16% / 0.09% tx 0.32% / 0.03% listen 0.27% / 0.06%)</t>
  </si>
  <si>
    <t xml:space="preserve"> 384008 P 0.18 9 3537518 94749066 204508 252148 0 149846 441235 9388387 11996 19265 0 9841 (radio 0.02% / 0.31% tx 0.20% / 0.12% listen 0.25% / 0.19%)</t>
  </si>
  <si>
    <t xml:space="preserve"> 384007 P 0.18 9 3588406 94703116 114161 230164 0 159625 453107 9376519 18186 23686 0 12522 (radio 0.35% / 0.42% tx 0.11% / 0.18% listen 0.23% / 0.24%)</t>
  </si>
  <si>
    <t xml:space="preserve"> 384007 P 0.18 9 1028487 97265861 35279 142311 0 126840 149725 9678209 11280 14711 0 8815 (radio 0.18% / 0.26% tx 0.03% / 0.11% listen 0.14% / 0.14%)</t>
  </si>
  <si>
    <t xml:space="preserve"> 384007 P 0.18 9 3521648 94765057 155949 236735 0 151495 359210 9470386 0 7273 0 7018 (radio 0.39% / 0.07% tx 0.15% / 0.00% listen 0.24% / 0.07%)</t>
  </si>
  <si>
    <t xml:space="preserve"> 384007 P 0.18 9 2450046 95849442 187928 221849 0 130890 387629 9442210 14286 20054 0 9662 (radio 0.41% / 0.34% tx 0.19% / 0.14% listen 0.22% / 0.20%)</t>
  </si>
  <si>
    <t xml:space="preserve"> 384008 P 0.18 9 3176993 95116218 172368 229810 0 144809 439757 9390015 15140 23978 0 13441 (radio 0.40% / 0.39% tx 0.17% / 0.15% listen 0.23% / 0.24%)</t>
  </si>
  <si>
    <t xml:space="preserve"> 384007 P 0.18 9 4140509 94152525 490852 392494 0 153500 441172 9388392 20714 22855 0 7392 (radio 0.02% / 0.44% tx 0.06% / 0.21% listen 0.39% / 0.23%)</t>
  </si>
  <si>
    <t xml:space="preserve"> 384007 P 0.18 9 3917223 94376475 238187 298047 0 170772 481433 9348345 36441 33816 0 12236 (radio 0.10% / 0.71% tx 0.24% / 0.37% listen 0.30% / 0.34%)</t>
  </si>
  <si>
    <t>DATA send to 1 'Hello 10'</t>
  </si>
  <si>
    <t>DATA recv 'Hello 10 from the client' from 11</t>
  </si>
  <si>
    <t>DATA recv 'Hello 10 from the client' from 6</t>
  </si>
  <si>
    <t>DATA recv 'Hello 10 from the client' from 7</t>
  </si>
  <si>
    <t>DATA recv 'Hello 10 from the client' from 1</t>
  </si>
  <si>
    <t>DATA recv 'Hello 10 from the client' from 16</t>
  </si>
  <si>
    <t>DATA recv 'Hello 10 from the client' from 10</t>
  </si>
  <si>
    <t>DATA recv 'Hello 10 from the client' from 5</t>
  </si>
  <si>
    <t>DATA recv 'Hello 10 from the client' from 17</t>
  </si>
  <si>
    <t>DATA recv 'Hello 10 from the client' from 13</t>
  </si>
  <si>
    <t>DATA recv 'Hello 10 from the client' from 3</t>
  </si>
  <si>
    <t xml:space="preserve"> 422407 P 0.18 10 4284215 103835528 313268 307297 0 153658 399218 9430358 0 6395 0 6081 (radio 0.17% / 0.06% tx 0.28% / 0.00% listen 0.28% / 0.06%)</t>
  </si>
  <si>
    <t xml:space="preserve"> 422407 P 0.18 10 3418104 104708961 175091 245710 0 158764 385272 9444656 77 9347 0 8645 (radio 0.38% / 0.09% tx 0.16% / 0.00% listen 0.22% / 0.09%)</t>
  </si>
  <si>
    <t xml:space="preserve"> 422407 P 0.18 10 3613939 104512143 283470 268105 0 137764 420111 9409712 38321 21890 0 5661 (radio 0.11% / 0.61% tx 0.26% / 0.38% listen 0.24% / 0.22%)</t>
  </si>
  <si>
    <t xml:space="preserve"> 422407 P 0.18 10 3876617 104236910 136734 250372 0 165509 405593 9422183 77 6961 0 6774 (radio 0.35% / 0.07% tx 0.12% / 0.00% listen 0.23% / 0.07%)</t>
  </si>
  <si>
    <t xml:space="preserve"> 422407 P 0.18 10 1368988 106759142 99150 172652 0 130188 190041 9639832 1434 9478 0 8094 (radio 0.25% / 0.11% tx 0.09% / 0.01% listen 0.15% / 0.09%)</t>
  </si>
  <si>
    <t xml:space="preserve"> 422407 P 0.18 10 3965686 104159497 101018 219394 0 161150 408797 9420982 75 6512 0 6094 (radio 0.29% / 0.06% tx 0.09% / 0.00% listen 0.20% / 0.06%)</t>
  </si>
  <si>
    <t xml:space="preserve"> 422407 P 0.18 10 3834676 104291554 147246 231380 0 150587 405141 9424703 77 9032 0 8382 (radio 0.35% / 0.09% tx 0.13% / 0.00% listen 0.21% / 0.09%)</t>
  </si>
  <si>
    <t xml:space="preserve"> 422407 P 0.18 10 3652155 104475681 190254 245804 0 153362 333061 9496427 0 6076 0 6076 (radio 0.00% / 0.06% tx 0.17% / 0.00% listen 0.22% / 0.06%)</t>
  </si>
  <si>
    <t xml:space="preserve"> 422407 P 0.18 10 3876152 104244868 320349 284881 0 165021 363987 9465975 5394 9980 0 8212 (radio 0.16% / 0.15% tx 0.29% / 0.05% listen 0.26% / 0.10%)</t>
  </si>
  <si>
    <t xml:space="preserve"> 422408 P 0.18 10 3945653 104168676 204585 258715 0 155732 408132 9419610 77 6567 0 5886 (radio 0.03% / 0.06% tx 0.18% / 0.00% listen 0.23% / 0.06%)</t>
  </si>
  <si>
    <t xml:space="preserve"> 422407 P 0.18 10 3992817 104128436 114238 237353 0 166360 404408 9425320 77 7189 0 6735 (radio 0.32% / 0.07% tx 0.10% / 0.00% listen 0.21% / 0.07%)</t>
  </si>
  <si>
    <t xml:space="preserve"> 422407 P 0.18 10 1154362 106970159 36109 151682 0 135083 125872 9704298 830 9371 0 8243 (radio 0.17% / 0.10% tx 0.03% / 0.00% listen 0.14% / 0.09%)</t>
  </si>
  <si>
    <t xml:space="preserve"> 422407 P 0.18 10 3877409 104238916 155949 242664 0 157424 355758 9473859 0 5929 0 5929 (radio 0.36% / 0.06% tx 0.14% / 0.00% listen 0.22% / 0.06%)</t>
  </si>
  <si>
    <t xml:space="preserve"> 422407 P 0.18 10 2822036 105307202 188005 228368 0 137221 371987 9457760 77 6519 0 6331 (radio 0.38% / 0.06% tx 0.17% / 0.00% listen 0.21% / 0.06%)</t>
  </si>
  <si>
    <t xml:space="preserve"> 422408 P 0.18 10 3566199 104555092 172707 237464 0 151002 389203 9438874 339 7654 0 6193 (radio 0.37% / 0.08% tx 0.15% / 0.00% listen 0.21% / 0.07%)</t>
  </si>
  <si>
    <t xml:space="preserve"> 422407 P 0.18 10 4530352 103592332 490930 399376 0 160193 389840 9439807 78 6882 0 6693 (radio 0.02% / 0.07% tx 0.05% / 0.00% listen 0.36% / 0.07%)</t>
  </si>
  <si>
    <t xml:space="preserve"> 422407 P 0.18 10 4320147 103803347 238420 307181 0 179064 402921 9426872 233 9134 0 8292 (radio 0.10% / 0.09% tx 0.22% / 0.00% listen 0.28% / 0.09%)</t>
  </si>
  <si>
    <t>DATA send to 1 'Hello 11'</t>
  </si>
  <si>
    <t>DATA recv 'Hello 11 from the client' from 11</t>
  </si>
  <si>
    <t>DATA recv 'Hello 11 from the client' from 6</t>
  </si>
  <si>
    <t>DATA recv 'Hello 11 from the client' from 7</t>
  </si>
  <si>
    <t>DATA recv 'Hello 11 from the client' from 16</t>
  </si>
  <si>
    <t>DATA recv 'Hello 11 from the client' from 1</t>
  </si>
  <si>
    <t>DATA recv 'Hello 11 from the client' from 10</t>
  </si>
  <si>
    <t>DATA recv 'Hello 11 from the client' from 5</t>
  </si>
  <si>
    <t>DATA recv 'Hello 11 from the client' from 17</t>
  </si>
  <si>
    <t>DATA recv 'Hello 11 from the client' from 13</t>
  </si>
  <si>
    <t>DATA recv 'Hello 11 from the client' from 3</t>
  </si>
  <si>
    <t xml:space="preserve"> 460807 P 0.18 11 4677244 113272039 313268 313226 0 159587 393026 9436511 0 5929 0 5929 (radio 0.16% / 0.06% tx 0.26% / 0.00% listen 0.26% / 0.06%)</t>
  </si>
  <si>
    <t xml:space="preserve"> 460807 P 0.18 11 3796308 114158428 175168 251750 0 164663 378201 9449467 77 6040 0 5899 (radio 0.36% / 0.06% tx 0.14% / 0.00% listen 0.21% / 0.06%)</t>
  </si>
  <si>
    <t xml:space="preserve"> 460807 P 0.18 11 3964289 113991629 283470 274234 0 143870 350347 9479486 0 6129 0 6106 (radio 0.10% / 0.06% tx 0.24% / 0.00% listen 0.23% / 0.06%)</t>
  </si>
  <si>
    <t xml:space="preserve"> 460807 P 0.18 11 4274888 113666239 136812 256441 0 171438 398268 9429329 78 6069 0 5929 (radio 0.33% / 0.06% tx 0.11% / 0.00% listen 0.21% / 0.06%)</t>
  </si>
  <si>
    <t xml:space="preserve"> 460807 P 0.18 11 1552786 116405216 99458 178817 0 136116 183795 9646074 308 6165 0 5928 (radio 0.23% / 0.06% tx 0.08% / 0.00% listen 0.15% / 0.06%)</t>
  </si>
  <si>
    <t xml:space="preserve"> 460807 P 0.18 11 4368401 113586531 101095 225477 0 167092 402712 9427034 77 6083 0 5942 (radio 0.27% / 0.06% tx 0.08% / 0.00% listen 0.19% / 0.06%)</t>
  </si>
  <si>
    <t xml:space="preserve"> 460807 P 0.18 11 4236951 113719284 147323 237617 0 156683 402272 9427730 77 6237 0 6096 (radio 0.32% / 0.06% tx 0.12% / 0.00% listen 0.20% / 0.06%)</t>
  </si>
  <si>
    <t xml:space="preserve"> 460807 P 0.18 11 3984368 113972905 190254 251703 0 159261 332210 9497224 0 5899 0 5899 (radio 0.01% / 0.06% tx 0.16% / 0.00% listen 0.21% / 0.06%)</t>
  </si>
  <si>
    <t xml:space="preserve"> 460807 P 0.18 11 4226450 113724510 320349 291029 0 170908 350295 9479642 0 6148 0 5887 (radio 0.15% / 0.06% tx 0.27% / 0.00% listen 0.24% / 0.06%)</t>
  </si>
  <si>
    <t xml:space="preserve"> 460808 P 0.18 11 4346477 113597486 204662 264754 0 161631 400821 9428810 77 6039 0 5899 (radio 0.03% / 0.06% tx 0.17% / 0.00% listen 0.22% / 0.06%)</t>
  </si>
  <si>
    <t xml:space="preserve"> 460807 P 0.18 11 4393562 113557410 114315 243923 0 172791 400742 9428974 77 6570 0 6431 (radio 0.30% / 0.06% tx 0.09% / 0.00% listen 0.20% / 0.06%)</t>
  </si>
  <si>
    <t xml:space="preserve"> 460807 P 0.18 11 1275350 116677050 36418 157836 0 141001 120985 9706891 309 6154 0 5918 (radio 0.16% / 0.06% tx 0.03% / 0.00% listen 0.13% / 0.06%)</t>
  </si>
  <si>
    <t xml:space="preserve"> 460807 P 0.18 11 4233279 113712589 155949 248593 0 163353 355867 9473673 0 5929 0 5929 (radio 0.34% / 0.06% tx 0.13% / 0.00% listen 0.21% / 0.06%)</t>
  </si>
  <si>
    <t xml:space="preserve"> 460807 P 0.18 11 3186254 114770758 188082 234598 0 143310 364215 9463556 77 6230 0 6089 (radio 0.35% / 0.06% tx 0.15% / 0.00% listen 0.19% / 0.06%)</t>
  </si>
  <si>
    <t xml:space="preserve"> 460808 P 0.18 11 3952474 113998694 173442 244597 0 157030 386272 9443602 735 7133 0 6028 (radio 0.35% / 0.08% tx 0.14% / 0.00% listen 0.20% / 0.07%)</t>
  </si>
  <si>
    <t xml:space="preserve"> 460807 P 0.18 11 4912799 113039459 491007 405390 0 166067 382444 9447127 77 6014 0 5874 (radio 0.03% / 0.06% tx 0.05% / 0.00% listen 0.34% / 0.06%)</t>
  </si>
  <si>
    <t xml:space="preserve"> 460807 P 0.18 11 4724252 113228995 239289 314182 0 185147 404102 9425648 869 7001 0 6083 (radio 0.10% / 0.08% tx 0.20% / 0.00% listen 0.26% / 0.07%)</t>
  </si>
  <si>
    <t>DATA send to 1 'Hello 12'</t>
  </si>
  <si>
    <t>DATA recv 'Hello 12 from the client' from 6</t>
  </si>
  <si>
    <t>DATA recv 'Hello 12 from the client' from 11</t>
  </si>
  <si>
    <t>DATA recv 'Hello 12 from the client' from 7</t>
  </si>
  <si>
    <t>DATA recv 'Hello 12 from the client' from 16</t>
  </si>
  <si>
    <t>DATA recv 'Hello 12 from the client' from 10</t>
  </si>
  <si>
    <t>DATA recv 'Hello 12 from the client' from 1</t>
  </si>
  <si>
    <t>DATA recv 'Hello 12 from the client' from 5</t>
  </si>
  <si>
    <t>DATA recv 'Hello 12 from the client' from 13</t>
  </si>
  <si>
    <t>DATA recv 'Hello 12 from the client' from 17</t>
  </si>
  <si>
    <t>DATA recv 'Hello 12 from the client' from 3</t>
  </si>
  <si>
    <t xml:space="preserve"> 499207 P 0.18 12 5107703 122671311 317177 324732 0 167351 430456 9399272 3909 11506 0 7764 (radio 0.16% / 0.15% tx 0.24% / 0.03% listen 0.25% / 0.11%)</t>
  </si>
  <si>
    <t xml:space="preserve"> 499207 P 0.18 12 4234459 123549087 175626 264353 0 172711 438148 9390659 458 12603 0 8048 (radio 0.00% / 0.13% tx 0.13% / 0.00% listen 0.20% / 0.12%)</t>
  </si>
  <si>
    <t xml:space="preserve"> 499207 P 0.18 12 4349006 123434543 293414 286483 0 151347 384714 9442914 9944 12249 0 7477 (radio 0.11% / 0.22% tx 0.22% / 0.10% listen 0.22% / 0.12%)</t>
  </si>
  <si>
    <t xml:space="preserve"> 499207 P 0.18 12 4710387 123060704 138374 269139 0 179413 435496 9394465 1562 12698 0 7975 (radio 0.31% / 0.14% tx 0.10% / 0.01% listen 0.21% / 0.12%)</t>
  </si>
  <si>
    <t xml:space="preserve"> 499207 P 0.18 12 1798479 125989722 100011 189637 0 144194 245690 9584506 553 10820 0 8078 (radio 0.22% / 0.11% tx 0.07% / 0.00% listen 0.14% / 0.11%)</t>
  </si>
  <si>
    <t xml:space="preserve"> 499207 P 0.18 12 4797791 122987061 101382 236773 0 174985 429387 9400530 287 11296 0 7893 (radio 0.26% / 0.11% tx 0.07% / 0.00% listen 0.18% / 0.11%)</t>
  </si>
  <si>
    <t xml:space="preserve"> 499207 P 0.18 12 4669526 123116489 147830 249412 0 164517 432572 9397205 507 11795 0 7834 (radio 0.31% / 0.12% tx 0.11% / 0.00% listen 0.19% / 0.11%)</t>
  </si>
  <si>
    <t xml:space="preserve"> 499207 P 0.18 12 4346236 123440519 198526 263080 0 166869 361865 9467614 8272 11377 0 7608 (radio 0.02% / 0.19% tx 0.15% / 0.08% listen 0.20% / 0.11%)</t>
  </si>
  <si>
    <t xml:space="preserve"> 499207 P 0.18 12 4627448 123153633 329380 303468 0 178611 400995 9429123 9031 12439 0 7703 (radio 0.15% / 0.21% tx 0.25% / 0.09% listen 0.23% / 0.12%)</t>
  </si>
  <si>
    <t xml:space="preserve"> 499208 P 0.18 12 4779816 122992098 207591 276925 0 168552 433336 9394612 2929 12171 0 6921 (radio 0.04% / 0.15% tx 0.16% / 0.02% listen 0.21% / 0.12%)</t>
  </si>
  <si>
    <t xml:space="preserve"> 499207 P 0.18 12 4828742 122952295 117244 258425 0 181952 435177 9394885 2929 14502 0 9161 (radio 0.29% / 0.17% tx 0.09% / 0.02% listen 0.20% / 0.14%)</t>
  </si>
  <si>
    <t xml:space="preserve"> 499207 P 0.18 12 1481081 126301283 45427 170074 0 148486 205728 9624233 9009 12238 0 7485 (radio 0.16% / 0.21% tx 0.03% / 0.09% listen 0.13% / 0.12%)</t>
  </si>
  <si>
    <t xml:space="preserve"> 499207 P 0.18 12 4609493 123166226 162531 260772 0 172102 376211 9453637 6582 12179 0 8749 (radio 0.33% / 0.19% tx 0.12% / 0.06% listen 0.20% / 0.12%)</t>
  </si>
  <si>
    <t xml:space="preserve"> 499207 P 0.18 12 3641180 124145832 188300 246638 0 151916 454923 9375074 218 12040 0 8606 (radio 0.00% / 0.12% tx 0.14% / 0.00% listen 0.19% / 0.12%)</t>
  </si>
  <si>
    <t xml:space="preserve"> 499208 P 0.18 12 4363662 123415401 173756 257717 0 166268 411185 9416707 314 13120 0 9238 (radio 0.00% / 0.13% tx 0.13% / 0.00% listen 0.20% / 0.13%)</t>
  </si>
  <si>
    <t xml:space="preserve"> 499207 P 0.18 12 5330251 122450649 491225 417159 0 173616 417449 9411190 218 11769 0 7549 (radio 0.03% / 0.12% tx 0.04% / 0.00% listen 0.32% / 0.11%)</t>
  </si>
  <si>
    <t xml:space="preserve"> 499207 P 0.18 12 5151824 122630182 239597 325965 0 193417 427569 9401187 308 11783 0 8270 (radio 0.10% / 0.12% tx 0.18% / 0.00% listen 0.25% / 0.11%)</t>
  </si>
  <si>
    <t>DATA send to 1 'Hello 13'</t>
  </si>
  <si>
    <t>DATA recv 'Hello 13 from the client' from 8</t>
  </si>
  <si>
    <t>DATA recv 'Hello 13 from the client' from 11</t>
  </si>
  <si>
    <t>DATA recv 'Hello 13 from the client' from 6</t>
  </si>
  <si>
    <t>DATA recv 'Hello 13 from the client' from 7</t>
  </si>
  <si>
    <t>DATA recv 'Hello 13 from the client' from 10</t>
  </si>
  <si>
    <t>DATA recv 'Hello 13 from the client' from 5</t>
  </si>
  <si>
    <t>DATA recv 'Hello 13 from the client' from 9</t>
  </si>
  <si>
    <t>DATA recv 'Hello 13 from the client' from 13</t>
  </si>
  <si>
    <t>DATA recv 'Hello 13 from the client' from 17</t>
  </si>
  <si>
    <t>DATA recv 'Hello 13 from the client' from 3</t>
  </si>
  <si>
    <t xml:space="preserve"> 537607 P 0.18 13 5524313 132082479 317486 330897 0 173292 416607 9411168 309 6165 0 5941 (radio 0.15% / 0.06% tx 0.23% / 0.00% listen 0.24% / 0.06%)</t>
  </si>
  <si>
    <t xml:space="preserve"> 537607 P 0.18 13 4660868 132952426 175703 270394 0 178609 426406 9403339 77 6041 0 5898 (radio 0.01% / 0.06% tx 0.12% / 0.00% listen 0.19% / 0.06%)</t>
  </si>
  <si>
    <t xml:space="preserve"> 537607 P 0.18 13 4708116 132903199 293723 292673 0 157301 359107 9468656 309 6190 0 5954 (radio 0.11% / 0.06% tx 0.21% / 0.00% listen 0.21% / 0.06%)</t>
  </si>
  <si>
    <t xml:space="preserve"> 537607 P 0.18 13 5131686 132467156 138549 275571 0 185317 421296 9406452 175 6432 0 5904 (radio 0.30% / 0.06% tx 0.10% / 0.00% listen 0.20% / 0.06%)</t>
  </si>
  <si>
    <t xml:space="preserve"> 537607 P 0.18 13 2039685 135578696 100011 195597 0 150154 241203 9588974 0 5960 0 5960 (radio 0.21% / 0.06% tx 0.07% / 0.00% listen 0.14% / 0.06%)</t>
  </si>
  <si>
    <t xml:space="preserve"> 537607 P 0.18 13 5216210 132398642 101382 242843 0 181055 418416 9411581 0 6070 0 6070 (radio 0.25% / 0.06% tx 0.07% / 0.00% listen 0.17% / 0.06%)</t>
  </si>
  <si>
    <t xml:space="preserve"> 537607 P 0.18 13 5091525 132522154 148004 255974 0 170772 421996 9405665 174 6562 0 6255 (radio 0.29% / 0.06% tx 0.10% / 0.00% listen 0.18% / 0.06%)</t>
  </si>
  <si>
    <t xml:space="preserve"> 537607 P 0.18 13 4683387 132933165 198526 269075 0 172864 337148 9492646 0 5995 0 5995 (radio 0.02% / 0.06% tx 0.14% / 0.00% listen 0.19% / 0.06%)</t>
  </si>
  <si>
    <t xml:space="preserve"> 537607 P 0.18 13 5005323 132605762 329380 309881 0 184778 377872 9452129 0 6413 0 6167 (radio 0.15% / 0.06% tx 0.23% / 0.00% listen 0.22% / 0.06%)</t>
  </si>
  <si>
    <t xml:space="preserve"> 537608 P 0.18 13 5194536 132405177 207591 282921 0 174548 414717 9413079 0 5996 0 5996 (radio 0.04% / 0.06% tx 0.15% / 0.00% listen 0.20% / 0.06%)</t>
  </si>
  <si>
    <t xml:space="preserve"> 537607 P 0.18 13 5247796 132360972 117321 265073 0 188460 419051 9408677 77 6648 0 6508 (radio 0.27% / 0.06% tx 0.08% / 0.00% listen 0.19% / 0.06%)</t>
  </si>
  <si>
    <t xml:space="preserve"> 537607 P 0.18 13 1669505 135940703 45734 176410 0 154584 188421 9639420 307 6336 0 6098 (radio 0.16% / 0.06% tx 0.03% / 0.00% listen 0.12% / 0.06%)</t>
  </si>
  <si>
    <t xml:space="preserve"> 537607 P 0.18 13 4970656 132634680 162839 267288 0 178384 361160 9468454 308 6516 0 6282 (radio 0.00% / 0.06% tx 0.11% / 0.00% listen 0.19% / 0.06%)</t>
  </si>
  <si>
    <t xml:space="preserve"> 537607 P 0.18 13 4090247 133526183 188377 252920 0 157770 449064 9380351 77 6282 0 5854 (radio 0.00% / 0.06% tx 0.13% / 0.00% listen 0.18% / 0.06%)</t>
  </si>
  <si>
    <t xml:space="preserve"> 537608 P 0.18 13 4771469 132835415 174488 264994 0 172296 407804 9420014 732 7277 0 6028 (radio 0.00% / 0.08% tx 0.12% / 0.00% listen 0.19% / 0.07%)</t>
  </si>
  <si>
    <t xml:space="preserve"> 537607 P 0.18 13 5737342 131873265 491303 423254 0 179570 407088 9422616 78 6095 0 5954 (radio 0.04% / 0.06% tx 0.04% / 0.00% listen 0.30% / 0.06%)</t>
  </si>
  <si>
    <t xml:space="preserve"> 537607 P 0.18 13 5580045 132031840 240465 333107 0 199475 428218 9401658 868 7142 0 6058 (radio 0.10% / 0.08% tx 0.17% / 0.00% listen 0.24% / 0.07%)</t>
  </si>
  <si>
    <t>DATA send to 1 'Hello 14'</t>
  </si>
  <si>
    <t>DATA recv 'Hello 14 from the client' from 11</t>
  </si>
  <si>
    <t>DATA recv 'Hello 14 from the client' from 7</t>
  </si>
  <si>
    <t>DATA recv 'Hello 14 from the client' from 8</t>
  </si>
  <si>
    <t>DATA recv 'Hello 14 from the client' from 6</t>
  </si>
  <si>
    <t>DATA recv 'Hello 14 from the client' from 5</t>
  </si>
  <si>
    <t>DATA recv 'Hello 14 from the client' from 10</t>
  </si>
  <si>
    <t>DATA recv 'Hello 14 from the client' from 17</t>
  </si>
  <si>
    <t>DATA recv 'Hello 14 from the client' from 9</t>
  </si>
  <si>
    <t>DATA recv 'Hello 14 from the client' from 3</t>
  </si>
  <si>
    <t>DATA recv 'Hello 14 from the client' from 13</t>
  </si>
  <si>
    <t xml:space="preserve"> 576007 P 0.18 14 5943166 141491262 318354 337954 0 179197 418850 9408783 868 7057 0 5905 (radio 0.15% / 0.08% tx 0.21% / 0.00% listen 0.22% / 0.07%)</t>
  </si>
  <si>
    <t xml:space="preserve"> 576007 P 0.18 14 5087340 142355974 175920 278630 0 185661 426469 9403548 217 8236 0 7052 (radio 0.01% / 0.08% tx 0.11% / 0.00% listen 0.18% / 0.08%)</t>
  </si>
  <si>
    <t xml:space="preserve"> 576007 P 0.18 14 5063372 142375766 294033 298927 0 163320 355253 9472567 310 6254 0 6019 (radio 0.11% / 0.06% tx 0.19% / 0.00% listen 0.20% / 0.06%)</t>
  </si>
  <si>
    <t xml:space="preserve"> 576007 P 0.18 14 5561376 141865488 139493 284296 0 191601 429687 9398332 944 8725 0 6284 (radio 0.28% / 0.09% tx 0.09% / 0.00% listen 0.19% / 0.08%)</t>
  </si>
  <si>
    <t xml:space="preserve"> 576007 P 0.18 14 2277331 145171179 100011 201526 0 156083 237643 9592483 0 5929 0 5929 (radio 0.20% / 0.06% tx 0.06% / 0.00% listen 0.13% / 0.06%)</t>
  </si>
  <si>
    <t xml:space="preserve"> 576007 P 0.18 14 5632070 141810459 101382 249339 0 187551 415857 9411817 0 6496 0 6496 (radio 0.23% / 0.06% tx 0.06% / 0.00% listen 0.16% / 0.06%)</t>
  </si>
  <si>
    <t xml:space="preserve"> 576007 P 0.18 14 5522496 141919394 148879 264075 0 176919 430968 9397240 875 8101 0 6147 (radio 0.28% / 0.09% tx 0.10% / 0.00% listen 0.17% / 0.08%)</t>
  </si>
  <si>
    <t xml:space="preserve"> 576007 P 0.18 14 5017443 142429112 198526 275799 0 179588 334053 9495947 0 6724 0 6724 (radio 0.03% / 0.06% tx 0.13% / 0.00% listen 0.18% / 0.06%)</t>
  </si>
  <si>
    <t xml:space="preserve"> 576007 P 0.18 14 5377696 142061064 329380 316720 0 191377 372370 9455302 0 6839 0 6599 (radio 0.14% / 0.06% tx 0.22% / 0.00% listen 0.21% / 0.06%)</t>
  </si>
  <si>
    <t xml:space="preserve"> 576008 P 0.18 14 5608876 141820711 207591 288820 0 180447 414337 9415534 0 5899 0 5899 (radio 0.04% / 0.06% tx 0.14% / 0.00% listen 0.19% / 0.06%)</t>
  </si>
  <si>
    <t xml:space="preserve"> 576007 P 0.18 14 5672108 141766233 117539 273515 0 196025 424309 9405261 218 8442 0 7565 (radio 0.26% / 0.08% tx 0.07% / 0.00% listen 0.18% / 0.08%)</t>
  </si>
  <si>
    <t xml:space="preserve"> 576007 P 0.18 14 1851757 145586227 46044 182603 0 160538 182249 9645524 310 6193 0 5954 (radio 0.15% / 0.06% tx 0.03% / 0.00% listen 0.12% / 0.06%)</t>
  </si>
  <si>
    <t xml:space="preserve"> 576007 P 0.18 14 5334415 142100956 163712 274808 0 184668 363756 9466276 873 7520 0 6284 (radio 0.00% / 0.08% tx 0.11% / 0.00% listen 0.18% / 0.07%)</t>
  </si>
  <si>
    <t xml:space="preserve"> 576007 P 0.18 14 4539236 142907106 188594 260007 0 164149 448986 9380923 217 7087 0 6379 (radio 0.01% / 0.07% tx 0.12% / 0.00% listen 0.17% / 0.07%)</t>
  </si>
  <si>
    <t xml:space="preserve"> 576008 P 0.18 14 5177638 142258788 174732 272117 0 178477 406166 9423373 244 7123 0 6181 (radio 0.01% / 0.07% tx 0.11% / 0.00% listen 0.18% / 0.07%)</t>
  </si>
  <si>
    <t xml:space="preserve"> 576007 P 0.18 14 6148131 141292352 491520 430090 0 185484 410786 9419087 217 6836 0 5914 (radio 0.04% / 0.07% tx 0.04% / 0.00% listen 0.00% / 0.06%)</t>
  </si>
  <si>
    <t xml:space="preserve"> 576007 P 0.18 14 6002528 141439218 240773 340162 0 206296 422480 9407378 308 7055 0 6821 (radio 0.10% / 0.07% tx 0.16% / 0.00% listen 0.23% / 0.07%)</t>
  </si>
  <si>
    <t>DATA send to 1 'Hello 15'</t>
  </si>
  <si>
    <t>DATA recv 'Hello 15 from the client' from 8</t>
  </si>
  <si>
    <t>DATA recv 'Hello 15 from the client' from 11</t>
  </si>
  <si>
    <t>DATA recv 'Hello 15 from the client' from 6</t>
  </si>
  <si>
    <t>DATA recv 'Hello 15 from the client' from 7</t>
  </si>
  <si>
    <t>DATA recv 'Hello 15 from the client' from 5</t>
  </si>
  <si>
    <t>DATA recv 'Hello 15 from the client' from 9</t>
  </si>
  <si>
    <t>DATA recv 'Hello 15 from the client' from 10</t>
  </si>
  <si>
    <t>DATA recv 'Hello 15 from the client' from 13</t>
  </si>
  <si>
    <t>DATA recv 'Hello 15 from the client' from 17</t>
  </si>
  <si>
    <t>DATA recv 'Hello 15 from the client' from 3</t>
  </si>
  <si>
    <t xml:space="preserve"> 614407 P 0.18 15 6364797 150899111 318662 347316 0 186569 421628 9407849 308 9362 0 7372 (radio 0.15% / 0.09% tx 0.20% / 0.00% listen 0.22% / 0.09%)</t>
  </si>
  <si>
    <t xml:space="preserve"> 614407 P 0.18 15 5532433 151740684 175997 287885 0 193142 445090 9384710 77 9255 0 7481 (radio 0.02% / 0.09% tx 0.11% / 0.00% listen 0.18% / 0.09%)</t>
  </si>
  <si>
    <t xml:space="preserve"> 614407 P 0.18 15 5431909 151837017 295140 308337 0 169938 368534 9461251 1107 9410 0 6618 (radio 0.11% / 0.10% tx 0.18% / 0.01% listen 0.19% / 0.09%)</t>
  </si>
  <si>
    <t xml:space="preserve"> 614407 P 0.18 15 5985841 151268676 139667 293309 0 198663 424462 9403188 174 9013 0 7062 (radio 0.00% / 0.09% tx 0.08% / 0.00% listen 0.18% / 0.09%)</t>
  </si>
  <si>
    <t xml:space="preserve"> 614407 P 0.18 15 2567337 154711217 103324 210796 0 163510 290003 9540038 3313 9270 0 7427 (radio 0.19% / 0.12% tx 0.06% / 0.03% listen 0.13% / 0.09%)</t>
  </si>
  <si>
    <t xml:space="preserve"> 614407 P 0.18 15 6083373 151189138 104973 258425 0 194725 451300 9378679 3591 9086 0 7174 (radio 0.23% / 0.12% tx 0.06% / 0.03% listen 0.16% / 0.09%)</t>
  </si>
  <si>
    <t xml:space="preserve"> 614407 P 0.18 15 5969017 151302715 149055 273425 0 183948 446518 9383321 176 9350 0 7029 (radio 0.26% / 0.09% tx 0.09% / 0.00% listen 0.17% / 0.09%)</t>
  </si>
  <si>
    <t xml:space="preserve"> 614407 P 0.18 15 5387286 151888746 203368 285259 0 186848 369840 9459634 4842 9460 0 7260 (radio 0.03% / 0.14% tx 0.12% / 0.04% listen 0.18% / 0.09%)</t>
  </si>
  <si>
    <t xml:space="preserve"> 614407 P 0.18 15 5817926 151450908 412405 332530 0 198039 440227 9389844 83025 15810 0 6662 (radio 0.20% / 1.00% tx 0.26% / 0.84% listen 0.21% / 0.16%)</t>
  </si>
  <si>
    <t xml:space="preserve"> 614408 P 0.18 15 6067188 151192383 214957 300894 0 187124 458309 9371672 7366 12074 0 6677 (radio 0.05% / 0.19% tx 0.13% / 0.07% listen 0.19% / 0.12%)</t>
  </si>
  <si>
    <t xml:space="preserve"> 614407 P 0.18 15 6131900 151136230 118808 286764 0 203353 459789 9369997 1269 13249 0 7328 (radio 0.25% / 0.14% tx 0.07% / 0.01% listen 0.18% / 0.13%)</t>
  </si>
  <si>
    <t xml:space="preserve"> 614407 P 0.18 15 2101494 155166430 46993 192516 0 167606 249734 9580203 949 9913 0 7068 (radio 0.15% / 0.11% tx 0.02% / 0.00% listen 0.12% / 0.10%)</t>
  </si>
  <si>
    <t xml:space="preserve"> 614407 P 0.18 15 5717298 151547743 163944 285624 0 193604 382880 9446787 232 10816 0 8936 (radio 0.01% / 0.11% tx 0.10% / 0.00% listen 0.18% / 0.11%)</t>
  </si>
  <si>
    <t xml:space="preserve"> 614407 P 0.18 15 5006978 152268956 188672 270473 0 172442 467739 9361850 78 10466 0 8293 (radio 0.01% / 0.10% tx 0.11% / 0.00% listen 0.17% / 0.10%)</t>
  </si>
  <si>
    <t xml:space="preserve"> 614408 P 0.18 15 5611941 151654246 175466 284133 0 186352 434300 9395458 734 12016 0 7875 (radio 0.01% / 0.12% tx 0.11% / 0.00% listen 0.18% / 0.12%)</t>
  </si>
  <si>
    <t xml:space="preserve"> 614407 P 0.18 15 6582056 150688461 493977 441156 0 192410 433922 9396109 2457 11066 0 6926 (radio 0.04% / 0.13% tx 0.04% / 0.02% listen 0.00% / 0.11%)</t>
  </si>
  <si>
    <t xml:space="preserve"> 614407 P 0.18 15 6431793 150840086 241641 350070 0 213731 429262 9400868 868 9908 0 7435 (radio 0.10% / 0.10% tx 0.15% / 0.00% listen 0.22% / 0.10%)</t>
  </si>
  <si>
    <t>DATA send to 1 'Hello 16'</t>
  </si>
  <si>
    <t>DATA recv 'Hello 16 from the client' from 11</t>
  </si>
  <si>
    <t>DATA recv 'Hello 16 from the client' from 8</t>
  </si>
  <si>
    <t>DATA recv 'Hello 16 from the client' from 6</t>
  </si>
  <si>
    <t>DATA recv 'Hello 16 from the client' from 7</t>
  </si>
  <si>
    <t>DATA recv 'Hello 16 from the client' from 10</t>
  </si>
  <si>
    <t>DATA recv 'Hello 16 from the client' from 1</t>
  </si>
  <si>
    <t>DATA recv 'Hello 16 from the client' from 5</t>
  </si>
  <si>
    <t>DATA recv 'Hello 16 from the client' from 13</t>
  </si>
  <si>
    <t>DATA recv 'Hello 16 from the client' from 17</t>
  </si>
  <si>
    <t>DATA recv 'Hello 16 from the client' from 3</t>
  </si>
  <si>
    <t>DATA recv 'Hello 16 from the client' from 9</t>
  </si>
  <si>
    <t>DATA recv 'Hello 16 from the client' from 16</t>
  </si>
  <si>
    <t xml:space="preserve"> 652807 P 0.18 16 6787498 160305940 319523 354565 0 192885 422698 9406829 861 7249 0 6316 (radio 0.14% / 0.08% tx 0.19% / 0.00% listen 0.21% / 0.07%)</t>
  </si>
  <si>
    <t xml:space="preserve"> 652807 P 0.18 16 5977910 161122876 176145 294863 0 199821 445474 9382192 148 6978 0 6679 (radio 0.02% / 0.07% tx 0.10% / 0.00% listen 0.17% / 0.07%)</t>
  </si>
  <si>
    <t xml:space="preserve"> 652807 P 0.18 16 5790594 161307648 295449 314498 0 175867 358682 9470631 309 6161 0 5929 (radio 0.10% / 0.06% tx 0.17% / 0.00% listen 0.18% / 0.06%)</t>
  </si>
  <si>
    <t xml:space="preserve"> 652807 P 0.18 16 6410361 160671999 140781 300751 0 204505 424517 9403323 1114 7442 0 5842 (radio 0.00% / 0.08% tx 0.08% / 0.01% listen 0.18% / 0.07%)</t>
  </si>
  <si>
    <t xml:space="preserve"> 652807 P 0.18 16 2854031 164254623 103633 216958 0 169438 286691 9543406 309 6162 0 5928 (radio 0.19% / 0.06% tx 0.06% / 0.00% listen 0.12% / 0.06%)</t>
  </si>
  <si>
    <t xml:space="preserve"> 652807 P 0.18 16 6527170 160575346 105204 266861 0 202959 443794 9386208 231 8436 0 8234 (radio 0.22% / 0.08% tx 0.06% / 0.00% listen 0.15% / 0.08%)</t>
  </si>
  <si>
    <t xml:space="preserve"> 652807 P 0.18 16 6418540 160683077 149929 281264 0 190484 449520 9380362 874 7839 0 6536 (radio 0.00% / 0.08% tx 0.08% / 0.00% listen 0.16% / 0.07%)</t>
  </si>
  <si>
    <t xml:space="preserve"> 652807 P 0.18 16 5744381 161361315 203368 292035 0 193624 357092 9472569 0 6776 0 6776 (radio 0.03% / 0.06% tx 0.12% / 0.00% listen 0.17% / 0.06%)</t>
  </si>
  <si>
    <t xml:space="preserve"> 652807 P 0.18 16 6213206 160883693 412405 339172 0 204126 395277 9432785 0 6642 0 6087 (radio 0.19% / 0.06% tx 0.24% / 0.00% listen 0.20% / 0.06%)</t>
  </si>
  <si>
    <t xml:space="preserve"> 652808 P 0.18 16 6506806 160581532 215266 307127 0 193122 439615 9389149 309 6233 0 5998 (radio 0.05% / 0.06% tx 0.12% / 0.00% listen 0.18% / 0.06%)</t>
  </si>
  <si>
    <t xml:space="preserve"> 652807 P 0.18 16 6580586 160517206 119274 294620 0 210136 448683 9380976 466 7856 0 6783 (radio 0.24% / 0.08% tx 0.07% / 0.00% listen 0.17% / 0.07%)</t>
  </si>
  <si>
    <t xml:space="preserve"> 652807 P 0.18 16 2348046 164747882 47301 198624 0 173480 246549 9581452 308 6108 0 5874 (radio 0.14% / 0.06% tx 0.02% / 0.00% listen 0.11% / 0.06%)</t>
  </si>
  <si>
    <t xml:space="preserve"> 652807 P 0.18 16 6102180 160990537 164889 294098 0 201099 384879 9442794 945 8474 0 7495 (radio 0.01% / 0.09% tx 0.09% / 0.00% listen 0.17% / 0.08%)</t>
  </si>
  <si>
    <t xml:space="preserve"> 652807 P 0.18 16 5470789 161632942 188889 277210 0 178761 463808 9363986 217 6737 0 6319 (radio 0.02% / 0.07% tx 0.11% / 0.00% listen 0.16% / 0.06%)</t>
  </si>
  <si>
    <t xml:space="preserve"> 652808 P 0.18 16 6038874 161055212 175715 291291 0 193016 426930 9400966 249 7158 0 6664 (radio 0.02% / 0.07% tx 0.10% / 0.00% listen 0.17% / 0.07%)</t>
  </si>
  <si>
    <t xml:space="preserve"> 652807 P 0.18 16 7012480 160085742 494388 449630 0 199647 430421 9397281 411 8474 0 7237 (radio 0.05% / 0.09% tx 0.03% / 0.00% listen 0.01% / 0.08%)</t>
  </si>
  <si>
    <t xml:space="preserve"> 652807 P 0.18 16 6852906 160247703 241872 356890 0 220347 421110 9407617 231 6820 0 6616 (radio 0.10% / 0.07% tx 0.14% / 0.00% listen 0.21% / 0.06%)</t>
  </si>
  <si>
    <t>DATA send to 1 'Hello 17'</t>
  </si>
  <si>
    <t>DATA recv 'Hello 17 from the client' from 11</t>
  </si>
  <si>
    <t>DATA recv 'Hello 17 from the client' from 1</t>
  </si>
  <si>
    <t>DATA recv 'Hello 17 from the client' from 13</t>
  </si>
  <si>
    <t xml:space="preserve"> 691207 P 0.18 17 7214822 169708271 319754 363518 0 199225 427321 9402331 231 8953 0 6340 (radio 0.14% / 0.09% tx 0.18% / 0.00% listen 0.20% / 0.09%)</t>
  </si>
  <si>
    <t xml:space="preserve"> 691207 P 0.18 17 6431192 170497547 176543 306046 0 206225 453279 9374671 398 11183 0 6404 (radio 0.03% / 0.11% tx 0.09% / 0.00% listen 0.17% / 0.11%)</t>
  </si>
  <si>
    <t xml:space="preserve"> 691207 P 0.18 17 6205265 170722725 296637 325652 0 182804 414668 9415077 1188 11154 0 6937 (radio 0.10% / 0.12% tx 0.16% / 0.01% listen 0.18% / 0.11%)</t>
  </si>
  <si>
    <t xml:space="preserve"> 691207 P 0.18 17 6844783 170065356 144732 312259 0 212132 434419 9393357 3951 11508 0 7627 (radio 0.01% / 0.15% tx 0.08% / 0.04% listen 0.17% / 0.11%)</t>
  </si>
  <si>
    <t xml:space="preserve"> 691207 P 0.18 17 3240083 173696378 104181 227068 0 176472 386049 9441755 548 10110 0 7034 (radio 0.18% / 0.10% tx 0.05% / 0.00% listen 0.12% / 0.10%)</t>
  </si>
  <si>
    <t xml:space="preserve"> 691207 P 0.18 17 6978189 169954227 106144 278519 0 211131 451016 9378881 940 11658 0 8172 (radio 0.21% / 0.12% tx 0.05% / 0.00% listen 0.15% / 0.11%)</t>
  </si>
  <si>
    <t xml:space="preserve"> 691207 P 0.18 17 6887477 170043884 153159 291436 0 197732 468934 9360807 3230 10172 0 7248 (radio 0.00% / 0.13% tx 0.08% / 0.03% listen 0.16% / 0.10%)</t>
  </si>
  <si>
    <t xml:space="preserve"> 691207 P 0.18 17 6143083 170790265 209645 302293 0 199640 398699 9428950 6277 10258 0 6016 (radio 0.04% / 0.16% tx 0.11% / 0.06% listen 0.17% / 0.10%)</t>
  </si>
  <si>
    <t xml:space="preserve"> 691207 P 0.18 17 6672571 170254373 421138 352318 0 210718 459362 9370680 8733 13146 0 6592 (radio 0.19% / 0.22% tx 0.23% / 0.08% listen 0.19% / 0.13%)</t>
  </si>
  <si>
    <t xml:space="preserve"> 691208 P 0.18 17 6963857 169952460 219560 317829 0 199507 457048 9370928 4294 10702 0 6385 (radio 0.06% / 0.15% tx 0.12% / 0.04% listen 0.17% / 0.10%)</t>
  </si>
  <si>
    <t xml:space="preserve"> 691207 P 0.18 17 7047116 169880308 126719 310895 0 217612 466527 9363102 7445 16275 0 7476 (radio 0.00% / 0.24% tx 0.07% / 0.07% listen 0.17% / 0.16%)</t>
  </si>
  <si>
    <t xml:space="preserve"> 691207 P 0.18 17 2700553 174222948 48492 209247 0 180236 352504 9475066 1191 10623 0 6756 (radio 0.14% / 0.12% tx 0.02% / 0.01% listen 0.11% / 0.10%)</t>
  </si>
  <si>
    <t xml:space="preserve"> 691207 P 0.18 17 6510168 170412511 165121 306229 0 209229 407985 9421974 232 12131 0 8130 (radio 0.02% / 0.12% tx 0.09% / 0.00% listen 0.17% / 0.12%)</t>
  </si>
  <si>
    <t xml:space="preserve"> 691207 P 0.18 17 5944229 170989190 192445 289902 0 187635 473437 9356248 3556 12692 0 8874 (radio 0.02% / 0.16% tx 0.10% / 0.03% listen 0.16% / 0.12%)</t>
  </si>
  <si>
    <t xml:space="preserve"> 691208 P 0.18 17 6499963 170423856 182809 303891 0 201295 461086 9368644 7094 12600 0 8279 (radio 0.03% / 0.20% tx 0.10% / 0.07% listen 0.17% / 0.12%)</t>
  </si>
  <si>
    <t xml:space="preserve"> 691207 P 0.18 17 7455618 169470453 495523 462786 0 206235 443135 9384711 1135 13156 0 6588 (radio 0.05% / 0.14% tx 0.03% / 0.01% listen 0.01% / 0.13%)</t>
  </si>
  <si>
    <t xml:space="preserve"> 691207 P 0.18 17 7307685 169620974 246723 371840 0 227348 454776 9373271 4851 14950 0 7001 (radio 0.10% / 0.20% tx 0.13% / 0.04% listen 0.21% / 0.15%)</t>
  </si>
  <si>
    <t>DATA send to 1 'Hello 18'</t>
  </si>
  <si>
    <t>DATA recv 'Hello 18 from the client' from 1</t>
  </si>
  <si>
    <t>DATA recv 'Hello 18 from the client' from 11</t>
  </si>
  <si>
    <t>DATA recv 'Hello 18 from the client' from 13</t>
  </si>
  <si>
    <t xml:space="preserve"> 729607 P 0.18 18 7678632 179074305 326864 382335 0 207083 463807 9366034 7110 18817 0 7858 (radio 0.14% / 0.26% tx 0.17% / 0.07% listen 0.20% / 0.19%)</t>
  </si>
  <si>
    <t xml:space="preserve"> 729607 P 0.18 18 6928653 179828741 185328 329815 0 214829 497458 9331194 8785 23769 0 8604 (radio 0.04% / 0.33% tx 0.09% / 0.08% listen 0.17% / 0.24%)</t>
  </si>
  <si>
    <t xml:space="preserve"> 729607 P 0.18 18 6650175 180107617 305819 345677 0 192415 444907 9384892 9182 20025 0 9611 (radio 0.11% / 0.29% tx 0.16% / 0.09% listen 0.18% / 0.20%)</t>
  </si>
  <si>
    <t xml:space="preserve"> 729607 P 0.18 18 7341321 179396588 155635 336465 0 224840 496535 9331232 10903 24206 0 12708 (radio 0.03% / 0.35% tx 0.08% / 0.11% listen 0.18% / 0.24%)</t>
  </si>
  <si>
    <t xml:space="preserve"> 729607 P 0.18 18 3693293 183073127 116650 246770 0 185751 453207 9376749 12469 19702 0 9279 (radio 0.19% / 0.32% tx 0.06% / 0.12% listen 0.13% / 0.20%)</t>
  </si>
  <si>
    <t xml:space="preserve"> 729607 P 0.18 18 7454778 179307542 114565 300924 0 224460 476586 9353315 8421 22405 0 13329 (radio 0.22% / 0.31% tx 0.06% / 0.08% listen 0.16% / 0.22%)</t>
  </si>
  <si>
    <t xml:space="preserve"> 729607 P 0.18 18 7409778 179351393 166666 316480 0 209227 522298 9307509 13507 25044 0 11495 (radio 0.02% / 0.39% tx 0.08% / 0.13% listen 0.16% / 0.25%)</t>
  </si>
  <si>
    <t xml:space="preserve"> 729607 P 0.18 18 6586658 180176634 219458 319870 0 208333 443572 9386369 9813 17577 0 8693 (radio 0.05% / 0.27% tx 0.11% / 0.09% listen 0.17% / 0.17%)</t>
  </si>
  <si>
    <t xml:space="preserve"> 729607 P 0.18 18 7149275 179607631 428670 372512 0 220559 476701 9353258 7532 20194 0 9841 (radio 0.19% / 0.28% tx 0.22% / 0.07% listen 0.19% / 0.20%)</t>
  </si>
  <si>
    <t xml:space="preserve"> 729608 P 0.18 18 7454109 179290321 231449 338725 0 208382 490249 9337861 11889 20896 0 8875 (radio 0.07% / 0.33% tx 0.12% / 0.12% listen 0.18% / 0.21%)</t>
  </si>
  <si>
    <t xml:space="preserve"> 729607 P 0.18 18 7542696 179214773 136307 338273 0 230447 495577 9334465 9588 27378 0 12835 (radio 0.02% / 0.37% tx 0.07% / 0.09% listen 0.18% / 0.27%)</t>
  </si>
  <si>
    <t xml:space="preserve"> 729607 P 0.18 18 3142958 183610479 57752 228288 0 189308 442402 9387531 9260 19041 0 9072 (radio 0.15% / 0.28% tx 0.03% / 0.09% listen 0.12% / 0.19%)</t>
  </si>
  <si>
    <t xml:space="preserve"> 729607 P 0.18 18 6982094 179770121 177954 328621 0 219196 471923 9357610 12833 22392 0 9967 (radio 0.04% / 0.35% tx 0.09% / 0.13% listen 0.17% / 0.22%)</t>
  </si>
  <si>
    <t xml:space="preserve"> 729607 P 0.18 18 6456692 180304336 205168 312819 0 197899 512460 9315146 12723 22917 0 10264 (radio 0.04% / 0.36% tx 0.10% / 0.12% listen 0.16% / 0.23%)</t>
  </si>
  <si>
    <t xml:space="preserve"> 729608 P 0.18 18 6995644 179757924 191268 331350 0 213540 495678 9334068 8459 27459 0 12245 (radio 0.04% / 0.36% tx 0.10% / 0.08% listen 0.17% / 0.27%)</t>
  </si>
  <si>
    <t xml:space="preserve"> 729607 P 0.18 18 7923558 178832417 502670 485628 0 216581 467937 9361964 7147 22842 0 10346 (radio 0.06% / 0.30% tx 0.03% / 0.07% listen 0.03% / 0.23%)</t>
  </si>
  <si>
    <t xml:space="preserve"> 729607 P 0.18 18 7776232 178982504 255060 395519 0 241582 468544 9361530 8337 23679 0 14234 (radio 0.11% / 0.32% tx 0.13% / 0.08% listen 0.21% / 0.24%)</t>
  </si>
  <si>
    <t>DATA send to 1 'Hello 19'</t>
  </si>
  <si>
    <t>DATA recv 'Hello 19 from the client' from 11</t>
  </si>
  <si>
    <t>DATA recv 'Hello 19 from the client' from 4</t>
  </si>
  <si>
    <t>DATA recv 'Hello 19 from the client' from 12</t>
  </si>
  <si>
    <t>DATA recv 'Hello 19 from the client' from 10</t>
  </si>
  <si>
    <t>DATA recv 'Hello 19 from the client' from 14</t>
  </si>
  <si>
    <t>DATA recv 'Hello 19 from the client' from 15</t>
  </si>
  <si>
    <t xml:space="preserve"> 768007 P 0.18 19 7405524 189179888 186453 344183 0 221498 476868 9351147 1125 14368 0 6669 (radio 0.05% / 0.15% tx 0.09% / 0.01% listen 0.17% / 0.14%)</t>
  </si>
  <si>
    <t xml:space="preserve"> 768007 P 0.18 19 7069898 189517706 309682 355533 0 198961 419720 9410089 3863 9856 0 6546 (radio 0.11% / 0.13% tx 0.15% / 0.03% listen 0.18% / 0.10%)</t>
  </si>
  <si>
    <t xml:space="preserve"> 768007 P 0.18 19 7801196 188764680 160284 348539 0 232417 459872 9368092 4649 12074 0 7577 (radio 0.04% / 0.17% tx 0.08% / 0.04% listen 0.17% / 0.12%)</t>
  </si>
  <si>
    <t xml:space="preserve"> 768007 P 0.18 19 4106561 192489562 116883 255940 0 192116 413265 9416435 233 9170 0 6365 (radio 0.18% / 0.09% tx 0.05% / 0.00% listen 0.13% / 0.09%)</t>
  </si>
  <si>
    <t xml:space="preserve"> 768007 P 0.18 19 7917837 188674246 119389 314757 0 232538 463056 9366704 4824 13833 0 8078 (radio 0.00% / 0.18% tx 0.06% / 0.04% listen 0.16% / 0.14%)</t>
  </si>
  <si>
    <t xml:space="preserve"> 768007 P 0.18 19 7884474 188706532 170458 326073 0 215619 474693 9355139 3792 9593 0 6392 (radio 0.03% / 0.13% tx 0.08% / 0.03% listen 0.16% / 0.09%)</t>
  </si>
  <si>
    <t xml:space="preserve"> 768007 P 0.18 19 6998710 189594290 220152 329546 0 214944 412049 9417656 694 9676 0 6611 (radio 0.06% / 0.10% tx 0.11% / 0.00% listen 0.16% / 0.09%)</t>
  </si>
  <si>
    <t xml:space="preserve"> 768007 P 0.18 19 7586814 188999922 429684 383030 0 227403 437536 9392291 1014 10518 0 6844 (radio 0.19% / 0.11% tx 0.00% / 0.01% listen 0.19% / 0.10%)</t>
  </si>
  <si>
    <t xml:space="preserve"> 768008 P 0.18 19 7905519 188668884 234758 347809 0 214482 451407 9378563 3309 9084 0 6100 (radio 0.07% / 0.12% tx 0.11% / 0.03% listen 0.17% / 0.09%)</t>
  </si>
  <si>
    <t xml:space="preserve"> 768007 P 0.18 19 7996713 188590888 136616 347631 0 237339 454014 9376115 309 9358 0 6892 (radio 0.02% / 0.09% tx 0.06% / 0.00% listen 0.17% / 0.09%)</t>
  </si>
  <si>
    <t xml:space="preserve"> 768007 P 0.18 19 3556449 193026689 58062 237249 0 195730 413488 9416210 310 8961 0 6422 (radio 0.15% / 0.09% tx 0.02% / 0.00% listen 0.12% / 0.09%)</t>
  </si>
  <si>
    <t xml:space="preserve"> 768007 P 0.18 19 6941478 189649487 211993 323798 0 203849 484783 9345151 6825 10979 0 5950 (radio 0.05% / 0.18% tx 0.10% / 0.06% listen 0.16% / 0.11%)</t>
  </si>
  <si>
    <t xml:space="preserve"> 768008 P 0.18 19 7451577 189131575 195214 343574 0 222394 455930 9373651 3946 12224 0 8854 (radio 0.05% / 0.16% tx 0.09% / 0.04% listen 0.17% / 0.12%)</t>
  </si>
  <si>
    <t xml:space="preserve"> 768007 P 0.18 19 8112205 188470482 327494 392215 0 213687 433570 9396177 630 9880 0 6604 (radio 0.14% / 0.10% tx 0.16% / 0.00% listen 0.19% / 0.10%)</t>
  </si>
  <si>
    <t xml:space="preserve"> 768007 P 0.18 19 7418569 189163362 181263 338232 0 225938 436472 9393241 3309 9611 0 6742 (radio 0.04% / 0.13% tx 0.09% / 0.03% listen 0.17% / 0.09%)</t>
  </si>
  <si>
    <t xml:space="preserve"> 768007 P 0.18 19 8219578 188368905 258697 405306 0 247666 443343 9386401 3637 9787 0 6084 (radio 0.11% / 0.13% tx 0.13% / 0.03% listen 0.20% / 0.09%)</t>
  </si>
  <si>
    <t xml:space="preserve"> 768007 P 0.18 19 8368871 188280270 506868 498681 0 223035 445310 9447853 4198 13053 0 6454 (radio 0.07% / 0.17% tx 0.03% / 0.04% listen 0.03% / 0.13%)</t>
  </si>
  <si>
    <t>DATA send to 1 'Hello 20'</t>
  </si>
  <si>
    <t>DATA recv 'Hello 20 from the client' from 11</t>
  </si>
  <si>
    <t>DATA recv 'Hello 20 from the client' from 4</t>
  </si>
  <si>
    <t>DATA recv 'Hello 20 from the client' from 12</t>
  </si>
  <si>
    <t>DATA recv 'Hello 20 from the client' from 7</t>
  </si>
  <si>
    <t>DATA recv 'Hello 20 from the client' from 10</t>
  </si>
  <si>
    <t>DATA recv 'Hello 20 from the client' from 14</t>
  </si>
  <si>
    <t>DATA recv 'Hello 20 from the client' from 1</t>
  </si>
  <si>
    <t>DATA recv 'Hello 20 from the client' from 8</t>
  </si>
  <si>
    <t>DATA recv 'Hello 20 from the client' from 9</t>
  </si>
  <si>
    <t>DATA recv 'Hello 20 from the client' from 3</t>
  </si>
  <si>
    <t>DATA recv 'Hello 20 from the client' from 15</t>
  </si>
  <si>
    <t>DATA recv 'Hello 20 from the client' from 6</t>
  </si>
  <si>
    <t>DATA recv 'Hello 20 from the client' from 13</t>
  </si>
  <si>
    <t xml:space="preserve"> 806407 P 0.18 20 7886176 198529456 188675 356956 0 228274 480649 9349568 2222 12773 0 6776 (radio 0.05% / 0.15% tx 0.09% / 0.02% listen 0.17% / 0.12%)</t>
  </si>
  <si>
    <t xml:space="preserve"> 806407 P 0.18 20 8251277 198144791 162415 356715 0 238963 450078 9380111 2131 8176 0 6546 (radio 0.04% / 0.10% tx 0.07% / 0.02% listen 0.17% / 0.08%)</t>
  </si>
  <si>
    <t xml:space="preserve"> 806407 P 0.18 20 4509690 201916417 117192 262300 0 198241 403126 9426855 309 6360 0 6125 (radio 0.18% / 0.06% tx 0.05% / 0.00% listen 0.12% / 0.06%)</t>
  </si>
  <si>
    <t xml:space="preserve"> 806407 P 0.18 20 8368889 198053048 121023 322696 0 238885 451049 9378802 1634 7939 0 6347 (radio 0.00% / 0.09% tx 0.05% / 0.01% listen 0.15% / 0.08%)</t>
  </si>
  <si>
    <t xml:space="preserve"> 806407 P 0.18 20 8348496 198072403 171046 333059 0 221836 464019 9365871 588 6986 0 6217 (radio 0.03% / 0.07% tx 0.08% / 0.00% listen 0.16% / 0.07%)</t>
  </si>
  <si>
    <t xml:space="preserve"> 806407 P 0.18 20 8017470 198399151 431534 390427 0 233592 430654 9399229 1850 7397 0 6189 (radio 0.19% / 0.09% tx 0.00% / 0.01% listen 0.18% / 0.07%)</t>
  </si>
  <si>
    <t xml:space="preserve"> 806408 P 0.18 20 8341953 198062383 234758 353709 0 220382 436431 9393499 0 5900 0 5900 (radio 0.07% / 0.06% tx 0.11% / 0.00% listen 0.17% / 0.06%)</t>
  </si>
  <si>
    <t xml:space="preserve"> 806407 P 0.18 20 8440367 197977440 136847 355303 0 244813 443651 9386552 231 7672 0 7474 (radio 0.03% / 0.08% tx 0.06% / 0.00% listen 0.17% / 0.07%)</t>
  </si>
  <si>
    <t xml:space="preserve"> 806407 P 0.18 20 3959856 202453266 58371 243590 0 201836 403404 9426577 309 6341 0 6106 (radio 0.14% / 0.06% tx 0.02% / 0.00% listen 0.11% / 0.06%)</t>
  </si>
  <si>
    <t xml:space="preserve"> 806407 P 0.18 20 7400128 199018355 212302 330153 0 209969 458647 9368868 309 6355 0 6120 (radio 0.05% / 0.06% tx 0.10% / 0.00% listen 0.15% / 0.06%)</t>
  </si>
  <si>
    <t xml:space="preserve"> 806408 P 0.18 20 7889268 198523805 195214 353779 0 232578 437688 9392230 0 10205 0 10184 (radio 0.05% / 0.10% tx 0.09% / 0.00% listen 0.17% / 0.10%)</t>
  </si>
  <si>
    <t xml:space="preserve"> 806407 P 0.18 20 8536416 197876020 327725 399466 0 220866 424208 9405538 231 7251 0 7179 (radio 0.14% / 0.07% tx 0.15% / 0.00% listen 0.19% / 0.07%)</t>
  </si>
  <si>
    <t xml:space="preserve"> 806407 P 0.18 20 7468493 198948997 309682 361749 0 205177 398592 9431291 0 6216 0 6216 (radio 0.11% / 0.06% tx 0.15% / 0.00% listen 0.17% / 0.06%)</t>
  </si>
  <si>
    <t xml:space="preserve"> 806407 P 0.18 20 7403300 199019486 220383 336543 0 221607 404587 9425196 231 6997 0 6663 (radio 0.06% / 0.07% tx 0.10% / 0.00% listen 0.16% / 0.07%)</t>
  </si>
  <si>
    <t xml:space="preserve"> 806407 P 0.18 20 7842895 198569016 181573 344488 0 231957 424323 9405654 310 6256 0 6019 (radio 0.04% / 0.06% tx 0.08% / 0.00% listen 0.16% / 0.06%)</t>
  </si>
  <si>
    <t xml:space="preserve"> 806407 P 0.18 20 8645418 197772977 258930 411808 0 253962 425837 9404072 233 6502 0 6296 (radio 0.11% / 0.06% tx 0.12% / 0.00% listen 0.19% / 0.06%)</t>
  </si>
  <si>
    <t xml:space="preserve"> 806407 P 0.18 20 8796097 197682600 507177 505149 0 229267 427223 9402330 309 6468 0 6232 (radio 0.07% / 0.06% tx 0.03% / 0.00% listen 0.03% / 0.06%)</t>
  </si>
  <si>
    <t>DATA send to 1 'Hello 21'</t>
  </si>
  <si>
    <t>DATA recv 'Hello 21 from the client' from 11</t>
  </si>
  <si>
    <t>DATA recv 'Hello 21 from the client' from 6</t>
  </si>
  <si>
    <t>DATA recv 'Hello 21 from the client' from 1</t>
  </si>
  <si>
    <t>DATA recv 'Hello 21 from the client' from 7</t>
  </si>
  <si>
    <t>DATA recv 'Hello 21 from the client' from 10</t>
  </si>
  <si>
    <t>DATA recv 'Hello 21 from the client' from 4</t>
  </si>
  <si>
    <t>DATA recv 'Hello 21 from the client' from 12</t>
  </si>
  <si>
    <t>DATA recv 'Hello 21 from the client' from 15</t>
  </si>
  <si>
    <t>DATA recv 'Hello 21 from the client' from 8</t>
  </si>
  <si>
    <t>DATA recv 'Hello 21 from the client' from 14</t>
  </si>
  <si>
    <t>DATA recv 'Hello 21 from the client' from 3</t>
  </si>
  <si>
    <t>DATA recv 'Hello 21 from the client' from 9</t>
  </si>
  <si>
    <t>DATA recv 'Hello 21 from the client' from 13</t>
  </si>
  <si>
    <t xml:space="preserve"> 844807 P 0.18 21 8437068 207808372 208946 391181 0 235727 550889 9278916 20271 34225 0 7453 (radio 0.07% / 0.55% tx 0.09% / 0.20% listen 0.18% / 0.34%)</t>
  </si>
  <si>
    <t xml:space="preserve"> 844807 P 0.18 21 8696352 207527442 162967 367667 0 247080 445072 9382651 552 10952 0 8117 (radio 0.04% / 0.11% tx 0.07% / 0.00% listen 0.17% / 0.11%)</t>
  </si>
  <si>
    <t xml:space="preserve"> 844807 P 0.18 21 4925484 211329356 118380 273682 0 205705 415791 9412939 1188 11382 0 7464 (radio 0.18% / 0.12% tx 0.05% / 0.01% listen 0.12% / 0.11%)</t>
  </si>
  <si>
    <t xml:space="preserve"> 844807 P 0.18 21 8824289 207425793 122212 334846 0 246687 455397 9372745 1189 12150 0 7802 (radio 0.01% / 0.13% tx 0.05% / 0.01% listen 0.15% / 0.12%)</t>
  </si>
  <si>
    <t xml:space="preserve"> 844807 P 0.18 21 8816543 207434112 171674 343670 0 229699 468044 9361709 628 10611 0 7863 (radio 0.03% / 0.11% tx 0.07% / 0.00% listen 0.15% / 0.10%)</t>
  </si>
  <si>
    <t xml:space="preserve"> 844807 P 0.18 21 8454599 207792147 433067 401598 0 240354 437126 9392996 1533 11171 0 6762 (radio 0.18% / 0.12% tx 0.00% / 0.01% listen 0.18% / 0.11%)</t>
  </si>
  <si>
    <t xml:space="preserve"> 844808 P 0.18 21 8798190 207433923 241138 363502 0 227266 456234 9371540 6380 9793 0 6884 (radio 0.08% / 0.16% tx 0.11% / 0.06% listen 0.16% / 0.09%)</t>
  </si>
  <si>
    <t xml:space="preserve"> 844807 P 0.18 21 8900299 207347221 139234 370726 0 254371 459929 9369781 2387 15423 0 9558 (radio 0.03% / 0.18% tx 0.06% / 0.02% listen 0.17% / 0.15%)</t>
  </si>
  <si>
    <t xml:space="preserve"> 844807 P 0.18 21 4384562 211857245 59830 256510 0 209256 424703 9403979 1459 12920 0 7420 (radio 0.14% / 0.14% tx 0.02% / 0.01% listen 0.11% / 0.13%)</t>
  </si>
  <si>
    <t xml:space="preserve"> 844807 P 0.18 21 7878007 208370141 219078 340689 0 217324 477876 9351786 6776 10536 0 7355 (radio 0.06% / 0.17% tx 0.10% / 0.06% listen 0.15% / 0.10%)</t>
  </si>
  <si>
    <t xml:space="preserve"> 844808 P 0.18 21 8352406 207890633 203042 373224 0 247399 463135 9366828 7828 19445 0 14821 (radio 0.06% / 0.27% tx 0.09% / 0.07% listen 0.17% / 0.19%)</t>
  </si>
  <si>
    <t xml:space="preserve"> 844807 P 0.18 21 8970779 207271533 328862 412244 0 229201 434361 9395513 1137 12778 0 8335 (radio 0.14% / 0.14% tx 0.15% / 0.01% listen 0.19% / 0.12%)</t>
  </si>
  <si>
    <t xml:space="preserve"> 844807 P 0.18 21 7889373 208355609 317016 371917 0 212699 420877 9406612 7334 10168 0 7522 (radio 0.11% / 0.17% tx 0.14% / 0.07% listen 0.17% / 0.10%)</t>
  </si>
  <si>
    <t xml:space="preserve"> 844807 P 0.18 21 7819546 208432062 222562 349012 0 229193 416243 9412576 2179 12469 0 7586 (radio 0.06% / 0.14% tx 0.10% / 0.02% listen 0.16% / 0.12%)</t>
  </si>
  <si>
    <t xml:space="preserve"> 844807 P 0.18 21 8274242 207965269 182711 355656 0 238376 431344 9396253 1138 11168 0 6419 (radio 0.05% / 0.12% tx 0.08% / 0.01% listen 0.16% / 0.11%)</t>
  </si>
  <si>
    <t xml:space="preserve"> 844807 P 0.18 21 9084102 207164140 261510 424521 0 261245 438681 9391163 2580 12713 0 7283 (radio 0.11% / 0.15% tx 0.12% / 0.02% listen 0.19% / 0.12%)</t>
  </si>
  <si>
    <t xml:space="preserve"> 844807 P 0.18 21 9245998 207062295 514667 517008 0 236323 449898 9379695 7490 11859 0 7056 (radio 0.07% / 0.19% tx 0.03% / 0.07% listen 0.04% / 0.12%)</t>
  </si>
  <si>
    <t>DATA send to 1 'Hello 22'</t>
  </si>
  <si>
    <t>DATA recv 'Hello 22 from the client' from 11</t>
  </si>
  <si>
    <t>DATA recv 'Hello 22 from the client' from 6</t>
  </si>
  <si>
    <t>DATA recv 'Hello 22 from the client' from 5</t>
  </si>
  <si>
    <t>DATA recv 'Hello 22 from the client' from 12</t>
  </si>
  <si>
    <t>DATA recv 'Hello 22 from the client' from 8</t>
  </si>
  <si>
    <t>DATA recv 'Hello 22 from the client' from 2</t>
  </si>
  <si>
    <t>DATA recv 'Hello 22 from the client' from 14</t>
  </si>
  <si>
    <t>DATA recv 'Hello 22 from the client' from 3</t>
  </si>
  <si>
    <t>DATA recv 'Hello 22 from the client' from 7</t>
  </si>
  <si>
    <t>DATA recv 'Hello 22 from the client' from 17</t>
  </si>
  <si>
    <t>DATA recv 'Hello 22 from the client' from 13</t>
  </si>
  <si>
    <t xml:space="preserve"> 883207 P 0.18 22 8913249 217159713 211255 405172 0 243548 476178 9351341 2309 13991 0 7821 (radio 0.08% / 0.16% tx 0.09% / 0.02% listen 0.17% / 0.14%)</t>
  </si>
  <si>
    <t xml:space="preserve"> 883207 P 0.18 22 9143836 216910075 164494 375209 0 252960 447481 9382633 1527 7542 0 5880 (radio 0.04% / 0.09% tx 0.07% / 0.01% listen 0.16% / 0.07%)</t>
  </si>
  <si>
    <t xml:space="preserve"> 883207 P 0.18 22 5333920 220750987 120310 281124 0 211707 408433 9421631 1930 7442 0 6002 (radio 0.17% / 0.09% tx 0.05% / 0.01% listen 0.12% / 0.07%)</t>
  </si>
  <si>
    <t xml:space="preserve"> 883207 P 0.18 22 9261671 216818261 122212 340801 0 252642 437379 9392468 0 5955 0 5955 (radio 0.01% / 0.06% tx 0.05% / 0.00% listen 0.15% / 0.06%)</t>
  </si>
  <si>
    <t xml:space="preserve"> 883207 P 0.18 22 9287568 216793144 172922 352336 0 235679 471022 9359032 1248 8666 0 5980 (radio 0.04% / 0.10% tx 0.07% / 0.01% listen 0.15% / 0.08%)</t>
  </si>
  <si>
    <t xml:space="preserve"> 883207 P 0.18 22 8882281 217192590 435005 408718 0 246253 427680 9400443 1938 7120 0 5899 (radio 0.18% / 0.09% tx 0.00% / 0.01% listen 0.18% / 0.07%)</t>
  </si>
  <si>
    <t xml:space="preserve"> 883208 P 0.18 22 9245478 216814500 243228 370961 0 233165 447285 9380577 2090 7459 0 5899 (radio 0.08% / 0.09% tx 0.10% / 0.02% listen 0.16% / 0.07%)</t>
  </si>
  <si>
    <t xml:space="preserve"> 883207 P 0.18 22 9348453 216729210 141167 379643 0 261891 448151 9381989 1933 8917 0 7520 (radio 0.04% / 0.11% tx 0.06% / 0.01% listen 0.16% / 0.09%)</t>
  </si>
  <si>
    <t xml:space="preserve"> 883207 P 0.18 22 4790772 221280767 60062 263326 0 215348 406207 9423522 232 6816 0 6092 (radio 0.14% / 0.07% tx 0.02% / 0.00% listen 0.11% / 0.06%)</t>
  </si>
  <si>
    <t xml:space="preserve"> 883207 P 0.18 22 8339856 217737924 219463 347147 0 223387 461846 9367783 385 6458 0 6063 (radio 0.06% / 0.06% tx 0.09% / 0.00% listen 0.15% / 0.06%)</t>
  </si>
  <si>
    <t xml:space="preserve"> 883208 P 0.18 22 8800161 217272941 204509 384676 0 257628 447752 9382308 1467 11452 0 10229 (radio 0.07% / 0.13% tx 0.09% / 0.01% listen 0.17% / 0.11%)</t>
  </si>
  <si>
    <t xml:space="preserve"> 883207 P 0.18 22 9395039 216676864 329170 421068 0 237794 424257 9405331 308 8824 0 8593 (radio 0.14% / 0.09% tx 0.14% / 0.00% listen 0.18% / 0.08%)</t>
  </si>
  <si>
    <t xml:space="preserve"> 883207 P 0.18 22 8292889 217781752 317325 378182 0 218729 403513 9426143 309 6265 0 6030 (radio 0.11% / 0.06% tx 0.14% / 0.00% listen 0.16% / 0.06%)</t>
  </si>
  <si>
    <t xml:space="preserve"> 883207 P 0.18 22 8224440 217857209 223256 356809 0 236509 404891 9425147 694 7797 0 7316 (radio 0.06% / 0.08% tx 0.09% / 0.00% listen 0.15% / 0.07%)</t>
  </si>
  <si>
    <t xml:space="preserve"> 883207 P 0.18 22 8691277 217375842 182711 361642 0 244362 417032 9410573 0 5986 0 5986 (radio 0.05% / 0.06% tx 0.08% / 0.00% listen 0.15% / 0.06%)</t>
  </si>
  <si>
    <t xml:space="preserve"> 883207 P 0.18 22 9508668 216568478 261818 431039 0 267529 424563 9404338 308 6518 0 6284 (radio 0.11% / 0.06% tx 0.11% / 0.00% listen 0.00% / 0.06%)</t>
  </si>
  <si>
    <t xml:space="preserve"> 883207 P 0.18 22 9673885 216464246 514976 523141 0 242222 427884 9401951 309 6133 0 5899 (radio 0.07% / 0.06% tx 0.03% / 0.00% listen 0.04% / 0.06%)</t>
  </si>
  <si>
    <t>DATA send to 1 'Hello 23'</t>
  </si>
  <si>
    <t>DATA recv 'Hello 23 from the client' from 11</t>
  </si>
  <si>
    <t>DATA recv 'Hello 23 from the client' from 6</t>
  </si>
  <si>
    <t>DATA recv 'Hello 23 from the client' from 4</t>
  </si>
  <si>
    <t>DATA recv 'Hello 23 from the client' from 16</t>
  </si>
  <si>
    <t>DATA recv 'Hello 23 from the client' from 12</t>
  </si>
  <si>
    <t>DATA recv 'Hello 23 from the client' from 10</t>
  </si>
  <si>
    <t>DATA recv 'Hello 23 from the client' from 5</t>
  </si>
  <si>
    <t>DATA recv 'Hello 23 from the client' from 15</t>
  </si>
  <si>
    <t>DATA recv 'Hello 23 from the client' from 17</t>
  </si>
  <si>
    <t>DATA recv 'Hello 23 from the client' from 7</t>
  </si>
  <si>
    <t>DATA recv 'Hello 23 from the client' from 8</t>
  </si>
  <si>
    <t>DATA recv 'Hello 23 from the client' from 2</t>
  </si>
  <si>
    <t>DATA recv 'Hello 23 from the client' from 14</t>
  </si>
  <si>
    <t>DATA recv 'Hello 23 from the client' from 3</t>
  </si>
  <si>
    <t>DATA recv 'Hello 23 from the client' from 13</t>
  </si>
  <si>
    <t>Tiempo</t>
  </si>
  <si>
    <t>Nodo</t>
  </si>
  <si>
    <t>Data</t>
  </si>
  <si>
    <t>Router</t>
  </si>
  <si>
    <t xml:space="preserve">Hello 1 </t>
  </si>
  <si>
    <t xml:space="preserve">Hello 4 </t>
  </si>
  <si>
    <t xml:space="preserve">Hello 6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</si>
  <si>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</si>
  <si>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</si>
  <si>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</si>
  <si>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</si>
  <si>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</si>
  <si>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</si>
  <si>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</si>
  <si>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</si>
  <si>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</si>
  <si>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</si>
  <si>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</si>
  <si>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</si>
  <si>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</si>
  <si>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</si>
  <si>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</si>
  <si>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</si>
  <si>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</si>
  <si>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</si>
  <si>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</si>
  <si>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</si>
  <si>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</si>
  <si>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</si>
  <si>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0.89%)</t>
  </si>
  <si>
    <t>0.87%)</t>
  </si>
  <si>
    <t>0.83%)</t>
  </si>
  <si>
    <t>0.97%)</t>
  </si>
  <si>
    <t>0.68%)</t>
  </si>
  <si>
    <t>0.98%)</t>
  </si>
  <si>
    <t>0.88%)</t>
  </si>
  <si>
    <t>0.90%)</t>
  </si>
  <si>
    <t>0.93%)</t>
  </si>
  <si>
    <t>0.92%)</t>
  </si>
  <si>
    <t>0.66%)</t>
  </si>
  <si>
    <t>0.95%)</t>
  </si>
  <si>
    <t>0.99%)</t>
  </si>
  <si>
    <t>0.79%)</t>
  </si>
  <si>
    <t>0.81%)</t>
  </si>
  <si>
    <t>1.32%)</t>
  </si>
  <si>
    <t>0.94%)</t>
  </si>
  <si>
    <t>0.20%)</t>
  </si>
  <si>
    <t>0.10%)</t>
  </si>
  <si>
    <t>0.13%)</t>
  </si>
  <si>
    <t>0.27%)</t>
  </si>
  <si>
    <t>0.06%)</t>
  </si>
  <si>
    <t>0.28%)</t>
  </si>
  <si>
    <t>0.17%)</t>
  </si>
  <si>
    <t>0.26%)</t>
  </si>
  <si>
    <t>0.36%)</t>
  </si>
  <si>
    <t>0.35%)</t>
  </si>
  <si>
    <t>0.12%)</t>
  </si>
  <si>
    <t>0.57%)</t>
  </si>
  <si>
    <t>0.38%)</t>
  </si>
  <si>
    <t>0.23%)</t>
  </si>
  <si>
    <t>0.11%)</t>
  </si>
  <si>
    <t>0.07%)</t>
  </si>
  <si>
    <t>0.15%)</t>
  </si>
  <si>
    <t>0.21%)</t>
  </si>
  <si>
    <t>1.-89%</t>
  </si>
  <si>
    <t>0.41%)</t>
  </si>
  <si>
    <t>0.22%)</t>
  </si>
  <si>
    <t>0.25%)</t>
  </si>
  <si>
    <t>0.09%)</t>
  </si>
  <si>
    <t>0.19%)</t>
  </si>
  <si>
    <t>1.-53%</t>
  </si>
  <si>
    <t>0.48%)</t>
  </si>
  <si>
    <t>0.14%)</t>
  </si>
  <si>
    <t>0.39%)</t>
  </si>
  <si>
    <t>0.24%)</t>
  </si>
  <si>
    <t>0.51%)</t>
  </si>
  <si>
    <t>0.05%)</t>
  </si>
  <si>
    <t>0.45%)</t>
  </si>
  <si>
    <t>1.-43%</t>
  </si>
  <si>
    <t>0.08%)</t>
  </si>
  <si>
    <t>1.-46%</t>
  </si>
  <si>
    <t>0.16%)</t>
  </si>
  <si>
    <t>0.29%)</t>
  </si>
  <si>
    <t>1.-50%</t>
  </si>
  <si>
    <t>0.18%)</t>
  </si>
  <si>
    <t>1.-55%</t>
  </si>
  <si>
    <t>0.32%)</t>
  </si>
  <si>
    <t>0.34%)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</si>
  <si>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</si>
  <si>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</si>
  <si>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</si>
  <si>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</si>
  <si>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</si>
  <si>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</si>
  <si>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</si>
  <si>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</si>
  <si>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</si>
  <si>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</si>
  <si>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</si>
  <si>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</si>
  <si>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</si>
  <si>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</si>
  <si>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</si>
  <si>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</si>
  <si>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</si>
  <si>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</si>
  <si>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</si>
  <si>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</si>
  <si>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</si>
  <si>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Nodo 1 packet/5min</t>
  </si>
  <si>
    <t>a</t>
  </si>
  <si>
    <t>TX</t>
  </si>
  <si>
    <t>RX</t>
  </si>
  <si>
    <t>Total</t>
  </si>
  <si>
    <t>Nodo 2 packet/5min</t>
  </si>
  <si>
    <t>Nodo 3 packet/5min</t>
  </si>
  <si>
    <t>Nodo 4 packet/5min</t>
  </si>
  <si>
    <t>Nodo 5 packet/5min</t>
  </si>
  <si>
    <t>Nodo 6 packet/5min</t>
  </si>
  <si>
    <t>Nodo 7 packet/5min</t>
  </si>
  <si>
    <t>Nodo 8 packet/5min</t>
  </si>
  <si>
    <t>Nodo 9 packet/5min</t>
  </si>
  <si>
    <t>Nodo 10 packet/5min</t>
  </si>
  <si>
    <t>Nodo 11 packet/5min</t>
  </si>
  <si>
    <t>Nodo 12 packet/5min</t>
  </si>
  <si>
    <t>Nodo 13 packet/5min</t>
  </si>
  <si>
    <t>Nodo 14 packet/5min</t>
  </si>
  <si>
    <t>Nodo 15 packet/5min</t>
  </si>
  <si>
    <t>Nodo 16 packet/5min</t>
  </si>
  <si>
    <t>Nodo 17 packet/5min</t>
  </si>
  <si>
    <t>Tiempo de Actividad en cada envio</t>
  </si>
  <si>
    <t>Tiempo total en simulación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</si>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</sst>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1" fillId="2" borderId="0" xfId="0" applyNumberFormat="1" applyFont="1" applyFill="1"/>
    <xf numFmtId="10" fontId="0" fillId="0" borderId="0" xfId="0" applyNumberFormat="1"/>
    <xf numFmtId="0" fontId="2" fillId="3" borderId="0" xfId="0" applyFont="1" applyFill="1" applyAlignment="1">
      <alignment textRotation="90"/>
    </xf>
    <xf numFmtId="0" fontId="1" fillId="0" borderId="0" xfId="0" applyFont="1"/>
    <xf numFmtId="0" fontId="0" fillId="0" borderId="1" xfId="0" applyBorder="1" applyAlignment="1">
      <alignment vertical="top" wrapText="1"/>
    </xf>
    <xf numFmtId="0" fontId="3" fillId="0" borderId="0" xfId="0" applyFont="1"/>
    <xf numFmtId="0" fontId="4" fillId="0" borderId="0" xfId="0" applyFont="1"/>
    <xf numFmtId="0" fontId="0" fillId="0" borderId="1" xfId="0" applyBorder="1"/>
    <xf numFmtId="10" fontId="1" fillId="0" borderId="0" xfId="0" applyNumberFormat="1" applyFont="1"/>
    <xf numFmtId="0" fontId="2" fillId="3" borderId="0" xfId="0" applyFont="1" applyFill="1" applyAlignment="1">
      <alignment textRotation="90"/>
    </xf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[TN1_15.xlsx]Router!TablaDinámica1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Router!$F$3:$F$8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22</c:v>
                </c:pt>
                <c:pt idx="4">
                  <c:v>24</c:v>
                </c:pt>
              </c:strCache>
            </c:strRef>
          </c:cat>
          <c:val>
            <c:numRef>
              <c:f>Router!$G$3:$G$8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136</c:v>
                </c:pt>
                <c:pt idx="3">
                  <c:v>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F-42DA-ADCC-B2A927C0A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937679"/>
        <c:axId val="1423817183"/>
      </c:barChart>
      <c:catAx>
        <c:axId val="142793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23817183"/>
        <c:crosses val="autoZero"/>
        <c:auto val="1"/>
        <c:lblAlgn val="ctr"/>
        <c:lblOffset val="100"/>
        <c:noMultiLvlLbl val="0"/>
      </c:catAx>
      <c:valAx>
        <c:axId val="14238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2793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Energia!$H$228:$H$249</c:f>
              <c:numCache>
                <c:formatCode>General</c:formatCode>
                <c:ptCount val="22"/>
                <c:pt idx="0">
                  <c:v>4.080346069335937E-2</c:v>
                </c:pt>
                <c:pt idx="1">
                  <c:v>3.5856381225585938E-2</c:v>
                </c:pt>
                <c:pt idx="2">
                  <c:v>3.6752883911132815E-2</c:v>
                </c:pt>
                <c:pt idx="3">
                  <c:v>3.7462271118164067E-2</c:v>
                </c:pt>
                <c:pt idx="4">
                  <c:v>3.5661007690429687E-2</c:v>
                </c:pt>
                <c:pt idx="5">
                  <c:v>4.146340026855469E-2</c:v>
                </c:pt>
                <c:pt idx="6">
                  <c:v>3.6016708374023439E-2</c:v>
                </c:pt>
                <c:pt idx="7">
                  <c:v>3.5823852539062506E-2</c:v>
                </c:pt>
                <c:pt idx="8">
                  <c:v>3.6175625610351564E-2</c:v>
                </c:pt>
                <c:pt idx="9">
                  <c:v>3.5827981567382816E-2</c:v>
                </c:pt>
                <c:pt idx="10">
                  <c:v>3.5838958740234378E-2</c:v>
                </c:pt>
                <c:pt idx="11">
                  <c:v>3.7887762451171876E-2</c:v>
                </c:pt>
                <c:pt idx="12">
                  <c:v>3.6372006225585937E-2</c:v>
                </c:pt>
                <c:pt idx="13">
                  <c:v>3.6633444213867189E-2</c:v>
                </c:pt>
                <c:pt idx="14">
                  <c:v>3.8559384155273435E-2</c:v>
                </c:pt>
                <c:pt idx="15">
                  <c:v>3.8760699462890631E-2</c:v>
                </c:pt>
                <c:pt idx="16">
                  <c:v>4.1087658691406251E-2</c:v>
                </c:pt>
                <c:pt idx="17">
                  <c:v>4.7526727294921883E-2</c:v>
                </c:pt>
                <c:pt idx="18">
                  <c:v>4.3956527709960939E-2</c:v>
                </c:pt>
                <c:pt idx="19">
                  <c:v>4.2733026123046879E-2</c:v>
                </c:pt>
                <c:pt idx="20">
                  <c:v>4.3440097045898442E-2</c:v>
                </c:pt>
                <c:pt idx="21">
                  <c:v>4.1998764038085938E-2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9-4BCC-BD19-49C2F6275947}"/>
            </c:ext>
          </c:extLst>
        </c:ser>
        <c:ser>
          <c:idx val="1"/>
          <c:order val="1"/>
          <c:tx>
            <c:strRef>
              <c:f>Energia!$I$227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Energia!$I$228:$I$249</c:f>
              <c:numCache>
                <c:formatCode>General</c:formatCode>
                <c:ptCount val="22"/>
                <c:pt idx="0">
                  <c:v>3.1630340881347654E-3</c:v>
                </c:pt>
                <c:pt idx="1">
                  <c:v>3.1795931701660159E-3</c:v>
                </c:pt>
                <c:pt idx="2">
                  <c:v>3.1765856933593747E-3</c:v>
                </c:pt>
                <c:pt idx="3">
                  <c:v>3.174213348388672E-3</c:v>
                </c:pt>
                <c:pt idx="4">
                  <c:v>3.1801870117187502E-3</c:v>
                </c:pt>
                <c:pt idx="5">
                  <c:v>3.1615372314453129E-3</c:v>
                </c:pt>
                <c:pt idx="6">
                  <c:v>3.179520660400391E-3</c:v>
                </c:pt>
                <c:pt idx="7">
                  <c:v>3.1804602661132816E-3</c:v>
                </c:pt>
                <c:pt idx="8">
                  <c:v>3.1791456909179691E-3</c:v>
                </c:pt>
                <c:pt idx="9">
                  <c:v>3.1803115539550788E-3</c:v>
                </c:pt>
                <c:pt idx="10">
                  <c:v>3.1802491149902348E-3</c:v>
                </c:pt>
                <c:pt idx="11">
                  <c:v>3.173523162841797E-3</c:v>
                </c:pt>
                <c:pt idx="12">
                  <c:v>3.1784971313476565E-3</c:v>
                </c:pt>
                <c:pt idx="13">
                  <c:v>3.1777659912109379E-3</c:v>
                </c:pt>
                <c:pt idx="14">
                  <c:v>3.1712236633300783E-3</c:v>
                </c:pt>
                <c:pt idx="15">
                  <c:v>3.1698832397460941E-3</c:v>
                </c:pt>
                <c:pt idx="16">
                  <c:v>3.1628941040039069E-3</c:v>
                </c:pt>
                <c:pt idx="17">
                  <c:v>3.1412875366210943E-3</c:v>
                </c:pt>
                <c:pt idx="18">
                  <c:v>3.1532486267089846E-3</c:v>
                </c:pt>
                <c:pt idx="19">
                  <c:v>3.1574155883789061E-3</c:v>
                </c:pt>
                <c:pt idx="20">
                  <c:v>3.154259735107422E-3</c:v>
                </c:pt>
                <c:pt idx="21">
                  <c:v>3.1590668640136721E-3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9-4BCC-BD19-49C2F6275947}"/>
            </c:ext>
          </c:extLst>
        </c:ser>
        <c:ser>
          <c:idx val="2"/>
          <c:order val="2"/>
          <c:tx>
            <c:strRef>
              <c:f>Energia!$J$227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Energia!$J$228:$J$249</c:f>
              <c:numCache>
                <c:formatCode>General</c:formatCode>
                <c:ptCount val="22"/>
                <c:pt idx="0">
                  <c:v>0.20669934082031247</c:v>
                </c:pt>
                <c:pt idx="1">
                  <c:v>7.8684448242187496E-2</c:v>
                </c:pt>
                <c:pt idx="2">
                  <c:v>0.17013958740234372</c:v>
                </c:pt>
                <c:pt idx="3">
                  <c:v>7.2960205078124993E-2</c:v>
                </c:pt>
                <c:pt idx="4">
                  <c:v>1.4374328613281249E-2</c:v>
                </c:pt>
                <c:pt idx="5">
                  <c:v>0.15675292968749996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3.4950805664062494E-2</c:v>
                </c:pt>
                <c:pt idx="12">
                  <c:v>1.6354980468749997E-3</c:v>
                </c:pt>
                <c:pt idx="13">
                  <c:v>4.6356811523437496E-3</c:v>
                </c:pt>
                <c:pt idx="14">
                  <c:v>1.2319335937500001E-3</c:v>
                </c:pt>
                <c:pt idx="15">
                  <c:v>5.0180053710937493E-3</c:v>
                </c:pt>
                <c:pt idx="16">
                  <c:v>1.2319335937500001E-3</c:v>
                </c:pt>
                <c:pt idx="17">
                  <c:v>6.814398193359375E-2</c:v>
                </c:pt>
                <c:pt idx="18">
                  <c:v>1.7570983886718749E-2</c:v>
                </c:pt>
                <c:pt idx="19">
                  <c:v>1.6461181640625001E-3</c:v>
                </c:pt>
                <c:pt idx="20">
                  <c:v>6.0428466796874991E-3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9-4BCC-BD19-49C2F6275947}"/>
            </c:ext>
          </c:extLst>
        </c:ser>
        <c:ser>
          <c:idx val="3"/>
          <c:order val="3"/>
          <c:tx>
            <c:strRef>
              <c:f>Energia!$K$227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Energia!$K$228:$K$249</c:f>
              <c:numCache>
                <c:formatCode>General</c:formatCode>
                <c:ptCount val="22"/>
                <c:pt idx="0">
                  <c:v>0.19984179687499998</c:v>
                </c:pt>
                <c:pt idx="1">
                  <c:v>7.02303466796875E-2</c:v>
                </c:pt>
                <c:pt idx="2">
                  <c:v>0.11584765625</c:v>
                </c:pt>
                <c:pt idx="3">
                  <c:v>7.0890136718749996E-2</c:v>
                </c:pt>
                <c:pt idx="4">
                  <c:v>6.6839599609374994E-2</c:v>
                </c:pt>
                <c:pt idx="5">
                  <c:v>0.16630725097656249</c:v>
                </c:pt>
                <c:pt idx="6">
                  <c:v>3.3878784179687496E-2</c:v>
                </c:pt>
                <c:pt idx="7">
                  <c:v>3.4016479492187494E-2</c:v>
                </c:pt>
                <c:pt idx="8">
                  <c:v>4.1727416992187495E-2</c:v>
                </c:pt>
                <c:pt idx="9">
                  <c:v>3.4016479492187494E-2</c:v>
                </c:pt>
                <c:pt idx="10">
                  <c:v>3.4016479492187494E-2</c:v>
                </c:pt>
                <c:pt idx="11">
                  <c:v>6.9874633789062515E-2</c:v>
                </c:pt>
                <c:pt idx="12">
                  <c:v>3.7384277343750008E-2</c:v>
                </c:pt>
                <c:pt idx="13">
                  <c:v>4.314453125E-2</c:v>
                </c:pt>
                <c:pt idx="14">
                  <c:v>6.2054687500000004E-2</c:v>
                </c:pt>
                <c:pt idx="15">
                  <c:v>4.8617919921875002E-2</c:v>
                </c:pt>
                <c:pt idx="16">
                  <c:v>6.9599243164062491E-2</c:v>
                </c:pt>
                <c:pt idx="17">
                  <c:v>0.1284697265625</c:v>
                </c:pt>
                <c:pt idx="18">
                  <c:v>5.5141235351562498E-2</c:v>
                </c:pt>
                <c:pt idx="19">
                  <c:v>3.5892578125000005E-2</c:v>
                </c:pt>
                <c:pt idx="20">
                  <c:v>6.4074218749999995E-2</c:v>
                </c:pt>
                <c:pt idx="21">
                  <c:v>3.4343505859374998E-2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9-4BCC-BD19-49C2F6275947}"/>
            </c:ext>
          </c:extLst>
        </c:ser>
        <c:ser>
          <c:idx val="4"/>
          <c:order val="4"/>
          <c:tx>
            <c:strRef>
              <c:f>Energia!$L$227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Energia!$L$228:$L$249</c:f>
              <c:numCache>
                <c:formatCode>General</c:formatCode>
                <c:ptCount val="22"/>
                <c:pt idx="0">
                  <c:v>0.45050763247680659</c:v>
                </c:pt>
                <c:pt idx="1">
                  <c:v>0.18795076931762694</c:v>
                </c:pt>
                <c:pt idx="2">
                  <c:v>0.32591671325683591</c:v>
                </c:pt>
                <c:pt idx="3">
                  <c:v>0.18448682626342772</c:v>
                </c:pt>
                <c:pt idx="4">
                  <c:v>0.12005512292480469</c:v>
                </c:pt>
                <c:pt idx="5">
                  <c:v>0.36768511816406246</c:v>
                </c:pt>
                <c:pt idx="6">
                  <c:v>7.3075013214111334E-2</c:v>
                </c:pt>
                <c:pt idx="7">
                  <c:v>7.3020792297363274E-2</c:v>
                </c:pt>
                <c:pt idx="8">
                  <c:v>8.1082188293457036E-2</c:v>
                </c:pt>
                <c:pt idx="9">
                  <c:v>7.3024772613525385E-2</c:v>
                </c:pt>
                <c:pt idx="10">
                  <c:v>7.3035687347412115E-2</c:v>
                </c:pt>
                <c:pt idx="11">
                  <c:v>0.14588672506713868</c:v>
                </c:pt>
                <c:pt idx="12">
                  <c:v>7.8570278747558606E-2</c:v>
                </c:pt>
                <c:pt idx="13">
                  <c:v>8.7591422607421879E-2</c:v>
                </c:pt>
                <c:pt idx="14">
                  <c:v>0.10501722891235352</c:v>
                </c:pt>
                <c:pt idx="15">
                  <c:v>9.5566507995605482E-2</c:v>
                </c:pt>
                <c:pt idx="16">
                  <c:v>0.11508172955322266</c:v>
                </c:pt>
                <c:pt idx="17">
                  <c:v>0.24728172332763673</c:v>
                </c:pt>
                <c:pt idx="18">
                  <c:v>0.11982199557495117</c:v>
                </c:pt>
                <c:pt idx="19">
                  <c:v>8.342913800048829E-2</c:v>
                </c:pt>
                <c:pt idx="20">
                  <c:v>0.11671142221069336</c:v>
                </c:pt>
                <c:pt idx="21">
                  <c:v>7.9501336761474611E-2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9-4BCC-BD19-49C2F6275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Energia!$H$255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Energia!$H$256:$H$277</c:f>
              <c:numCache>
                <c:formatCode>General</c:formatCode>
                <c:ptCount val="22"/>
                <c:pt idx="0">
                  <c:v>3.8635922241210936E-2</c:v>
                </c:pt>
                <c:pt idx="1">
                  <c:v>3.6585809326171878E-2</c:v>
                </c:pt>
                <c:pt idx="2">
                  <c:v>3.8443167114257812E-2</c:v>
                </c:pt>
                <c:pt idx="3">
                  <c:v>3.3668801879882818E-2</c:v>
                </c:pt>
                <c:pt idx="4">
                  <c:v>3.3667593383789066E-2</c:v>
                </c:pt>
                <c:pt idx="5">
                  <c:v>3.8278005981445318E-2</c:v>
                </c:pt>
                <c:pt idx="6">
                  <c:v>3.7029125976562501E-2</c:v>
                </c:pt>
                <c:pt idx="7">
                  <c:v>4.0587643432617192E-2</c:v>
                </c:pt>
                <c:pt idx="8">
                  <c:v>4.5631805419921879E-2</c:v>
                </c:pt>
                <c:pt idx="9">
                  <c:v>4.0727426147460936E-2</c:v>
                </c:pt>
                <c:pt idx="10">
                  <c:v>4.0358230590820318E-2</c:v>
                </c:pt>
                <c:pt idx="11">
                  <c:v>4.3826110839843745E-2</c:v>
                </c:pt>
                <c:pt idx="12">
                  <c:v>4.2202093505859378E-2</c:v>
                </c:pt>
                <c:pt idx="13">
                  <c:v>4.2731616210937504E-2</c:v>
                </c:pt>
                <c:pt idx="14">
                  <c:v>4.6304736328125005E-2</c:v>
                </c:pt>
                <c:pt idx="15">
                  <c:v>4.5186273193359376E-2</c:v>
                </c:pt>
                <c:pt idx="16">
                  <c:v>4.6983306884765617E-2</c:v>
                </c:pt>
                <c:pt idx="17">
                  <c:v>4.9908874511718743E-2</c:v>
                </c:pt>
                <c:pt idx="18">
                  <c:v>4.5723147583007821E-2</c:v>
                </c:pt>
                <c:pt idx="19">
                  <c:v>4.467951049804688E-2</c:v>
                </c:pt>
                <c:pt idx="20">
                  <c:v>4.6318835449218748E-2</c:v>
                </c:pt>
                <c:pt idx="21">
                  <c:v>4.5132696533203127E-2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E-42BD-9DB3-1B9992970386}"/>
            </c:ext>
          </c:extLst>
        </c:ser>
        <c:ser>
          <c:idx val="1"/>
          <c:order val="1"/>
          <c:tx>
            <c:strRef>
              <c:f>Energia!$I$255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Energia!$I$256:$I$277</c:f>
              <c:numCache>
                <c:formatCode>General</c:formatCode>
                <c:ptCount val="22"/>
                <c:pt idx="0">
                  <c:v>3.1709151611328131E-3</c:v>
                </c:pt>
                <c:pt idx="1">
                  <c:v>3.1776965026855467E-3</c:v>
                </c:pt>
                <c:pt idx="2">
                  <c:v>3.1709389953613284E-3</c:v>
                </c:pt>
                <c:pt idx="3">
                  <c:v>3.18686865234375E-3</c:v>
                </c:pt>
                <c:pt idx="4">
                  <c:v>3.1868364257812503E-3</c:v>
                </c:pt>
                <c:pt idx="5">
                  <c:v>3.1722367858886724E-3</c:v>
                </c:pt>
                <c:pt idx="6">
                  <c:v>3.1763846130371098E-3</c:v>
                </c:pt>
                <c:pt idx="7">
                  <c:v>3.1646138610839846E-3</c:v>
                </c:pt>
                <c:pt idx="8">
                  <c:v>3.1476351623535158E-3</c:v>
                </c:pt>
                <c:pt idx="9">
                  <c:v>3.1640173339843752E-3</c:v>
                </c:pt>
                <c:pt idx="10">
                  <c:v>3.1652439575195314E-3</c:v>
                </c:pt>
                <c:pt idx="11">
                  <c:v>3.1538005065917972E-3</c:v>
                </c:pt>
                <c:pt idx="12">
                  <c:v>3.1584303894042973E-3</c:v>
                </c:pt>
                <c:pt idx="13">
                  <c:v>3.1572836608886722E-3</c:v>
                </c:pt>
                <c:pt idx="14">
                  <c:v>3.145445770263672E-3</c:v>
                </c:pt>
                <c:pt idx="15">
                  <c:v>3.14913134765625E-3</c:v>
                </c:pt>
                <c:pt idx="16">
                  <c:v>3.1431311645507818E-3</c:v>
                </c:pt>
                <c:pt idx="17">
                  <c:v>3.1335179138183593E-3</c:v>
                </c:pt>
                <c:pt idx="18">
                  <c:v>3.1474995422363285E-3</c:v>
                </c:pt>
                <c:pt idx="19">
                  <c:v>3.1510031738281254E-3</c:v>
                </c:pt>
                <c:pt idx="20">
                  <c:v>3.1453732604980471E-3</c:v>
                </c:pt>
                <c:pt idx="21">
                  <c:v>3.149471405029297E-3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E-42BD-9DB3-1B9992970386}"/>
            </c:ext>
          </c:extLst>
        </c:ser>
        <c:ser>
          <c:idx val="2"/>
          <c:order val="2"/>
          <c:tx>
            <c:strRef>
              <c:f>Energia!$J$255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Energia!$J$256:$J$277</c:f>
              <c:numCache>
                <c:formatCode>General</c:formatCode>
                <c:ptCount val="22"/>
                <c:pt idx="0">
                  <c:v>2.0045471191406251E-2</c:v>
                </c:pt>
                <c:pt idx="1">
                  <c:v>1.0089111328125001E-2</c:v>
                </c:pt>
                <c:pt idx="2">
                  <c:v>0.15633874511718748</c:v>
                </c:pt>
                <c:pt idx="3">
                  <c:v>0</c:v>
                </c:pt>
                <c:pt idx="4">
                  <c:v>0</c:v>
                </c:pt>
                <c:pt idx="5">
                  <c:v>4.5809875488281242E-2</c:v>
                </c:pt>
                <c:pt idx="6">
                  <c:v>1.0168762207031249E-2</c:v>
                </c:pt>
                <c:pt idx="7">
                  <c:v>0.1409395751953125</c:v>
                </c:pt>
                <c:pt idx="8">
                  <c:v>9.6568725585937501E-2</c:v>
                </c:pt>
                <c:pt idx="9">
                  <c:v>4.0887451171874994E-4</c:v>
                </c:pt>
                <c:pt idx="10">
                  <c:v>4.0887451171874994E-4</c:v>
                </c:pt>
                <c:pt idx="11">
                  <c:v>1.5553161621093749E-2</c:v>
                </c:pt>
                <c:pt idx="12">
                  <c:v>4.0887451171874994E-4</c:v>
                </c:pt>
                <c:pt idx="13">
                  <c:v>1.1575927734374998E-3</c:v>
                </c:pt>
                <c:pt idx="14">
                  <c:v>6.7384643554687486E-3</c:v>
                </c:pt>
                <c:pt idx="15">
                  <c:v>2.4744873046874997E-3</c:v>
                </c:pt>
                <c:pt idx="16">
                  <c:v>3.9533386230468745E-2</c:v>
                </c:pt>
                <c:pt idx="17">
                  <c:v>5.0912841796875004E-2</c:v>
                </c:pt>
                <c:pt idx="18">
                  <c:v>1.6408081054687499E-3</c:v>
                </c:pt>
                <c:pt idx="19">
                  <c:v>1.2266235351562499E-3</c:v>
                </c:pt>
                <c:pt idx="20">
                  <c:v>1.2675109863281249E-2</c:v>
                </c:pt>
                <c:pt idx="21">
                  <c:v>1.026434326171875E-2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0E-42BD-9DB3-1B9992970386}"/>
            </c:ext>
          </c:extLst>
        </c:ser>
        <c:ser>
          <c:idx val="3"/>
          <c:order val="3"/>
          <c:tx>
            <c:strRef>
              <c:f>Energia!$K$255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Energia!$K$256:$K$277</c:f>
              <c:numCache>
                <c:formatCode>General</c:formatCode>
                <c:ptCount val="22"/>
                <c:pt idx="0">
                  <c:v>0.15289343261718752</c:v>
                </c:pt>
                <c:pt idx="1">
                  <c:v>6.2789062500000006E-2</c:v>
                </c:pt>
                <c:pt idx="2">
                  <c:v>0.1101046142578125</c:v>
                </c:pt>
                <c:pt idx="3">
                  <c:v>3.37066650390625E-2</c:v>
                </c:pt>
                <c:pt idx="4">
                  <c:v>3.3844360351562498E-2</c:v>
                </c:pt>
                <c:pt idx="5">
                  <c:v>7.1492553710937504E-2</c:v>
                </c:pt>
                <c:pt idx="6">
                  <c:v>5.1107910156249999E-2</c:v>
                </c:pt>
                <c:pt idx="7">
                  <c:v>0.14489562988281252</c:v>
                </c:pt>
                <c:pt idx="8">
                  <c:v>0.13589379882812497</c:v>
                </c:pt>
                <c:pt idx="9">
                  <c:v>4.1245483398437505E-2</c:v>
                </c:pt>
                <c:pt idx="10">
                  <c:v>3.7694091796875002E-2</c:v>
                </c:pt>
                <c:pt idx="11">
                  <c:v>8.3202392578124992E-2</c:v>
                </c:pt>
                <c:pt idx="12">
                  <c:v>3.8141601562500002E-2</c:v>
                </c:pt>
                <c:pt idx="13">
                  <c:v>4.8434326171875007E-2</c:v>
                </c:pt>
                <c:pt idx="14">
                  <c:v>7.6013549804687511E-2</c:v>
                </c:pt>
                <c:pt idx="15">
                  <c:v>4.5072265625000003E-2</c:v>
                </c:pt>
                <c:pt idx="16">
                  <c:v>9.3374633789062494E-2</c:v>
                </c:pt>
                <c:pt idx="17">
                  <c:v>0.15707592773437501</c:v>
                </c:pt>
                <c:pt idx="18">
                  <c:v>5.3689697265624996E-2</c:v>
                </c:pt>
                <c:pt idx="19">
                  <c:v>4.40166015625E-2</c:v>
                </c:pt>
                <c:pt idx="20">
                  <c:v>8.8486450195312497E-2</c:v>
                </c:pt>
                <c:pt idx="21">
                  <c:v>5.1159545898437506E-2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0E-42BD-9DB3-1B9992970386}"/>
            </c:ext>
          </c:extLst>
        </c:ser>
        <c:ser>
          <c:idx val="4"/>
          <c:order val="4"/>
          <c:tx>
            <c:strRef>
              <c:f>Energia!$L$255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Energia!$L$256:$L$277</c:f>
              <c:numCache>
                <c:formatCode>General</c:formatCode>
                <c:ptCount val="22"/>
                <c:pt idx="0">
                  <c:v>0.21474574121093754</c:v>
                </c:pt>
                <c:pt idx="1">
                  <c:v>0.11264167965698244</c:v>
                </c:pt>
                <c:pt idx="2">
                  <c:v>0.3080574654846191</c:v>
                </c:pt>
                <c:pt idx="3">
                  <c:v>7.0562335571289075E-2</c:v>
                </c:pt>
                <c:pt idx="4">
                  <c:v>7.0698790161132813E-2</c:v>
                </c:pt>
                <c:pt idx="5">
                  <c:v>0.15875267196655274</c:v>
                </c:pt>
                <c:pt idx="6">
                  <c:v>0.10148218295288086</c:v>
                </c:pt>
                <c:pt idx="7">
                  <c:v>0.32958746237182618</c:v>
                </c:pt>
                <c:pt idx="8">
                  <c:v>0.28124196499633786</c:v>
                </c:pt>
                <c:pt idx="9">
                  <c:v>8.5545801391601561E-2</c:v>
                </c:pt>
                <c:pt idx="10">
                  <c:v>8.1626440856933602E-2</c:v>
                </c:pt>
                <c:pt idx="11">
                  <c:v>0.14573546554565428</c:v>
                </c:pt>
                <c:pt idx="12">
                  <c:v>8.3910999969482425E-2</c:v>
                </c:pt>
                <c:pt idx="13">
                  <c:v>9.5480818817138685E-2</c:v>
                </c:pt>
                <c:pt idx="14">
                  <c:v>0.13220219625854493</c:v>
                </c:pt>
                <c:pt idx="15">
                  <c:v>9.5882157470703139E-2</c:v>
                </c:pt>
                <c:pt idx="16">
                  <c:v>0.18303445806884763</c:v>
                </c:pt>
                <c:pt idx="17">
                  <c:v>0.26103116195678711</c:v>
                </c:pt>
                <c:pt idx="18">
                  <c:v>0.10420115249633791</c:v>
                </c:pt>
                <c:pt idx="19">
                  <c:v>9.3073738769531261E-2</c:v>
                </c:pt>
                <c:pt idx="20">
                  <c:v>0.15062576876831055</c:v>
                </c:pt>
                <c:pt idx="21">
                  <c:v>0.10970605709838868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0E-42BD-9DB3-1B9992970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Energia!$H$283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Energia!$H$284:$H$305</c:f>
              <c:numCache>
                <c:formatCode>General</c:formatCode>
                <c:ptCount val="22"/>
                <c:pt idx="0">
                  <c:v>2.6451159667968752E-2</c:v>
                </c:pt>
                <c:pt idx="1">
                  <c:v>2.7067895507812498E-2</c:v>
                </c:pt>
                <c:pt idx="2">
                  <c:v>2.8872784423828127E-2</c:v>
                </c:pt>
                <c:pt idx="3">
                  <c:v>3.428785400390625E-2</c:v>
                </c:pt>
                <c:pt idx="4">
                  <c:v>2.6093545532226561E-2</c:v>
                </c:pt>
                <c:pt idx="5">
                  <c:v>3.4630966186523435E-2</c:v>
                </c:pt>
                <c:pt idx="6">
                  <c:v>3.3267279052734376E-2</c:v>
                </c:pt>
                <c:pt idx="7">
                  <c:v>3.6471707153320314E-2</c:v>
                </c:pt>
                <c:pt idx="8">
                  <c:v>4.1273263549804692E-2</c:v>
                </c:pt>
                <c:pt idx="9">
                  <c:v>3.8800277709960938E-2</c:v>
                </c:pt>
                <c:pt idx="10">
                  <c:v>3.8088171386718751E-2</c:v>
                </c:pt>
                <c:pt idx="11">
                  <c:v>4.4125314331054689E-2</c:v>
                </c:pt>
                <c:pt idx="12">
                  <c:v>4.2942800903320318E-2</c:v>
                </c:pt>
                <c:pt idx="13">
                  <c:v>4.2949145507812501E-2</c:v>
                </c:pt>
                <c:pt idx="14">
                  <c:v>4.4824429321289064E-2</c:v>
                </c:pt>
                <c:pt idx="15">
                  <c:v>4.4863101196289064E-2</c:v>
                </c:pt>
                <c:pt idx="16">
                  <c:v>4.5649127197265625E-2</c:v>
                </c:pt>
                <c:pt idx="17">
                  <c:v>5.0098306274414063E-2</c:v>
                </c:pt>
                <c:pt idx="18">
                  <c:v>4.8024728393554685E-2</c:v>
                </c:pt>
                <c:pt idx="19">
                  <c:v>4.8405505371093747E-2</c:v>
                </c:pt>
                <c:pt idx="20">
                  <c:v>5.5479235839843759E-2</c:v>
                </c:pt>
                <c:pt idx="21">
                  <c:v>4.7955239868164072E-2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8-4D58-85E7-B0D0557C58D6}"/>
            </c:ext>
          </c:extLst>
        </c:ser>
        <c:ser>
          <c:idx val="1"/>
          <c:order val="1"/>
          <c:tx>
            <c:strRef>
              <c:f>Energia!$I$283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Energia!$I$284:$I$305</c:f>
              <c:numCache>
                <c:formatCode>General</c:formatCode>
                <c:ptCount val="22"/>
                <c:pt idx="0">
                  <c:v>3.2116894836425785E-3</c:v>
                </c:pt>
                <c:pt idx="1">
                  <c:v>3.2096491394042969E-3</c:v>
                </c:pt>
                <c:pt idx="2">
                  <c:v>3.2035895385742193E-3</c:v>
                </c:pt>
                <c:pt idx="3">
                  <c:v>3.1855225219726562E-3</c:v>
                </c:pt>
                <c:pt idx="4">
                  <c:v>3.2128053283691409E-3</c:v>
                </c:pt>
                <c:pt idx="5">
                  <c:v>3.1843912353515624E-3</c:v>
                </c:pt>
                <c:pt idx="6">
                  <c:v>3.1889204101562497E-3</c:v>
                </c:pt>
                <c:pt idx="7">
                  <c:v>3.1783175354003906E-3</c:v>
                </c:pt>
                <c:pt idx="8">
                  <c:v>3.1614620361328128E-3</c:v>
                </c:pt>
                <c:pt idx="9">
                  <c:v>3.1705083007812504E-3</c:v>
                </c:pt>
                <c:pt idx="10">
                  <c:v>3.1721233215332035E-3</c:v>
                </c:pt>
                <c:pt idx="11">
                  <c:v>3.1523818664550784E-3</c:v>
                </c:pt>
                <c:pt idx="12">
                  <c:v>3.1566384582519535E-3</c:v>
                </c:pt>
                <c:pt idx="13">
                  <c:v>3.1567086181640623E-3</c:v>
                </c:pt>
                <c:pt idx="14">
                  <c:v>3.1503848266601566E-3</c:v>
                </c:pt>
                <c:pt idx="15">
                  <c:v>3.1495395507812498E-3</c:v>
                </c:pt>
                <c:pt idx="16">
                  <c:v>3.1470148010253906E-3</c:v>
                </c:pt>
                <c:pt idx="17">
                  <c:v>3.1324198608398439E-3</c:v>
                </c:pt>
                <c:pt idx="18">
                  <c:v>3.1391179504394531E-3</c:v>
                </c:pt>
                <c:pt idx="19">
                  <c:v>3.1385878906250008E-3</c:v>
                </c:pt>
                <c:pt idx="20">
                  <c:v>3.1148704833984376E-3</c:v>
                </c:pt>
                <c:pt idx="21">
                  <c:v>3.1391830749511723E-3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8-4D58-85E7-B0D0557C58D6}"/>
            </c:ext>
          </c:extLst>
        </c:ser>
        <c:ser>
          <c:idx val="2"/>
          <c:order val="2"/>
          <c:tx>
            <c:strRef>
              <c:f>Energia!$J$283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Energia!$J$284:$J$305</c:f>
              <c:numCache>
                <c:formatCode>General</c:formatCode>
                <c:ptCount val="22"/>
                <c:pt idx="0">
                  <c:v>2.6008666992187499E-2</c:v>
                </c:pt>
                <c:pt idx="1">
                  <c:v>6.4979187011718745E-2</c:v>
                </c:pt>
                <c:pt idx="2">
                  <c:v>0.17007055664062498</c:v>
                </c:pt>
                <c:pt idx="3">
                  <c:v>0.25205255126953124</c:v>
                </c:pt>
                <c:pt idx="4">
                  <c:v>0</c:v>
                </c:pt>
                <c:pt idx="5">
                  <c:v>4.8942810058593751E-2</c:v>
                </c:pt>
                <c:pt idx="6">
                  <c:v>1.0094421386718748E-2</c:v>
                </c:pt>
                <c:pt idx="7">
                  <c:v>0.14087585449218748</c:v>
                </c:pt>
                <c:pt idx="8">
                  <c:v>5.4311279296874994E-2</c:v>
                </c:pt>
                <c:pt idx="9">
                  <c:v>4.0887451171874994E-4</c:v>
                </c:pt>
                <c:pt idx="10">
                  <c:v>4.0887451171874994E-4</c:v>
                </c:pt>
                <c:pt idx="11">
                  <c:v>2.4320068359374998E-3</c:v>
                </c:pt>
                <c:pt idx="12">
                  <c:v>4.0887451171874994E-4</c:v>
                </c:pt>
                <c:pt idx="13">
                  <c:v>1.1522827148437501E-3</c:v>
                </c:pt>
                <c:pt idx="14">
                  <c:v>4.0887451171874994E-4</c:v>
                </c:pt>
                <c:pt idx="15">
                  <c:v>7.8588867187499997E-4</c:v>
                </c:pt>
                <c:pt idx="16">
                  <c:v>2.1134033203124999E-3</c:v>
                </c:pt>
                <c:pt idx="17">
                  <c:v>4.6648864746093748E-2</c:v>
                </c:pt>
                <c:pt idx="18">
                  <c:v>5.97381591796875E-3</c:v>
                </c:pt>
                <c:pt idx="19">
                  <c:v>1.17989501953125E-2</c:v>
                </c:pt>
                <c:pt idx="20">
                  <c:v>0.10764019775390625</c:v>
                </c:pt>
                <c:pt idx="21">
                  <c:v>1.2260925292968749E-2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8-4D58-85E7-B0D0557C58D6}"/>
            </c:ext>
          </c:extLst>
        </c:ser>
        <c:ser>
          <c:idx val="3"/>
          <c:order val="3"/>
          <c:tx>
            <c:strRef>
              <c:f>Energia!$K$283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Energia!$K$284:$K$305</c:f>
              <c:numCache>
                <c:formatCode>General</c:formatCode>
                <c:ptCount val="22"/>
                <c:pt idx="0">
                  <c:v>6.0201538085937499E-2</c:v>
                </c:pt>
                <c:pt idx="1">
                  <c:v>6.4297973632812505E-2</c:v>
                </c:pt>
                <c:pt idx="2">
                  <c:v>0.12646166992187499</c:v>
                </c:pt>
                <c:pt idx="3">
                  <c:v>0.22231481933593752</c:v>
                </c:pt>
                <c:pt idx="4">
                  <c:v>3.3844360351562498E-2</c:v>
                </c:pt>
                <c:pt idx="5">
                  <c:v>6.55946044921875E-2</c:v>
                </c:pt>
                <c:pt idx="6">
                  <c:v>4.56173095703125E-2</c:v>
                </c:pt>
                <c:pt idx="7">
                  <c:v>0.1530081787109375</c:v>
                </c:pt>
                <c:pt idx="8">
                  <c:v>8.9559326171874995E-2</c:v>
                </c:pt>
                <c:pt idx="9">
                  <c:v>5.3626586914062503E-2</c:v>
                </c:pt>
                <c:pt idx="10">
                  <c:v>3.4653320312499999E-2</c:v>
                </c:pt>
                <c:pt idx="11">
                  <c:v>7.2307250976562515E-2</c:v>
                </c:pt>
                <c:pt idx="12">
                  <c:v>3.4659057617187503E-2</c:v>
                </c:pt>
                <c:pt idx="13">
                  <c:v>4.7252441406249998E-2</c:v>
                </c:pt>
                <c:pt idx="14">
                  <c:v>5.3098754882812495E-2</c:v>
                </c:pt>
                <c:pt idx="15">
                  <c:v>4.0034912109375001E-2</c:v>
                </c:pt>
                <c:pt idx="16">
                  <c:v>6.41602783203125E-2</c:v>
                </c:pt>
                <c:pt idx="17">
                  <c:v>0.1363699951171875</c:v>
                </c:pt>
                <c:pt idx="18">
                  <c:v>8.2433593750000006E-2</c:v>
                </c:pt>
                <c:pt idx="19">
                  <c:v>7.3282592773437502E-2</c:v>
                </c:pt>
                <c:pt idx="20">
                  <c:v>0.19635925292968751</c:v>
                </c:pt>
                <c:pt idx="21">
                  <c:v>8.0270629882812486E-2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08-4D58-85E7-B0D0557C58D6}"/>
            </c:ext>
          </c:extLst>
        </c:ser>
        <c:ser>
          <c:idx val="4"/>
          <c:order val="4"/>
          <c:tx>
            <c:strRef>
              <c:f>Energia!$L$283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Energia!$L$284:$L$305</c:f>
              <c:numCache>
                <c:formatCode>General</c:formatCode>
                <c:ptCount val="22"/>
                <c:pt idx="0">
                  <c:v>0.11587305422973632</c:v>
                </c:pt>
                <c:pt idx="1">
                  <c:v>0.15955470529174803</c:v>
                </c:pt>
                <c:pt idx="2">
                  <c:v>0.32860860052490232</c:v>
                </c:pt>
                <c:pt idx="3">
                  <c:v>0.51184074713134764</c:v>
                </c:pt>
                <c:pt idx="4">
                  <c:v>6.3150711212158206E-2</c:v>
                </c:pt>
                <c:pt idx="5">
                  <c:v>0.15235277197265623</c:v>
                </c:pt>
                <c:pt idx="6">
                  <c:v>9.216793041992187E-2</c:v>
                </c:pt>
                <c:pt idx="7">
                  <c:v>0.33353405789184565</c:v>
                </c:pt>
                <c:pt idx="8">
                  <c:v>0.1883053310546875</c:v>
                </c:pt>
                <c:pt idx="9">
                  <c:v>9.6006247436523445E-2</c:v>
                </c:pt>
                <c:pt idx="10">
                  <c:v>7.63224895324707E-2</c:v>
                </c:pt>
                <c:pt idx="11">
                  <c:v>0.12201695401000978</c:v>
                </c:pt>
                <c:pt idx="12">
                  <c:v>8.1167371490478521E-2</c:v>
                </c:pt>
                <c:pt idx="13">
                  <c:v>9.451057824707032E-2</c:v>
                </c:pt>
                <c:pt idx="14">
                  <c:v>0.10148244354248045</c:v>
                </c:pt>
                <c:pt idx="15">
                  <c:v>8.8833441528320317E-2</c:v>
                </c:pt>
                <c:pt idx="16">
                  <c:v>0.11506982363891602</c:v>
                </c:pt>
                <c:pt idx="17">
                  <c:v>0.23624958599853516</c:v>
                </c:pt>
                <c:pt idx="18">
                  <c:v>0.13957125601196291</c:v>
                </c:pt>
                <c:pt idx="19">
                  <c:v>0.13662563623046875</c:v>
                </c:pt>
                <c:pt idx="20">
                  <c:v>0.36259355700683593</c:v>
                </c:pt>
                <c:pt idx="21">
                  <c:v>0.14362597811889649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08-4D58-85E7-B0D0557C5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Energia!$H$312:$H$333</c:f>
              <c:numCache>
                <c:formatCode>General</c:formatCode>
                <c:ptCount val="22"/>
                <c:pt idx="0">
                  <c:v>7.7345764160156247E-3</c:v>
                </c:pt>
                <c:pt idx="1">
                  <c:v>7.7543151855468751E-3</c:v>
                </c:pt>
                <c:pt idx="2">
                  <c:v>7.7790893554687494E-3</c:v>
                </c:pt>
                <c:pt idx="3">
                  <c:v>7.7953033447265641E-3</c:v>
                </c:pt>
                <c:pt idx="4">
                  <c:v>7.8079925537109379E-3</c:v>
                </c:pt>
                <c:pt idx="5">
                  <c:v>1.3867291259765628E-2</c:v>
                </c:pt>
                <c:pt idx="6">
                  <c:v>1.3067266845703125E-2</c:v>
                </c:pt>
                <c:pt idx="7">
                  <c:v>1.2530996704101561E-2</c:v>
                </c:pt>
                <c:pt idx="8">
                  <c:v>1.5078808593750003E-2</c:v>
                </c:pt>
                <c:pt idx="9">
                  <c:v>1.2676620483398437E-2</c:v>
                </c:pt>
                <c:pt idx="10">
                  <c:v>1.218446044921875E-2</c:v>
                </c:pt>
                <c:pt idx="11">
                  <c:v>2.0718759155273436E-2</c:v>
                </c:pt>
                <c:pt idx="12">
                  <c:v>1.8975805664062501E-2</c:v>
                </c:pt>
                <c:pt idx="13">
                  <c:v>1.835423583984375E-2</c:v>
                </c:pt>
                <c:pt idx="14">
                  <c:v>2.5150515747070314E-2</c:v>
                </c:pt>
                <c:pt idx="15">
                  <c:v>2.4829760742187502E-2</c:v>
                </c:pt>
                <c:pt idx="16">
                  <c:v>3.5500277709960941E-2</c:v>
                </c:pt>
                <c:pt idx="17">
                  <c:v>4.4553726196289056E-2</c:v>
                </c:pt>
                <c:pt idx="18">
                  <c:v>4.1641854858398435E-2</c:v>
                </c:pt>
                <c:pt idx="19">
                  <c:v>4.0626315307617185E-2</c:v>
                </c:pt>
                <c:pt idx="20">
                  <c:v>4.2771295166015633E-2</c:v>
                </c:pt>
                <c:pt idx="21">
                  <c:v>4.090859985351563E-2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A-4411-8FBF-43B537844E74}"/>
            </c:ext>
          </c:extLst>
        </c:ser>
        <c:ser>
          <c:idx val="1"/>
          <c:order val="1"/>
          <c:tx>
            <c:strRef>
              <c:f>Energia!$I$311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Energia!$I$312:$I$333</c:f>
              <c:numCache>
                <c:formatCode>General</c:formatCode>
                <c:ptCount val="22"/>
                <c:pt idx="0">
                  <c:v>3.2739884643554693E-3</c:v>
                </c:pt>
                <c:pt idx="1">
                  <c:v>3.2739495239257816E-3</c:v>
                </c:pt>
                <c:pt idx="2">
                  <c:v>3.2738417663574224E-3</c:v>
                </c:pt>
                <c:pt idx="3">
                  <c:v>3.2738139038085939E-3</c:v>
                </c:pt>
                <c:pt idx="4">
                  <c:v>3.2737450866699223E-3</c:v>
                </c:pt>
                <c:pt idx="5">
                  <c:v>3.2535947570800782E-3</c:v>
                </c:pt>
                <c:pt idx="6">
                  <c:v>3.2562135009765623E-3</c:v>
                </c:pt>
                <c:pt idx="7">
                  <c:v>3.2573350524902345E-3</c:v>
                </c:pt>
                <c:pt idx="8">
                  <c:v>3.24891049194336E-3</c:v>
                </c:pt>
                <c:pt idx="9">
                  <c:v>3.257668395996094E-3</c:v>
                </c:pt>
                <c:pt idx="10">
                  <c:v>3.2585388488769536E-3</c:v>
                </c:pt>
                <c:pt idx="11">
                  <c:v>3.2307911071777344E-3</c:v>
                </c:pt>
                <c:pt idx="12">
                  <c:v>3.2358892822265625E-3</c:v>
                </c:pt>
                <c:pt idx="13">
                  <c:v>3.2379383544921879E-3</c:v>
                </c:pt>
                <c:pt idx="14">
                  <c:v>3.2160105285644535E-3</c:v>
                </c:pt>
                <c:pt idx="15">
                  <c:v>3.2164298095703125E-3</c:v>
                </c:pt>
                <c:pt idx="16">
                  <c:v>3.1807167358398445E-3</c:v>
                </c:pt>
                <c:pt idx="17">
                  <c:v>3.1513318176269534E-3</c:v>
                </c:pt>
                <c:pt idx="18">
                  <c:v>3.1609591674804692E-3</c:v>
                </c:pt>
                <c:pt idx="19">
                  <c:v>3.1644393005371093E-3</c:v>
                </c:pt>
                <c:pt idx="20">
                  <c:v>3.1568533020019532E-3</c:v>
                </c:pt>
                <c:pt idx="21">
                  <c:v>3.1634137573242189E-3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A-4411-8FBF-43B537844E74}"/>
            </c:ext>
          </c:extLst>
        </c:ser>
        <c:ser>
          <c:idx val="2"/>
          <c:order val="2"/>
          <c:tx>
            <c:strRef>
              <c:f>Energia!$J$311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Energia!$J$312:$J$333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4.48062744140625E-2</c:v>
                </c:pt>
                <c:pt idx="6">
                  <c:v>1.0115661621093751E-2</c:v>
                </c:pt>
                <c:pt idx="7">
                  <c:v>3.1063842773437498E-3</c:v>
                </c:pt>
                <c:pt idx="8">
                  <c:v>5.9897460937499994E-2</c:v>
                </c:pt>
                <c:pt idx="9">
                  <c:v>4.4073486328124996E-3</c:v>
                </c:pt>
                <c:pt idx="10">
                  <c:v>1.6408081054687499E-3</c:v>
                </c:pt>
                <c:pt idx="11">
                  <c:v>4.7838317871093744E-2</c:v>
                </c:pt>
                <c:pt idx="12">
                  <c:v>1.6301879882812498E-3</c:v>
                </c:pt>
                <c:pt idx="13">
                  <c:v>1.6461181640625001E-3</c:v>
                </c:pt>
                <c:pt idx="14">
                  <c:v>5.0392456054687501E-3</c:v>
                </c:pt>
                <c:pt idx="15">
                  <c:v>1.6354980468749997E-3</c:v>
                </c:pt>
                <c:pt idx="16">
                  <c:v>6.3242797851562494E-3</c:v>
                </c:pt>
                <c:pt idx="17">
                  <c:v>4.9171142578125E-2</c:v>
                </c:pt>
                <c:pt idx="18">
                  <c:v>1.6461181640625001E-3</c:v>
                </c:pt>
                <c:pt idx="19">
                  <c:v>1.6408081054687499E-3</c:v>
                </c:pt>
                <c:pt idx="20">
                  <c:v>7.7473754882812487E-3</c:v>
                </c:pt>
                <c:pt idx="21">
                  <c:v>1.2319335937500001E-3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A-4411-8FBF-43B537844E74}"/>
            </c:ext>
          </c:extLst>
        </c:ser>
        <c:ser>
          <c:idx val="3"/>
          <c:order val="3"/>
          <c:tx>
            <c:strRef>
              <c:f>Energia!$K$311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Energia!$K$312:$K$333</c:f>
              <c:numCache>
                <c:formatCode>General</c:formatCode>
                <c:ptCount val="22"/>
                <c:pt idx="0">
                  <c:v>3.3918945312500011E-2</c:v>
                </c:pt>
                <c:pt idx="1">
                  <c:v>3.3844360351562498E-2</c:v>
                </c:pt>
                <c:pt idx="2">
                  <c:v>3.4968872070312504E-2</c:v>
                </c:pt>
                <c:pt idx="3">
                  <c:v>3.3844360351562498E-2</c:v>
                </c:pt>
                <c:pt idx="4">
                  <c:v>3.3844360351562498E-2</c:v>
                </c:pt>
                <c:pt idx="5">
                  <c:v>9.3868041992187498E-2</c:v>
                </c:pt>
                <c:pt idx="6">
                  <c:v>4.0855346679687501E-2</c:v>
                </c:pt>
                <c:pt idx="7">
                  <c:v>5.2852050781250007E-2</c:v>
                </c:pt>
                <c:pt idx="8">
                  <c:v>8.440148925781249E-2</c:v>
                </c:pt>
                <c:pt idx="9">
                  <c:v>5.3764282226562501E-2</c:v>
                </c:pt>
                <c:pt idx="10">
                  <c:v>3.5307373046875007E-2</c:v>
                </c:pt>
                <c:pt idx="11">
                  <c:v>7.021313476562499E-2</c:v>
                </c:pt>
                <c:pt idx="12">
                  <c:v>3.6351562500000004E-2</c:v>
                </c:pt>
                <c:pt idx="13">
                  <c:v>3.5531127929687503E-2</c:v>
                </c:pt>
                <c:pt idx="14">
                  <c:v>5.6873901367187493E-2</c:v>
                </c:pt>
                <c:pt idx="15">
                  <c:v>3.5043457031250003E-2</c:v>
                </c:pt>
                <c:pt idx="16">
                  <c:v>6.0947387695312494E-2</c:v>
                </c:pt>
                <c:pt idx="17">
                  <c:v>0.10924401855468749</c:v>
                </c:pt>
                <c:pt idx="18">
                  <c:v>5.1411987304687504E-2</c:v>
                </c:pt>
                <c:pt idx="19">
                  <c:v>3.6380249023437505E-2</c:v>
                </c:pt>
                <c:pt idx="20">
                  <c:v>7.4125976562500001E-2</c:v>
                </c:pt>
                <c:pt idx="21">
                  <c:v>3.9105468750000004E-2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EA-4411-8FBF-43B537844E74}"/>
            </c:ext>
          </c:extLst>
        </c:ser>
        <c:ser>
          <c:idx val="4"/>
          <c:order val="4"/>
          <c:tx>
            <c:strRef>
              <c:f>Energia!$L$311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Energia!$L$312:$L$333</c:f>
              <c:numCache>
                <c:formatCode>General</c:formatCode>
                <c:ptCount val="22"/>
                <c:pt idx="0">
                  <c:v>4.4927510192871105E-2</c:v>
                </c:pt>
                <c:pt idx="1">
                  <c:v>4.4872625061035155E-2</c:v>
                </c:pt>
                <c:pt idx="2">
                  <c:v>4.602180319213868E-2</c:v>
                </c:pt>
                <c:pt idx="3">
                  <c:v>4.4913477600097659E-2</c:v>
                </c:pt>
                <c:pt idx="4">
                  <c:v>4.4926097991943359E-2</c:v>
                </c:pt>
                <c:pt idx="5">
                  <c:v>0.15579520242309569</c:v>
                </c:pt>
                <c:pt idx="6">
                  <c:v>6.7294488647460932E-2</c:v>
                </c:pt>
                <c:pt idx="7">
                  <c:v>7.1746766815185548E-2</c:v>
                </c:pt>
                <c:pt idx="8">
                  <c:v>0.16262666928100583</c:v>
                </c:pt>
                <c:pt idx="9">
                  <c:v>7.4105919738769538E-2</c:v>
                </c:pt>
                <c:pt idx="10">
                  <c:v>5.2391180450439459E-2</c:v>
                </c:pt>
                <c:pt idx="11">
                  <c:v>0.14200100289916989</c:v>
                </c:pt>
                <c:pt idx="12">
                  <c:v>6.0193445434570322E-2</c:v>
                </c:pt>
                <c:pt idx="13">
                  <c:v>5.8769420288085947E-2</c:v>
                </c:pt>
                <c:pt idx="14">
                  <c:v>9.0279673248291004E-2</c:v>
                </c:pt>
                <c:pt idx="15">
                  <c:v>6.4725145629882824E-2</c:v>
                </c:pt>
                <c:pt idx="16">
                  <c:v>0.10595266192626954</c:v>
                </c:pt>
                <c:pt idx="17">
                  <c:v>0.20612021914672851</c:v>
                </c:pt>
                <c:pt idx="18">
                  <c:v>9.7860919494628912E-2</c:v>
                </c:pt>
                <c:pt idx="19">
                  <c:v>8.181181173706055E-2</c:v>
                </c:pt>
                <c:pt idx="20">
                  <c:v>0.12780150051879885</c:v>
                </c:pt>
                <c:pt idx="21">
                  <c:v>8.4409415954589853E-2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EA-4411-8FBF-43B537844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Energia!$H$340:$H$361</c:f>
              <c:numCache>
                <c:formatCode>General</c:formatCode>
                <c:ptCount val="22"/>
                <c:pt idx="0">
                  <c:v>4.9369180297851568E-2</c:v>
                </c:pt>
                <c:pt idx="1">
                  <c:v>4.1019177246093753E-2</c:v>
                </c:pt>
                <c:pt idx="2">
                  <c:v>4.8533203125000007E-2</c:v>
                </c:pt>
                <c:pt idx="3">
                  <c:v>4.2295147705078133E-2</c:v>
                </c:pt>
                <c:pt idx="4">
                  <c:v>3.9864962768554689E-2</c:v>
                </c:pt>
                <c:pt idx="5">
                  <c:v>3.9063327026367188E-2</c:v>
                </c:pt>
                <c:pt idx="6">
                  <c:v>3.6882092285156251E-2</c:v>
                </c:pt>
                <c:pt idx="7">
                  <c:v>4.0715643310546883E-2</c:v>
                </c:pt>
                <c:pt idx="8">
                  <c:v>4.4429855346679689E-2</c:v>
                </c:pt>
                <c:pt idx="9">
                  <c:v>3.9260311889648437E-2</c:v>
                </c:pt>
                <c:pt idx="10">
                  <c:v>3.8515475463867188E-2</c:v>
                </c:pt>
                <c:pt idx="11">
                  <c:v>4.2040759277343749E-2</c:v>
                </c:pt>
                <c:pt idx="12">
                  <c:v>4.0997323608398431E-2</c:v>
                </c:pt>
                <c:pt idx="13">
                  <c:v>4.1369741821289059E-2</c:v>
                </c:pt>
                <c:pt idx="14">
                  <c:v>4.3699722290039066E-2</c:v>
                </c:pt>
                <c:pt idx="15">
                  <c:v>4.3347143554687502E-2</c:v>
                </c:pt>
                <c:pt idx="16">
                  <c:v>4.4627545166015622E-2</c:v>
                </c:pt>
                <c:pt idx="17">
                  <c:v>4.7125305175781257E-2</c:v>
                </c:pt>
                <c:pt idx="18">
                  <c:v>4.484658508300781E-2</c:v>
                </c:pt>
                <c:pt idx="19">
                  <c:v>4.3025079345703127E-2</c:v>
                </c:pt>
                <c:pt idx="20">
                  <c:v>4.5308633422851567E-2</c:v>
                </c:pt>
                <c:pt idx="21">
                  <c:v>4.3091647338867195E-2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2-4D60-A75F-31EFC7239A42}"/>
            </c:ext>
          </c:extLst>
        </c:ser>
        <c:ser>
          <c:idx val="1"/>
          <c:order val="1"/>
          <c:tx>
            <c:strRef>
              <c:f>Energia!$I$339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Energia!$I$340:$I$361</c:f>
              <c:numCache>
                <c:formatCode>General</c:formatCode>
                <c:ptCount val="22"/>
                <c:pt idx="0">
                  <c:v>3.1344823608398437E-3</c:v>
                </c:pt>
                <c:pt idx="1">
                  <c:v>3.1624728088378907E-3</c:v>
                </c:pt>
                <c:pt idx="2">
                  <c:v>3.1380235900878906E-3</c:v>
                </c:pt>
                <c:pt idx="3">
                  <c:v>3.158850341796875E-3</c:v>
                </c:pt>
                <c:pt idx="4">
                  <c:v>3.166265808105469E-3</c:v>
                </c:pt>
                <c:pt idx="5">
                  <c:v>3.1696130065917974E-3</c:v>
                </c:pt>
                <c:pt idx="6">
                  <c:v>3.1769599914550782E-3</c:v>
                </c:pt>
                <c:pt idx="7">
                  <c:v>3.1641989440917974E-3</c:v>
                </c:pt>
                <c:pt idx="8">
                  <c:v>3.151620849609375E-3</c:v>
                </c:pt>
                <c:pt idx="9">
                  <c:v>3.1688805236816408E-3</c:v>
                </c:pt>
                <c:pt idx="10">
                  <c:v>3.1713377990722656E-3</c:v>
                </c:pt>
                <c:pt idx="11">
                  <c:v>3.1592739868164066E-3</c:v>
                </c:pt>
                <c:pt idx="12">
                  <c:v>3.1631096191406249E-3</c:v>
                </c:pt>
                <c:pt idx="13">
                  <c:v>3.1619249572753913E-3</c:v>
                </c:pt>
                <c:pt idx="14">
                  <c:v>3.1542113952636721E-3</c:v>
                </c:pt>
                <c:pt idx="15">
                  <c:v>3.1546048278808594E-3</c:v>
                </c:pt>
                <c:pt idx="16">
                  <c:v>3.150385162353516E-3</c:v>
                </c:pt>
                <c:pt idx="17">
                  <c:v>3.1427491455078126E-3</c:v>
                </c:pt>
                <c:pt idx="18">
                  <c:v>3.1715815124511723E-3</c:v>
                </c:pt>
                <c:pt idx="19">
                  <c:v>3.1562997436523437E-3</c:v>
                </c:pt>
                <c:pt idx="20">
                  <c:v>3.1487013244628909E-3</c:v>
                </c:pt>
                <c:pt idx="21">
                  <c:v>3.1561725158691409E-3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2-4D60-A75F-31EFC7239A42}"/>
            </c:ext>
          </c:extLst>
        </c:ser>
        <c:ser>
          <c:idx val="2"/>
          <c:order val="2"/>
          <c:tx>
            <c:strRef>
              <c:f>Energia!$J$339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Energia!$J$340:$J$361</c:f>
              <c:numCache>
                <c:formatCode>General</c:formatCode>
                <c:ptCount val="22"/>
                <c:pt idx="0">
                  <c:v>0.49209374999999994</c:v>
                </c:pt>
                <c:pt idx="1">
                  <c:v>0.24360955810546875</c:v>
                </c:pt>
                <c:pt idx="2">
                  <c:v>0.55753491210937489</c:v>
                </c:pt>
                <c:pt idx="3">
                  <c:v>0.2882777709960937</c:v>
                </c:pt>
                <c:pt idx="4">
                  <c:v>0.11261041259765624</c:v>
                </c:pt>
                <c:pt idx="5">
                  <c:v>5.0732299804687492E-2</c:v>
                </c:pt>
                <c:pt idx="6">
                  <c:v>1.0089111328125001E-2</c:v>
                </c:pt>
                <c:pt idx="7">
                  <c:v>0.15676354980468749</c:v>
                </c:pt>
                <c:pt idx="8">
                  <c:v>0.10999255371093748</c:v>
                </c:pt>
                <c:pt idx="9">
                  <c:v>4.1418457031249997E-4</c:v>
                </c:pt>
                <c:pt idx="10">
                  <c:v>4.0887451171874994E-4</c:v>
                </c:pt>
                <c:pt idx="11">
                  <c:v>1.1575927734374998E-3</c:v>
                </c:pt>
                <c:pt idx="12">
                  <c:v>4.1418457031249997E-4</c:v>
                </c:pt>
                <c:pt idx="13">
                  <c:v>1.1522827148437501E-3</c:v>
                </c:pt>
                <c:pt idx="14">
                  <c:v>1.3046813964843749E-2</c:v>
                </c:pt>
                <c:pt idx="15">
                  <c:v>2.1824340820312494E-3</c:v>
                </c:pt>
                <c:pt idx="16">
                  <c:v>6.0269165039062494E-3</c:v>
                </c:pt>
                <c:pt idx="17">
                  <c:v>3.7950988769531249E-2</c:v>
                </c:pt>
                <c:pt idx="18">
                  <c:v>2.2291625976562496E-2</c:v>
                </c:pt>
                <c:pt idx="19">
                  <c:v>1.6408081054687499E-3</c:v>
                </c:pt>
                <c:pt idx="20">
                  <c:v>3.9772338867187493E-2</c:v>
                </c:pt>
                <c:pt idx="21">
                  <c:v>1.6408081054687499E-3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2-4D60-A75F-31EFC7239A42}"/>
            </c:ext>
          </c:extLst>
        </c:ser>
        <c:ser>
          <c:idx val="3"/>
          <c:order val="3"/>
          <c:tx>
            <c:strRef>
              <c:f>Energia!$K$339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Energia!$K$340:$K$361</c:f>
              <c:numCache>
                <c:formatCode>General</c:formatCode>
                <c:ptCount val="22"/>
                <c:pt idx="0">
                  <c:v>0.326005126953125</c:v>
                </c:pt>
                <c:pt idx="1">
                  <c:v>0.15351879882812502</c:v>
                </c:pt>
                <c:pt idx="2">
                  <c:v>0.27207446289062498</c:v>
                </c:pt>
                <c:pt idx="3">
                  <c:v>0.25693371582031255</c:v>
                </c:pt>
                <c:pt idx="4">
                  <c:v>8.0379638671874989E-2</c:v>
                </c:pt>
                <c:pt idx="5">
                  <c:v>0.10404602050781249</c:v>
                </c:pt>
                <c:pt idx="6">
                  <c:v>4.6064819335937507E-2</c:v>
                </c:pt>
                <c:pt idx="7">
                  <c:v>0.13720190429687501</c:v>
                </c:pt>
                <c:pt idx="8">
                  <c:v>0.13112609863281249</c:v>
                </c:pt>
                <c:pt idx="9">
                  <c:v>3.9484130859375001E-2</c:v>
                </c:pt>
                <c:pt idx="10">
                  <c:v>3.4504150390625002E-2</c:v>
                </c:pt>
                <c:pt idx="11">
                  <c:v>6.7522338867187504E-2</c:v>
                </c:pt>
                <c:pt idx="12">
                  <c:v>3.4968872070312504E-2</c:v>
                </c:pt>
                <c:pt idx="13">
                  <c:v>3.9220214843750004E-2</c:v>
                </c:pt>
                <c:pt idx="14">
                  <c:v>6.3489013671875011E-2</c:v>
                </c:pt>
                <c:pt idx="15">
                  <c:v>4.8617919921875002E-2</c:v>
                </c:pt>
                <c:pt idx="16">
                  <c:v>7.5479980468749999E-2</c:v>
                </c:pt>
                <c:pt idx="17">
                  <c:v>0.13105151367187501</c:v>
                </c:pt>
                <c:pt idx="18">
                  <c:v>7.4889038085937512E-2</c:v>
                </c:pt>
                <c:pt idx="19">
                  <c:v>3.7108886718750005E-2</c:v>
                </c:pt>
                <c:pt idx="20">
                  <c:v>6.8038696289062506E-2</c:v>
                </c:pt>
                <c:pt idx="21">
                  <c:v>3.5186889648437504E-2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52-4D60-A75F-31EFC7239A42}"/>
            </c:ext>
          </c:extLst>
        </c:ser>
        <c:ser>
          <c:idx val="4"/>
          <c:order val="4"/>
          <c:tx>
            <c:strRef>
              <c:f>Energia!$L$339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Energia!$L$340:$L$361</c:f>
              <c:numCache>
                <c:formatCode>General</c:formatCode>
                <c:ptCount val="22"/>
                <c:pt idx="0">
                  <c:v>0.87060253961181633</c:v>
                </c:pt>
                <c:pt idx="1">
                  <c:v>0.44131000698852541</c:v>
                </c:pt>
                <c:pt idx="2">
                  <c:v>0.88128060171508782</c:v>
                </c:pt>
                <c:pt idx="3">
                  <c:v>0.5906654848632813</c:v>
                </c:pt>
                <c:pt idx="4">
                  <c:v>0.23602127984619137</c:v>
                </c:pt>
                <c:pt idx="5">
                  <c:v>0.19701126034545896</c:v>
                </c:pt>
                <c:pt idx="6">
                  <c:v>9.6212982940673833E-2</c:v>
                </c:pt>
                <c:pt idx="7">
                  <c:v>0.3378452963562012</c:v>
                </c:pt>
                <c:pt idx="8">
                  <c:v>0.28870012854003901</c:v>
                </c:pt>
                <c:pt idx="9">
                  <c:v>8.2327507843017567E-2</c:v>
                </c:pt>
                <c:pt idx="10">
                  <c:v>7.6599838165283207E-2</c:v>
                </c:pt>
                <c:pt idx="11">
                  <c:v>0.11387996490478516</c:v>
                </c:pt>
                <c:pt idx="12">
                  <c:v>7.9543489868164063E-2</c:v>
                </c:pt>
                <c:pt idx="13">
                  <c:v>8.4904164337158208E-2</c:v>
                </c:pt>
                <c:pt idx="14">
                  <c:v>0.12338976132202151</c:v>
                </c:pt>
                <c:pt idx="15">
                  <c:v>9.7302102386474604E-2</c:v>
                </c:pt>
                <c:pt idx="16">
                  <c:v>0.12928482730102539</c:v>
                </c:pt>
                <c:pt idx="17">
                  <c:v>0.21927055676269533</c:v>
                </c:pt>
                <c:pt idx="18">
                  <c:v>0.14519883065795899</c:v>
                </c:pt>
                <c:pt idx="19">
                  <c:v>8.4931073913574226E-2</c:v>
                </c:pt>
                <c:pt idx="20">
                  <c:v>0.15626836990356446</c:v>
                </c:pt>
                <c:pt idx="21">
                  <c:v>8.3075517608642596E-2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52-4D60-A75F-31EFC723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Energia!$H$367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Energia!$H$368:$H$389</c:f>
              <c:numCache>
                <c:formatCode>General</c:formatCode>
                <c:ptCount val="22"/>
                <c:pt idx="0">
                  <c:v>3.2797576904296882E-2</c:v>
                </c:pt>
                <c:pt idx="1">
                  <c:v>2.9960330200195315E-2</c:v>
                </c:pt>
                <c:pt idx="2">
                  <c:v>3.2540670776367187E-2</c:v>
                </c:pt>
                <c:pt idx="3">
                  <c:v>4.1210421752929688E-2</c:v>
                </c:pt>
                <c:pt idx="4">
                  <c:v>3.3678268432617189E-2</c:v>
                </c:pt>
                <c:pt idx="5">
                  <c:v>3.982548522949219E-2</c:v>
                </c:pt>
                <c:pt idx="6">
                  <c:v>3.3748260498046877E-2</c:v>
                </c:pt>
                <c:pt idx="7">
                  <c:v>3.3492059326171872E-2</c:v>
                </c:pt>
                <c:pt idx="8">
                  <c:v>3.917471008300781E-2</c:v>
                </c:pt>
                <c:pt idx="9">
                  <c:v>3.3542211914062502E-2</c:v>
                </c:pt>
                <c:pt idx="10">
                  <c:v>3.345650939941406E-2</c:v>
                </c:pt>
                <c:pt idx="11">
                  <c:v>3.6443005371093753E-2</c:v>
                </c:pt>
                <c:pt idx="12">
                  <c:v>3.3953805541992184E-2</c:v>
                </c:pt>
                <c:pt idx="13">
                  <c:v>3.3642114257812508E-2</c:v>
                </c:pt>
                <c:pt idx="14">
                  <c:v>3.7246151733398437E-2</c:v>
                </c:pt>
                <c:pt idx="15">
                  <c:v>3.5962326049804691E-2</c:v>
                </c:pt>
                <c:pt idx="16">
                  <c:v>4.0152484130859374E-2</c:v>
                </c:pt>
                <c:pt idx="17">
                  <c:v>4.4671554565429684E-2</c:v>
                </c:pt>
                <c:pt idx="18">
                  <c:v>4.1496936035156251E-2</c:v>
                </c:pt>
                <c:pt idx="19">
                  <c:v>4.074545288085938E-2</c:v>
                </c:pt>
                <c:pt idx="20">
                  <c:v>4.1919305419921872E-2</c:v>
                </c:pt>
                <c:pt idx="21">
                  <c:v>4.0776068115234383E-2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1-4831-A8E1-9435AAEC49E4}"/>
            </c:ext>
          </c:extLst>
        </c:ser>
        <c:ser>
          <c:idx val="1"/>
          <c:order val="1"/>
          <c:tx>
            <c:strRef>
              <c:f>Energia!$I$367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Energia!$I$368:$I$389</c:f>
              <c:numCache>
                <c:formatCode>General</c:formatCode>
                <c:ptCount val="22"/>
                <c:pt idx="0">
                  <c:v>3.1904498291015627E-3</c:v>
                </c:pt>
                <c:pt idx="1">
                  <c:v>3.1999714355468748E-3</c:v>
                </c:pt>
                <c:pt idx="2">
                  <c:v>3.1913296813964849E-3</c:v>
                </c:pt>
                <c:pt idx="3">
                  <c:v>3.1624916076660159E-3</c:v>
                </c:pt>
                <c:pt idx="4">
                  <c:v>3.1875057983398441E-3</c:v>
                </c:pt>
                <c:pt idx="5">
                  <c:v>3.1670050048828121E-3</c:v>
                </c:pt>
                <c:pt idx="6">
                  <c:v>3.1872640991210937E-3</c:v>
                </c:pt>
                <c:pt idx="7">
                  <c:v>3.1882272033691406E-3</c:v>
                </c:pt>
                <c:pt idx="8">
                  <c:v>3.1691567993164067E-3</c:v>
                </c:pt>
                <c:pt idx="9">
                  <c:v>3.187887481689453E-3</c:v>
                </c:pt>
                <c:pt idx="10">
                  <c:v>3.1881550292968751E-3</c:v>
                </c:pt>
                <c:pt idx="11">
                  <c:v>3.1782151489257813E-3</c:v>
                </c:pt>
                <c:pt idx="12">
                  <c:v>3.1866182250976567E-3</c:v>
                </c:pt>
                <c:pt idx="13">
                  <c:v>3.1877263488769526E-3</c:v>
                </c:pt>
                <c:pt idx="14">
                  <c:v>3.1755363159179694E-3</c:v>
                </c:pt>
                <c:pt idx="15">
                  <c:v>3.1798785095214842E-3</c:v>
                </c:pt>
                <c:pt idx="16">
                  <c:v>3.1652359008789068E-3</c:v>
                </c:pt>
                <c:pt idx="17">
                  <c:v>3.1509417419433592E-3</c:v>
                </c:pt>
                <c:pt idx="18">
                  <c:v>3.1614445800781255E-3</c:v>
                </c:pt>
                <c:pt idx="19">
                  <c:v>3.1639757080078128E-3</c:v>
                </c:pt>
                <c:pt idx="20">
                  <c:v>3.1597392578125005E-3</c:v>
                </c:pt>
                <c:pt idx="21">
                  <c:v>3.1639592590332033E-3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1-4831-A8E1-9435AAEC49E4}"/>
            </c:ext>
          </c:extLst>
        </c:ser>
        <c:ser>
          <c:idx val="2"/>
          <c:order val="2"/>
          <c:tx>
            <c:strRef>
              <c:f>Energia!$J$367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Energia!$J$368:$J$389</c:f>
              <c:numCache>
                <c:formatCode>General</c:formatCode>
                <c:ptCount val="22"/>
                <c:pt idx="0">
                  <c:v>6.7480224609375E-2</c:v>
                </c:pt>
                <c:pt idx="1">
                  <c:v>1.0094421386718748E-2</c:v>
                </c:pt>
                <c:pt idx="2">
                  <c:v>0.15681665039062498</c:v>
                </c:pt>
                <c:pt idx="3">
                  <c:v>0.28171453857421874</c:v>
                </c:pt>
                <c:pt idx="4">
                  <c:v>4.8225952148437494E-2</c:v>
                </c:pt>
                <c:pt idx="5">
                  <c:v>0.18846459960937498</c:v>
                </c:pt>
                <c:pt idx="6">
                  <c:v>0</c:v>
                </c:pt>
                <c:pt idx="7">
                  <c:v>0</c:v>
                </c:pt>
                <c:pt idx="8">
                  <c:v>0.12084631347656248</c:v>
                </c:pt>
                <c:pt idx="9">
                  <c:v>0</c:v>
                </c:pt>
                <c:pt idx="10">
                  <c:v>0</c:v>
                </c:pt>
                <c:pt idx="11">
                  <c:v>4.3924804687499999E-2</c:v>
                </c:pt>
                <c:pt idx="12">
                  <c:v>0</c:v>
                </c:pt>
                <c:pt idx="13">
                  <c:v>0</c:v>
                </c:pt>
                <c:pt idx="14">
                  <c:v>2.5711303710937498E-2</c:v>
                </c:pt>
                <c:pt idx="15">
                  <c:v>0</c:v>
                </c:pt>
                <c:pt idx="16">
                  <c:v>3.3331237792968746E-2</c:v>
                </c:pt>
                <c:pt idx="17">
                  <c:v>5.210760498046875E-2</c:v>
                </c:pt>
                <c:pt idx="18">
                  <c:v>3.6851806640624996E-3</c:v>
                </c:pt>
                <c:pt idx="19">
                  <c:v>1.2266235351562499E-3</c:v>
                </c:pt>
                <c:pt idx="20">
                  <c:v>1.1570617675781249E-2</c:v>
                </c:pt>
                <c:pt idx="21">
                  <c:v>3.6851806640624996E-3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1-4831-A8E1-9435AAEC49E4}"/>
            </c:ext>
          </c:extLst>
        </c:ser>
        <c:ser>
          <c:idx val="3"/>
          <c:order val="3"/>
          <c:tx>
            <c:strRef>
              <c:f>Energia!$K$367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Energia!$K$368:$K$389</c:f>
              <c:numCache>
                <c:formatCode>General</c:formatCode>
                <c:ptCount val="22"/>
                <c:pt idx="0">
                  <c:v>0.15000756835937501</c:v>
                </c:pt>
                <c:pt idx="1">
                  <c:v>4.0757812500000004E-2</c:v>
                </c:pt>
                <c:pt idx="2">
                  <c:v>0.10993249511718749</c:v>
                </c:pt>
                <c:pt idx="3">
                  <c:v>0.20667492675781254</c:v>
                </c:pt>
                <c:pt idx="4">
                  <c:v>5.8388549804687509E-2</c:v>
                </c:pt>
                <c:pt idx="5">
                  <c:v>0.12121777343750001</c:v>
                </c:pt>
                <c:pt idx="6">
                  <c:v>3.3844360351562498E-2</c:v>
                </c:pt>
                <c:pt idx="7">
                  <c:v>4.4246093750000007E-2</c:v>
                </c:pt>
                <c:pt idx="8">
                  <c:v>0.100701171875</c:v>
                </c:pt>
                <c:pt idx="9">
                  <c:v>3.485986328125E-2</c:v>
                </c:pt>
                <c:pt idx="10">
                  <c:v>3.3844360351562498E-2</c:v>
                </c:pt>
                <c:pt idx="11">
                  <c:v>6.5273315429687506E-2</c:v>
                </c:pt>
                <c:pt idx="12">
                  <c:v>3.4395141601562505E-2</c:v>
                </c:pt>
                <c:pt idx="13">
                  <c:v>3.8577636718750002E-2</c:v>
                </c:pt>
                <c:pt idx="14">
                  <c:v>5.4274902343750001E-2</c:v>
                </c:pt>
                <c:pt idx="15">
                  <c:v>3.8875976562499998E-2</c:v>
                </c:pt>
                <c:pt idx="16">
                  <c:v>5.8853271484374997E-2</c:v>
                </c:pt>
                <c:pt idx="17">
                  <c:v>0.1008446044921875</c:v>
                </c:pt>
                <c:pt idx="18">
                  <c:v>5.5514160156249999E-2</c:v>
                </c:pt>
                <c:pt idx="19">
                  <c:v>4.0143920898437505E-2</c:v>
                </c:pt>
                <c:pt idx="20">
                  <c:v>7.1538452148437501E-2</c:v>
                </c:pt>
                <c:pt idx="21">
                  <c:v>4.47337646484375E-2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71-4831-A8E1-9435AAEC49E4}"/>
            </c:ext>
          </c:extLst>
        </c:ser>
        <c:ser>
          <c:idx val="4"/>
          <c:order val="4"/>
          <c:tx>
            <c:strRef>
              <c:f>Energia!$L$367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Energia!$L$368:$L$389</c:f>
              <c:numCache>
                <c:formatCode>General</c:formatCode>
                <c:ptCount val="22"/>
                <c:pt idx="0">
                  <c:v>0.25347581970214844</c:v>
                </c:pt>
                <c:pt idx="1">
                  <c:v>8.4012535522460935E-2</c:v>
                </c:pt>
                <c:pt idx="2">
                  <c:v>0.30248114596557613</c:v>
                </c:pt>
                <c:pt idx="3">
                  <c:v>0.53276237869262699</c:v>
                </c:pt>
                <c:pt idx="4">
                  <c:v>0.14348027618408205</c:v>
                </c:pt>
                <c:pt idx="5">
                  <c:v>0.35267486328124997</c:v>
                </c:pt>
                <c:pt idx="6">
                  <c:v>7.077988494873047E-2</c:v>
                </c:pt>
                <c:pt idx="7">
                  <c:v>8.0926380279541021E-2</c:v>
                </c:pt>
                <c:pt idx="8">
                  <c:v>0.26389135223388671</c:v>
                </c:pt>
                <c:pt idx="9">
                  <c:v>7.1589962677001961E-2</c:v>
                </c:pt>
                <c:pt idx="10">
                  <c:v>7.048902478027344E-2</c:v>
                </c:pt>
                <c:pt idx="11">
                  <c:v>0.14881934063720703</c:v>
                </c:pt>
                <c:pt idx="12">
                  <c:v>7.1535565368652354E-2</c:v>
                </c:pt>
                <c:pt idx="13">
                  <c:v>7.5407477325439454E-2</c:v>
                </c:pt>
                <c:pt idx="14">
                  <c:v>0.1204078941040039</c:v>
                </c:pt>
                <c:pt idx="15">
                  <c:v>7.801818112182618E-2</c:v>
                </c:pt>
                <c:pt idx="16">
                  <c:v>0.13550222930908201</c:v>
                </c:pt>
                <c:pt idx="17">
                  <c:v>0.20077470578002932</c:v>
                </c:pt>
                <c:pt idx="18">
                  <c:v>0.10385772143554688</c:v>
                </c:pt>
                <c:pt idx="19">
                  <c:v>8.5279973022460945E-2</c:v>
                </c:pt>
                <c:pt idx="20">
                  <c:v>0.12818811450195311</c:v>
                </c:pt>
                <c:pt idx="21">
                  <c:v>9.2358972686767599E-2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71-4831-A8E1-9435AAEC4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Energia!$H$395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Energia!$H$396:$H$417</c:f>
              <c:numCache>
                <c:formatCode>General</c:formatCode>
                <c:ptCount val="22"/>
                <c:pt idx="0">
                  <c:v>3.8237017822265629E-2</c:v>
                </c:pt>
                <c:pt idx="1">
                  <c:v>3.4227127075195318E-2</c:v>
                </c:pt>
                <c:pt idx="2">
                  <c:v>3.4781927490234378E-2</c:v>
                </c:pt>
                <c:pt idx="3">
                  <c:v>4.580260620117188E-2</c:v>
                </c:pt>
                <c:pt idx="4">
                  <c:v>3.2506027221679688E-2</c:v>
                </c:pt>
                <c:pt idx="5">
                  <c:v>3.7841235351562495E-2</c:v>
                </c:pt>
                <c:pt idx="6">
                  <c:v>3.6690243530273441E-2</c:v>
                </c:pt>
                <c:pt idx="7">
                  <c:v>4.0485626220703126E-2</c:v>
                </c:pt>
                <c:pt idx="8">
                  <c:v>3.5941378784179689E-2</c:v>
                </c:pt>
                <c:pt idx="9">
                  <c:v>3.6656707763671879E-2</c:v>
                </c:pt>
                <c:pt idx="10">
                  <c:v>3.5277813720703127E-2</c:v>
                </c:pt>
                <c:pt idx="11">
                  <c:v>4.0383709716796876E-2</c:v>
                </c:pt>
                <c:pt idx="12">
                  <c:v>3.8055038452148436E-2</c:v>
                </c:pt>
                <c:pt idx="13">
                  <c:v>3.7500942993164067E-2</c:v>
                </c:pt>
                <c:pt idx="14">
                  <c:v>4.4334686279296869E-2</c:v>
                </c:pt>
                <c:pt idx="15">
                  <c:v>3.9807861328124999E-2</c:v>
                </c:pt>
                <c:pt idx="16">
                  <c:v>4.6261734008789065E-2</c:v>
                </c:pt>
                <c:pt idx="17">
                  <c:v>4.800791015625E-2</c:v>
                </c:pt>
                <c:pt idx="18">
                  <c:v>4.4063681030273437E-2</c:v>
                </c:pt>
                <c:pt idx="19">
                  <c:v>4.3370507812500007E-2</c:v>
                </c:pt>
                <c:pt idx="20">
                  <c:v>4.4022390747070317E-2</c:v>
                </c:pt>
                <c:pt idx="21">
                  <c:v>4.3071002197265625E-2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C-44F5-A0EC-F2DFB98078AF}"/>
            </c:ext>
          </c:extLst>
        </c:ser>
        <c:ser>
          <c:idx val="1"/>
          <c:order val="1"/>
          <c:tx>
            <c:strRef>
              <c:f>Energia!$I$395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Energia!$I$396:$I$417</c:f>
              <c:numCache>
                <c:formatCode>General</c:formatCode>
                <c:ptCount val="22"/>
                <c:pt idx="0">
                  <c:v>3.1708872985839851E-3</c:v>
                </c:pt>
                <c:pt idx="1">
                  <c:v>3.1858011474609374E-3</c:v>
                </c:pt>
                <c:pt idx="2">
                  <c:v>3.1831555480957034E-3</c:v>
                </c:pt>
                <c:pt idx="3">
                  <c:v>3.1465169677734376E-3</c:v>
                </c:pt>
                <c:pt idx="4">
                  <c:v>3.1913827209472658E-3</c:v>
                </c:pt>
                <c:pt idx="5">
                  <c:v>3.1729672546386722E-3</c:v>
                </c:pt>
                <c:pt idx="6">
                  <c:v>3.1775484619140626E-3</c:v>
                </c:pt>
                <c:pt idx="7">
                  <c:v>3.164844146728516E-3</c:v>
                </c:pt>
                <c:pt idx="8">
                  <c:v>3.1793880615234374E-3</c:v>
                </c:pt>
                <c:pt idx="9">
                  <c:v>3.1776649475097657E-3</c:v>
                </c:pt>
                <c:pt idx="10">
                  <c:v>3.1822528686523436E-3</c:v>
                </c:pt>
                <c:pt idx="11">
                  <c:v>3.1652939758300782E-3</c:v>
                </c:pt>
                <c:pt idx="12">
                  <c:v>3.1730169372558596E-3</c:v>
                </c:pt>
                <c:pt idx="13">
                  <c:v>3.1740820922851565E-3</c:v>
                </c:pt>
                <c:pt idx="14">
                  <c:v>3.1521082763671876E-3</c:v>
                </c:pt>
                <c:pt idx="15">
                  <c:v>3.1665232849121096E-3</c:v>
                </c:pt>
                <c:pt idx="16">
                  <c:v>3.1456750488281253E-3</c:v>
                </c:pt>
                <c:pt idx="17">
                  <c:v>3.1398265991210935E-3</c:v>
                </c:pt>
                <c:pt idx="18">
                  <c:v>3.1529297180175777E-3</c:v>
                </c:pt>
                <c:pt idx="19">
                  <c:v>3.1552587585449219E-3</c:v>
                </c:pt>
                <c:pt idx="20">
                  <c:v>3.1531663818359376E-3</c:v>
                </c:pt>
                <c:pt idx="21">
                  <c:v>3.1556662902832034E-3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C-44F5-A0EC-F2DFB98078AF}"/>
            </c:ext>
          </c:extLst>
        </c:ser>
        <c:ser>
          <c:idx val="2"/>
          <c:order val="2"/>
          <c:tx>
            <c:strRef>
              <c:f>Energia!$J$395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Energia!$J$396:$J$417</c:f>
              <c:numCache>
                <c:formatCode>General</c:formatCode>
                <c:ptCount val="22"/>
                <c:pt idx="0">
                  <c:v>0.19130548095703126</c:v>
                </c:pt>
                <c:pt idx="1">
                  <c:v>8.9177124023437498E-2</c:v>
                </c:pt>
                <c:pt idx="2">
                  <c:v>0.16974133300781247</c:v>
                </c:pt>
                <c:pt idx="3">
                  <c:v>0.85613543701171868</c:v>
                </c:pt>
                <c:pt idx="4">
                  <c:v>2.1447326660156248E-2</c:v>
                </c:pt>
                <c:pt idx="5">
                  <c:v>3.4223327636718745E-2</c:v>
                </c:pt>
                <c:pt idx="6">
                  <c:v>1.0089111328125001E-2</c:v>
                </c:pt>
                <c:pt idx="7">
                  <c:v>0.15641839599609372</c:v>
                </c:pt>
                <c:pt idx="8">
                  <c:v>1.5877075195312496E-2</c:v>
                </c:pt>
                <c:pt idx="9">
                  <c:v>2.8642456054687501E-2</c:v>
                </c:pt>
                <c:pt idx="10">
                  <c:v>0</c:v>
                </c:pt>
                <c:pt idx="11">
                  <c:v>4.7955139160156243E-2</c:v>
                </c:pt>
                <c:pt idx="12">
                  <c:v>0</c:v>
                </c:pt>
                <c:pt idx="13">
                  <c:v>0</c:v>
                </c:pt>
                <c:pt idx="14">
                  <c:v>0.44086761474609365</c:v>
                </c:pt>
                <c:pt idx="15">
                  <c:v>0</c:v>
                </c:pt>
                <c:pt idx="16">
                  <c:v>4.6372741699218747E-2</c:v>
                </c:pt>
                <c:pt idx="17">
                  <c:v>3.9995361328124993E-2</c:v>
                </c:pt>
                <c:pt idx="18">
                  <c:v>5.3843994140625002E-3</c:v>
                </c:pt>
                <c:pt idx="19">
                  <c:v>9.8236083984374976E-3</c:v>
                </c:pt>
                <c:pt idx="20">
                  <c:v>8.1403198242187488E-3</c:v>
                </c:pt>
                <c:pt idx="21">
                  <c:v>1.02908935546875E-2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C-44F5-A0EC-F2DFB98078AF}"/>
            </c:ext>
          </c:extLst>
        </c:ser>
        <c:ser>
          <c:idx val="3"/>
          <c:order val="3"/>
          <c:tx>
            <c:strRef>
              <c:f>Energia!$K$395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Energia!$K$396:$K$417</c:f>
              <c:numCache>
                <c:formatCode>General</c:formatCode>
                <c:ptCount val="22"/>
                <c:pt idx="0">
                  <c:v>0.2032095947265625</c:v>
                </c:pt>
                <c:pt idx="1">
                  <c:v>8.8291381835937502E-2</c:v>
                </c:pt>
                <c:pt idx="2">
                  <c:v>0.1281656494140625</c:v>
                </c:pt>
                <c:pt idx="3">
                  <c:v>0.29230419921875</c:v>
                </c:pt>
                <c:pt idx="4">
                  <c:v>4.6604125976562494E-2</c:v>
                </c:pt>
                <c:pt idx="5">
                  <c:v>6.2186645507812506E-2</c:v>
                </c:pt>
                <c:pt idx="6">
                  <c:v>4.0757812500000004E-2</c:v>
                </c:pt>
                <c:pt idx="7">
                  <c:v>0.13869934082031249</c:v>
                </c:pt>
                <c:pt idx="8">
                  <c:v>3.6718750000000001E-2</c:v>
                </c:pt>
                <c:pt idx="9">
                  <c:v>5.725830078125E-2</c:v>
                </c:pt>
                <c:pt idx="10">
                  <c:v>3.5272949218750002E-2</c:v>
                </c:pt>
                <c:pt idx="11">
                  <c:v>7.1366333007812505E-2</c:v>
                </c:pt>
                <c:pt idx="12">
                  <c:v>3.67933349609375E-2</c:v>
                </c:pt>
                <c:pt idx="13">
                  <c:v>3.9237426757812506E-2</c:v>
                </c:pt>
                <c:pt idx="14">
                  <c:v>9.0706787109374992E-2</c:v>
                </c:pt>
                <c:pt idx="15">
                  <c:v>3.8107177734375004E-2</c:v>
                </c:pt>
                <c:pt idx="16">
                  <c:v>7.5422607421874996E-2</c:v>
                </c:pt>
                <c:pt idx="17">
                  <c:v>0.11585913085937501</c:v>
                </c:pt>
                <c:pt idx="18">
                  <c:v>6.0344970703124994E-2</c:v>
                </c:pt>
                <c:pt idx="19">
                  <c:v>4.2438842773437499E-2</c:v>
                </c:pt>
                <c:pt idx="20">
                  <c:v>6.4091430664062504E-2</c:v>
                </c:pt>
                <c:pt idx="21">
                  <c:v>4.0849609375000005E-2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C-44F5-A0EC-F2DFB98078AF}"/>
            </c:ext>
          </c:extLst>
        </c:ser>
        <c:ser>
          <c:idx val="4"/>
          <c:order val="4"/>
          <c:tx>
            <c:strRef>
              <c:f>Energia!$L$395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Energia!$L$396:$L$417</c:f>
              <c:numCache>
                <c:formatCode>General</c:formatCode>
                <c:ptCount val="22"/>
                <c:pt idx="0">
                  <c:v>0.43592298080444336</c:v>
                </c:pt>
                <c:pt idx="1">
                  <c:v>0.21488143408203125</c:v>
                </c:pt>
                <c:pt idx="2">
                  <c:v>0.33587206546020504</c:v>
                </c:pt>
                <c:pt idx="3">
                  <c:v>1.1973887593994139</c:v>
                </c:pt>
                <c:pt idx="4">
                  <c:v>0.10374886257934569</c:v>
                </c:pt>
                <c:pt idx="5">
                  <c:v>0.1374241757507324</c:v>
                </c:pt>
                <c:pt idx="6">
                  <c:v>9.0714715820312514E-2</c:v>
                </c:pt>
                <c:pt idx="7">
                  <c:v>0.33876820718383782</c:v>
                </c:pt>
                <c:pt idx="8">
                  <c:v>9.1716592041015621E-2</c:v>
                </c:pt>
                <c:pt idx="9">
                  <c:v>0.12573512954711916</c:v>
                </c:pt>
                <c:pt idx="10">
                  <c:v>7.373301580810547E-2</c:v>
                </c:pt>
                <c:pt idx="11">
                  <c:v>0.16287047586059569</c:v>
                </c:pt>
                <c:pt idx="12">
                  <c:v>7.8021390350341793E-2</c:v>
                </c:pt>
                <c:pt idx="13">
                  <c:v>7.9912451843261734E-2</c:v>
                </c:pt>
                <c:pt idx="14">
                  <c:v>0.57906119641113274</c:v>
                </c:pt>
                <c:pt idx="15">
                  <c:v>8.1081562347412123E-2</c:v>
                </c:pt>
                <c:pt idx="16">
                  <c:v>0.17120275817871095</c:v>
                </c:pt>
                <c:pt idx="17">
                  <c:v>0.20700222894287107</c:v>
                </c:pt>
                <c:pt idx="18">
                  <c:v>0.1129459808654785</c:v>
                </c:pt>
                <c:pt idx="19">
                  <c:v>9.8788217742919932E-2</c:v>
                </c:pt>
                <c:pt idx="20">
                  <c:v>0.11940730761718751</c:v>
                </c:pt>
                <c:pt idx="21">
                  <c:v>9.7367171417236331E-2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1C-44F5-A0EC-F2DFB980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Energia!$H$423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Energia!$H$424:$H$445</c:f>
              <c:numCache>
                <c:formatCode>General</c:formatCode>
                <c:ptCount val="22"/>
                <c:pt idx="0">
                  <c:v>4.0850592041015626E-2</c:v>
                </c:pt>
                <c:pt idx="1">
                  <c:v>3.979547424316407E-2</c:v>
                </c:pt>
                <c:pt idx="2">
                  <c:v>4.0337686157226556E-2</c:v>
                </c:pt>
                <c:pt idx="3">
                  <c:v>3.1644772338867193E-2</c:v>
                </c:pt>
                <c:pt idx="4">
                  <c:v>3.1645376586914062E-2</c:v>
                </c:pt>
                <c:pt idx="5">
                  <c:v>3.5654562377929695E-2</c:v>
                </c:pt>
                <c:pt idx="6">
                  <c:v>3.4662890625000005E-2</c:v>
                </c:pt>
                <c:pt idx="7">
                  <c:v>3.8855868530273438E-2</c:v>
                </c:pt>
                <c:pt idx="8">
                  <c:v>4.4436199951171873E-2</c:v>
                </c:pt>
                <c:pt idx="9">
                  <c:v>4.1102462768554691E-2</c:v>
                </c:pt>
                <c:pt idx="10">
                  <c:v>4.03661865234375E-2</c:v>
                </c:pt>
                <c:pt idx="11">
                  <c:v>4.3640707397460933E-2</c:v>
                </c:pt>
                <c:pt idx="12">
                  <c:v>4.1765625000000008E-2</c:v>
                </c:pt>
                <c:pt idx="13">
                  <c:v>4.1727355957031254E-2</c:v>
                </c:pt>
                <c:pt idx="14">
                  <c:v>4.6155688476562505E-2</c:v>
                </c:pt>
                <c:pt idx="15">
                  <c:v>4.4273052978515623E-2</c:v>
                </c:pt>
                <c:pt idx="16">
                  <c:v>4.6028695678710943E-2</c:v>
                </c:pt>
                <c:pt idx="17">
                  <c:v>4.9372302246093749E-2</c:v>
                </c:pt>
                <c:pt idx="18">
                  <c:v>4.5460601806640626E-2</c:v>
                </c:pt>
                <c:pt idx="19">
                  <c:v>4.395239868164063E-2</c:v>
                </c:pt>
                <c:pt idx="20">
                  <c:v>4.5946719360351572E-2</c:v>
                </c:pt>
                <c:pt idx="21">
                  <c:v>4.5045483398437502E-2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6-4B7F-8734-BB5CC05F50CD}"/>
            </c:ext>
          </c:extLst>
        </c:ser>
        <c:ser>
          <c:idx val="1"/>
          <c:order val="1"/>
          <c:tx>
            <c:strRef>
              <c:f>Energia!$I$423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Energia!$I$424:$I$445</c:f>
              <c:numCache>
                <c:formatCode>General</c:formatCode>
                <c:ptCount val="22"/>
                <c:pt idx="0">
                  <c:v>3.162887725830078E-3</c:v>
                </c:pt>
                <c:pt idx="1">
                  <c:v>3.1664678955078129E-3</c:v>
                </c:pt>
                <c:pt idx="2">
                  <c:v>3.1650099792480467E-3</c:v>
                </c:pt>
                <c:pt idx="3">
                  <c:v>3.1939984436035159E-3</c:v>
                </c:pt>
                <c:pt idx="4">
                  <c:v>3.1939709167480472E-3</c:v>
                </c:pt>
                <c:pt idx="5">
                  <c:v>3.1802444152832033E-3</c:v>
                </c:pt>
                <c:pt idx="6">
                  <c:v>3.1835194396972661E-3</c:v>
                </c:pt>
                <c:pt idx="7">
                  <c:v>3.1702105407714846E-3</c:v>
                </c:pt>
                <c:pt idx="8">
                  <c:v>3.1516191711425784E-3</c:v>
                </c:pt>
                <c:pt idx="9">
                  <c:v>3.162100524902344E-3</c:v>
                </c:pt>
                <c:pt idx="10">
                  <c:v>3.1651889038085941E-3</c:v>
                </c:pt>
                <c:pt idx="11">
                  <c:v>3.153708862304688E-3</c:v>
                </c:pt>
                <c:pt idx="12">
                  <c:v>3.1599081115722661E-3</c:v>
                </c:pt>
                <c:pt idx="13">
                  <c:v>3.1607322387695314E-3</c:v>
                </c:pt>
                <c:pt idx="14">
                  <c:v>3.1460080566406245E-3</c:v>
                </c:pt>
                <c:pt idx="15">
                  <c:v>3.1518749694824221E-3</c:v>
                </c:pt>
                <c:pt idx="16">
                  <c:v>3.1457583007812504E-3</c:v>
                </c:pt>
                <c:pt idx="17">
                  <c:v>3.1346579284667968E-3</c:v>
                </c:pt>
                <c:pt idx="18">
                  <c:v>3.1483213195800785E-3</c:v>
                </c:pt>
                <c:pt idx="19">
                  <c:v>3.1533352355957033E-3</c:v>
                </c:pt>
                <c:pt idx="20">
                  <c:v>3.1459637451171875E-3</c:v>
                </c:pt>
                <c:pt idx="21">
                  <c:v>3.1489974060058593E-3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6-4B7F-8734-BB5CC05F50CD}"/>
            </c:ext>
          </c:extLst>
        </c:ser>
        <c:ser>
          <c:idx val="2"/>
          <c:order val="2"/>
          <c:tx>
            <c:strRef>
              <c:f>Energia!$J$423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Energia!$J$424:$J$445</c:f>
              <c:numCache>
                <c:formatCode>General</c:formatCode>
                <c:ptCount val="22"/>
                <c:pt idx="0">
                  <c:v>0.20709228515625</c:v>
                </c:pt>
                <c:pt idx="1">
                  <c:v>0.20185125732421874</c:v>
                </c:pt>
                <c:pt idx="2">
                  <c:v>0.28601568603515626</c:v>
                </c:pt>
                <c:pt idx="3">
                  <c:v>0</c:v>
                </c:pt>
                <c:pt idx="4">
                  <c:v>0</c:v>
                </c:pt>
                <c:pt idx="5">
                  <c:v>3.2603759765624997E-2</c:v>
                </c:pt>
                <c:pt idx="6">
                  <c:v>1.010504150390625E-2</c:v>
                </c:pt>
                <c:pt idx="7">
                  <c:v>0.15611572265624998</c:v>
                </c:pt>
                <c:pt idx="8">
                  <c:v>6.3699462890624989E-2</c:v>
                </c:pt>
                <c:pt idx="9">
                  <c:v>4.0887451171874994E-4</c:v>
                </c:pt>
                <c:pt idx="10">
                  <c:v>4.0887451171874994E-4</c:v>
                </c:pt>
                <c:pt idx="11">
                  <c:v>1.5553161621093749E-2</c:v>
                </c:pt>
                <c:pt idx="12">
                  <c:v>0</c:v>
                </c:pt>
                <c:pt idx="13">
                  <c:v>0</c:v>
                </c:pt>
                <c:pt idx="14">
                  <c:v>3.9113891601562499E-2</c:v>
                </c:pt>
                <c:pt idx="15">
                  <c:v>1.6408081054687499E-3</c:v>
                </c:pt>
                <c:pt idx="16">
                  <c:v>2.2801391601562502E-2</c:v>
                </c:pt>
                <c:pt idx="17">
                  <c:v>6.3131286621093741E-2</c:v>
                </c:pt>
                <c:pt idx="18">
                  <c:v>1.7570983886718749E-2</c:v>
                </c:pt>
                <c:pt idx="19">
                  <c:v>0</c:v>
                </c:pt>
                <c:pt idx="20">
                  <c:v>3.387817382812499E-2</c:v>
                </c:pt>
                <c:pt idx="21">
                  <c:v>1.1098022460937501E-2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6-4B7F-8734-BB5CC05F50CD}"/>
            </c:ext>
          </c:extLst>
        </c:ser>
        <c:ser>
          <c:idx val="3"/>
          <c:order val="3"/>
          <c:tx>
            <c:strRef>
              <c:f>Energia!$K$423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Energia!$K$424:$K$445</c:f>
              <c:numCache>
                <c:formatCode>General</c:formatCode>
                <c:ptCount val="22"/>
                <c:pt idx="0">
                  <c:v>0.20203344726562503</c:v>
                </c:pt>
                <c:pt idx="1">
                  <c:v>0.11909497070312502</c:v>
                </c:pt>
                <c:pt idx="2">
                  <c:v>0.15855615234375001</c:v>
                </c:pt>
                <c:pt idx="3">
                  <c:v>3.3844360351562498E-2</c:v>
                </c:pt>
                <c:pt idx="4">
                  <c:v>3.3844360351562498E-2</c:v>
                </c:pt>
                <c:pt idx="5">
                  <c:v>5.639196777343751E-2</c:v>
                </c:pt>
                <c:pt idx="6">
                  <c:v>4.08782958984375E-2</c:v>
                </c:pt>
                <c:pt idx="7">
                  <c:v>0.1621304931640625</c:v>
                </c:pt>
                <c:pt idx="8">
                  <c:v>0.1105291748046875</c:v>
                </c:pt>
                <c:pt idx="9">
                  <c:v>3.7676879882812507E-2</c:v>
                </c:pt>
                <c:pt idx="10">
                  <c:v>3.4647583007812496E-2</c:v>
                </c:pt>
                <c:pt idx="11">
                  <c:v>6.9828735351562504E-2</c:v>
                </c:pt>
                <c:pt idx="12">
                  <c:v>3.4400878906250001E-2</c:v>
                </c:pt>
                <c:pt idx="13">
                  <c:v>3.3844360351562498E-2</c:v>
                </c:pt>
                <c:pt idx="14">
                  <c:v>6.9272216796875022E-2</c:v>
                </c:pt>
                <c:pt idx="15">
                  <c:v>3.5760620117187503E-2</c:v>
                </c:pt>
                <c:pt idx="16">
                  <c:v>6.1400634765625003E-2</c:v>
                </c:pt>
                <c:pt idx="17">
                  <c:v>0.11988671874999998</c:v>
                </c:pt>
                <c:pt idx="18">
                  <c:v>5.2117675781250004E-2</c:v>
                </c:pt>
                <c:pt idx="19">
                  <c:v>3.3850097656250001E-2</c:v>
                </c:pt>
                <c:pt idx="20">
                  <c:v>5.6185424804687495E-2</c:v>
                </c:pt>
                <c:pt idx="21">
                  <c:v>4.2794555664062504E-2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76-4B7F-8734-BB5CC05F50CD}"/>
            </c:ext>
          </c:extLst>
        </c:ser>
        <c:ser>
          <c:idx val="4"/>
          <c:order val="4"/>
          <c:tx>
            <c:strRef>
              <c:f>Energia!$L$423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Energia!$L$424:$L$445</c:f>
              <c:numCache>
                <c:formatCode>General</c:formatCode>
                <c:ptCount val="22"/>
                <c:pt idx="0">
                  <c:v>0.45313921218872077</c:v>
                </c:pt>
                <c:pt idx="1">
                  <c:v>0.36390817016601562</c:v>
                </c:pt>
                <c:pt idx="2">
                  <c:v>0.48807453451538085</c:v>
                </c:pt>
                <c:pt idx="3">
                  <c:v>6.868313113403321E-2</c:v>
                </c:pt>
                <c:pt idx="4">
                  <c:v>6.868370785522461E-2</c:v>
                </c:pt>
                <c:pt idx="5">
                  <c:v>0.12783053433227543</c:v>
                </c:pt>
                <c:pt idx="6">
                  <c:v>8.8829747467041031E-2</c:v>
                </c:pt>
                <c:pt idx="7">
                  <c:v>0.36027229489135737</c:v>
                </c:pt>
                <c:pt idx="8">
                  <c:v>0.22181645681762696</c:v>
                </c:pt>
                <c:pt idx="9">
                  <c:v>8.2350317687988284E-2</c:v>
                </c:pt>
                <c:pt idx="10">
                  <c:v>7.8587832946777347E-2</c:v>
                </c:pt>
                <c:pt idx="11">
                  <c:v>0.13217631323242188</c:v>
                </c:pt>
                <c:pt idx="12">
                  <c:v>7.9326412017822284E-2</c:v>
                </c:pt>
                <c:pt idx="13">
                  <c:v>7.8732448547363276E-2</c:v>
                </c:pt>
                <c:pt idx="14">
                  <c:v>0.15768780493164064</c:v>
                </c:pt>
                <c:pt idx="15">
                  <c:v>8.4826356170654302E-2</c:v>
                </c:pt>
                <c:pt idx="16">
                  <c:v>0.1333764803466797</c:v>
                </c:pt>
                <c:pt idx="17">
                  <c:v>0.23552496554565427</c:v>
                </c:pt>
                <c:pt idx="18">
                  <c:v>0.11829758279418945</c:v>
                </c:pt>
                <c:pt idx="19">
                  <c:v>8.0955831573486334E-2</c:v>
                </c:pt>
                <c:pt idx="20">
                  <c:v>0.13915628173828123</c:v>
                </c:pt>
                <c:pt idx="21">
                  <c:v>0.10208705892944336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76-4B7F-8734-BB5CC05F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Energia!$H$452:$H$473</c:f>
              <c:numCache>
                <c:formatCode>General</c:formatCode>
                <c:ptCount val="22"/>
                <c:pt idx="0">
                  <c:v>2.7109286499023437E-2</c:v>
                </c:pt>
                <c:pt idx="1">
                  <c:v>2.71387939453125E-2</c:v>
                </c:pt>
                <c:pt idx="2">
                  <c:v>2.8887588500976568E-2</c:v>
                </c:pt>
                <c:pt idx="3">
                  <c:v>3.211336669921875E-2</c:v>
                </c:pt>
                <c:pt idx="4">
                  <c:v>3.137155151367188E-2</c:v>
                </c:pt>
                <c:pt idx="5">
                  <c:v>3.7701855468750003E-2</c:v>
                </c:pt>
                <c:pt idx="6">
                  <c:v>3.5364221191406253E-2</c:v>
                </c:pt>
                <c:pt idx="7">
                  <c:v>3.8477105712890619E-2</c:v>
                </c:pt>
                <c:pt idx="8">
                  <c:v>4.4287353515625003E-2</c:v>
                </c:pt>
                <c:pt idx="9">
                  <c:v>3.919616088867188E-2</c:v>
                </c:pt>
                <c:pt idx="10">
                  <c:v>3.8900985717773437E-2</c:v>
                </c:pt>
                <c:pt idx="11">
                  <c:v>4.1409924316406249E-2</c:v>
                </c:pt>
                <c:pt idx="12">
                  <c:v>4.1069430541992184E-2</c:v>
                </c:pt>
                <c:pt idx="13">
                  <c:v>4.090447082519532E-2</c:v>
                </c:pt>
                <c:pt idx="14">
                  <c:v>4.3737789916992197E-2</c:v>
                </c:pt>
                <c:pt idx="15">
                  <c:v>4.2995571899414067E-2</c:v>
                </c:pt>
                <c:pt idx="16">
                  <c:v>4.6435354614257809E-2</c:v>
                </c:pt>
                <c:pt idx="17">
                  <c:v>4.9919046020507819E-2</c:v>
                </c:pt>
                <c:pt idx="18">
                  <c:v>4.5916104125976569E-2</c:v>
                </c:pt>
                <c:pt idx="19">
                  <c:v>4.4078988647460932E-2</c:v>
                </c:pt>
                <c:pt idx="20">
                  <c:v>4.6641705322265622E-2</c:v>
                </c:pt>
                <c:pt idx="21">
                  <c:v>4.509251403808593E-2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6-4EC4-AC99-E80ABBEEE191}"/>
            </c:ext>
          </c:extLst>
        </c:ser>
        <c:ser>
          <c:idx val="1"/>
          <c:order val="1"/>
          <c:tx>
            <c:strRef>
              <c:f>Energia!$I$451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Energia!$I$452:$I$473</c:f>
              <c:numCache>
                <c:formatCode>General</c:formatCode>
                <c:ptCount val="22"/>
                <c:pt idx="0">
                  <c:v>3.2094960632324224E-3</c:v>
                </c:pt>
                <c:pt idx="1">
                  <c:v>3.2094185180664065E-3</c:v>
                </c:pt>
                <c:pt idx="2">
                  <c:v>3.2034602966308592E-3</c:v>
                </c:pt>
                <c:pt idx="3">
                  <c:v>3.1920729064941404E-3</c:v>
                </c:pt>
                <c:pt idx="4">
                  <c:v>3.1946862792968751E-3</c:v>
                </c:pt>
                <c:pt idx="5">
                  <c:v>3.1733804931640625E-3</c:v>
                </c:pt>
                <c:pt idx="6">
                  <c:v>3.1819494018554689E-3</c:v>
                </c:pt>
                <c:pt idx="7">
                  <c:v>3.1715170593261724E-3</c:v>
                </c:pt>
                <c:pt idx="8">
                  <c:v>3.1521656799316411E-3</c:v>
                </c:pt>
                <c:pt idx="9">
                  <c:v>3.1685673217773441E-3</c:v>
                </c:pt>
                <c:pt idx="10">
                  <c:v>3.1701544799804682E-3</c:v>
                </c:pt>
                <c:pt idx="11">
                  <c:v>3.1611260070800785E-3</c:v>
                </c:pt>
                <c:pt idx="12">
                  <c:v>3.1622361450195312E-3</c:v>
                </c:pt>
                <c:pt idx="13">
                  <c:v>3.1633637390136721E-3</c:v>
                </c:pt>
                <c:pt idx="14">
                  <c:v>3.1539928588867191E-3</c:v>
                </c:pt>
                <c:pt idx="15">
                  <c:v>3.1558418579101569E-3</c:v>
                </c:pt>
                <c:pt idx="16">
                  <c:v>3.1449915771484382E-3</c:v>
                </c:pt>
                <c:pt idx="17">
                  <c:v>3.1333846435546873E-3</c:v>
                </c:pt>
                <c:pt idx="18">
                  <c:v>3.1466723937988283E-3</c:v>
                </c:pt>
                <c:pt idx="19">
                  <c:v>3.1529092407226568E-3</c:v>
                </c:pt>
                <c:pt idx="20">
                  <c:v>3.1443819580078127E-3</c:v>
                </c:pt>
                <c:pt idx="21">
                  <c:v>3.1495784912109375E-3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6-4EC4-AC99-E80ABBEEE191}"/>
            </c:ext>
          </c:extLst>
        </c:ser>
        <c:ser>
          <c:idx val="2"/>
          <c:order val="2"/>
          <c:tx>
            <c:strRef>
              <c:f>Energia!$J$451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Energia!$J$452:$J$473</c:f>
              <c:numCache>
                <c:formatCode>General</c:formatCode>
                <c:ptCount val="22"/>
                <c:pt idx="0">
                  <c:v>4.183795166015624E-2</c:v>
                </c:pt>
                <c:pt idx="1">
                  <c:v>6.4963256835937497E-2</c:v>
                </c:pt>
                <c:pt idx="2">
                  <c:v>0.16967230224609373</c:v>
                </c:pt>
                <c:pt idx="3">
                  <c:v>0.11049169921874998</c:v>
                </c:pt>
                <c:pt idx="4">
                  <c:v>7.4303649902343741E-2</c:v>
                </c:pt>
                <c:pt idx="5">
                  <c:v>5.8038940429687491E-2</c:v>
                </c:pt>
                <c:pt idx="6">
                  <c:v>1.0115661621093751E-2</c:v>
                </c:pt>
                <c:pt idx="7">
                  <c:v>0.14085461425781251</c:v>
                </c:pt>
                <c:pt idx="8">
                  <c:v>8.0394287109375004E-2</c:v>
                </c:pt>
                <c:pt idx="9">
                  <c:v>1.8001098632812499E-3</c:v>
                </c:pt>
                <c:pt idx="10">
                  <c:v>3.9028930664062491E-3</c:v>
                </c:pt>
                <c:pt idx="11">
                  <c:v>1.6673583984374999E-3</c:v>
                </c:pt>
                <c:pt idx="12">
                  <c:v>3.8869628906249994E-3</c:v>
                </c:pt>
                <c:pt idx="13">
                  <c:v>1.2956542968749999E-3</c:v>
                </c:pt>
                <c:pt idx="14">
                  <c:v>3.8975830078124994E-3</c:v>
                </c:pt>
                <c:pt idx="15">
                  <c:v>1.32220458984375E-3</c:v>
                </c:pt>
                <c:pt idx="16">
                  <c:v>3.76695556640625E-2</c:v>
                </c:pt>
                <c:pt idx="17">
                  <c:v>4.4917785644531243E-2</c:v>
                </c:pt>
                <c:pt idx="18">
                  <c:v>2.0953491210937498E-2</c:v>
                </c:pt>
                <c:pt idx="19">
                  <c:v>0</c:v>
                </c:pt>
                <c:pt idx="20">
                  <c:v>4.1567138671874997E-2</c:v>
                </c:pt>
                <c:pt idx="21">
                  <c:v>7.7898559570312494E-3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6-4EC4-AC99-E80ABBEEE191}"/>
            </c:ext>
          </c:extLst>
        </c:ser>
        <c:ser>
          <c:idx val="3"/>
          <c:order val="3"/>
          <c:tx>
            <c:strRef>
              <c:f>Energia!$K$451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Energia!$K$452:$K$473</c:f>
              <c:numCache>
                <c:formatCode>General</c:formatCode>
                <c:ptCount val="22"/>
                <c:pt idx="0">
                  <c:v>6.7711669921874995E-2</c:v>
                </c:pt>
                <c:pt idx="1">
                  <c:v>6.8698486328125016E-2</c:v>
                </c:pt>
                <c:pt idx="2">
                  <c:v>0.11675988769531248</c:v>
                </c:pt>
                <c:pt idx="3">
                  <c:v>0.11710412597656249</c:v>
                </c:pt>
                <c:pt idx="4">
                  <c:v>6.9668090820312487E-2</c:v>
                </c:pt>
                <c:pt idx="5">
                  <c:v>8.2898315429687522E-2</c:v>
                </c:pt>
                <c:pt idx="6">
                  <c:v>4.7900756835937502E-2</c:v>
                </c:pt>
                <c:pt idx="7">
                  <c:v>0.14983544921875003</c:v>
                </c:pt>
                <c:pt idx="8">
                  <c:v>0.13756909179687501</c:v>
                </c:pt>
                <c:pt idx="9">
                  <c:v>4.3913330078125007E-2</c:v>
                </c:pt>
                <c:pt idx="10">
                  <c:v>4.0924194335937497E-2</c:v>
                </c:pt>
                <c:pt idx="11">
                  <c:v>7.5273437499999998E-2</c:v>
                </c:pt>
                <c:pt idx="12">
                  <c:v>4.1750366210937508E-2</c:v>
                </c:pt>
                <c:pt idx="13">
                  <c:v>4.0866821289062494E-2</c:v>
                </c:pt>
                <c:pt idx="14">
                  <c:v>6.8939453125000008E-2</c:v>
                </c:pt>
                <c:pt idx="15">
                  <c:v>4.1067626953124999E-2</c:v>
                </c:pt>
                <c:pt idx="16">
                  <c:v>7.2290039062500006E-2</c:v>
                </c:pt>
                <c:pt idx="17">
                  <c:v>0.15754064941406251</c:v>
                </c:pt>
                <c:pt idx="18">
                  <c:v>7.0132812500000016E-2</c:v>
                </c:pt>
                <c:pt idx="19">
                  <c:v>5.8549194335937499E-2</c:v>
                </c:pt>
                <c:pt idx="20">
                  <c:v>0.11156188964843751</c:v>
                </c:pt>
                <c:pt idx="21">
                  <c:v>6.5703613281250003E-2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6-4EC4-AC99-E80ABBEEE191}"/>
            </c:ext>
          </c:extLst>
        </c:ser>
        <c:ser>
          <c:idx val="4"/>
          <c:order val="4"/>
          <c:tx>
            <c:strRef>
              <c:f>Energia!$L$451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Energia!$L$452:$L$473</c:f>
              <c:numCache>
                <c:formatCode>General</c:formatCode>
                <c:ptCount val="22"/>
                <c:pt idx="0">
                  <c:v>0.13986840414428708</c:v>
                </c:pt>
                <c:pt idx="1">
                  <c:v>0.16400995562744142</c:v>
                </c:pt>
                <c:pt idx="2">
                  <c:v>0.31852323873901367</c:v>
                </c:pt>
                <c:pt idx="3">
                  <c:v>0.26290126480102538</c:v>
                </c:pt>
                <c:pt idx="4">
                  <c:v>0.17853797851562497</c:v>
                </c:pt>
                <c:pt idx="5">
                  <c:v>0.18181249182128906</c:v>
                </c:pt>
                <c:pt idx="6">
                  <c:v>9.6562589050292968E-2</c:v>
                </c:pt>
                <c:pt idx="7">
                  <c:v>0.33233868624877932</c:v>
                </c:pt>
                <c:pt idx="8">
                  <c:v>0.26540289810180667</c:v>
                </c:pt>
                <c:pt idx="9">
                  <c:v>8.8078168151855485E-2</c:v>
                </c:pt>
                <c:pt idx="10">
                  <c:v>8.6898227600097647E-2</c:v>
                </c:pt>
                <c:pt idx="11">
                  <c:v>0.12151184622192382</c:v>
                </c:pt>
                <c:pt idx="12">
                  <c:v>8.9868995788574213E-2</c:v>
                </c:pt>
                <c:pt idx="13">
                  <c:v>8.6230310150146483E-2</c:v>
                </c:pt>
                <c:pt idx="14">
                  <c:v>0.11972881890869141</c:v>
                </c:pt>
                <c:pt idx="15">
                  <c:v>8.8541245300292976E-2</c:v>
                </c:pt>
                <c:pt idx="16">
                  <c:v>0.15953994091796875</c:v>
                </c:pt>
                <c:pt idx="17">
                  <c:v>0.25551086572265624</c:v>
                </c:pt>
                <c:pt idx="18">
                  <c:v>0.14014908023071293</c:v>
                </c:pt>
                <c:pt idx="19">
                  <c:v>0.10578109222412109</c:v>
                </c:pt>
                <c:pt idx="20">
                  <c:v>0.20291511560058595</c:v>
                </c:pt>
                <c:pt idx="21">
                  <c:v>0.12173556176757813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26-4EC4-AC99-E80ABB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3.8639547729492192E-2</c:v>
                </c:pt>
                <c:pt idx="1">
                  <c:v>3.6155081176757815E-2</c:v>
                </c:pt>
                <c:pt idx="2">
                  <c:v>3.8785675048828128E-2</c:v>
                </c:pt>
                <c:pt idx="3">
                  <c:v>3.3781292724609377E-2</c:v>
                </c:pt>
                <c:pt idx="4">
                  <c:v>3.3768502807617187E-2</c:v>
                </c:pt>
                <c:pt idx="5">
                  <c:v>3.7987161254882815E-2</c:v>
                </c:pt>
                <c:pt idx="6">
                  <c:v>3.6840802001953124E-2</c:v>
                </c:pt>
                <c:pt idx="7">
                  <c:v>4.0761465454101566E-2</c:v>
                </c:pt>
                <c:pt idx="8">
                  <c:v>4.2293435668945313E-2</c:v>
                </c:pt>
                <c:pt idx="9">
                  <c:v>4.1169433593749999E-2</c:v>
                </c:pt>
                <c:pt idx="10">
                  <c:v>4.0556625366210942E-2</c:v>
                </c:pt>
                <c:pt idx="11">
                  <c:v>4.3243011474609377E-2</c:v>
                </c:pt>
                <c:pt idx="12">
                  <c:v>4.2138143920898444E-2</c:v>
                </c:pt>
                <c:pt idx="13">
                  <c:v>4.1880432128906249E-2</c:v>
                </c:pt>
                <c:pt idx="14">
                  <c:v>4.5449826049804694E-2</c:v>
                </c:pt>
                <c:pt idx="15">
                  <c:v>4.4693911743164068E-2</c:v>
                </c:pt>
                <c:pt idx="16">
                  <c:v>4.5421224975585942E-2</c:v>
                </c:pt>
                <c:pt idx="17">
                  <c:v>4.7996328735351562E-2</c:v>
                </c:pt>
                <c:pt idx="18">
                  <c:v>4.6633749389648441E-2</c:v>
                </c:pt>
                <c:pt idx="19">
                  <c:v>4.5424548339843746E-2</c:v>
                </c:pt>
                <c:pt idx="20">
                  <c:v>4.5862426757812498E-2</c:v>
                </c:pt>
                <c:pt idx="21">
                  <c:v>4.4047869873046874E-2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8-4AA4-8231-B1808E01F469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3.1710007629394531E-3</c:v>
                </c:pt>
                <c:pt idx="1">
                  <c:v>3.1791866455078131E-3</c:v>
                </c:pt>
                <c:pt idx="2">
                  <c:v>3.1705918884277345E-3</c:v>
                </c:pt>
                <c:pt idx="3">
                  <c:v>3.187336944580078E-3</c:v>
                </c:pt>
                <c:pt idx="4">
                  <c:v>3.1873533935546875E-3</c:v>
                </c:pt>
                <c:pt idx="5">
                  <c:v>3.1725305175781256E-3</c:v>
                </c:pt>
                <c:pt idx="6">
                  <c:v>3.1763198242187505E-3</c:v>
                </c:pt>
                <c:pt idx="7">
                  <c:v>3.1639787292480469E-3</c:v>
                </c:pt>
                <c:pt idx="8">
                  <c:v>3.1588315429687502E-3</c:v>
                </c:pt>
                <c:pt idx="9">
                  <c:v>3.1625610961914063E-3</c:v>
                </c:pt>
                <c:pt idx="10">
                  <c:v>3.1645927124023441E-3</c:v>
                </c:pt>
                <c:pt idx="11">
                  <c:v>3.155695495605469E-3</c:v>
                </c:pt>
                <c:pt idx="12">
                  <c:v>3.1594052429199226E-3</c:v>
                </c:pt>
                <c:pt idx="13">
                  <c:v>3.1594844665527341E-3</c:v>
                </c:pt>
                <c:pt idx="14">
                  <c:v>3.1483602600097661E-3</c:v>
                </c:pt>
                <c:pt idx="15">
                  <c:v>3.1508876953125001E-3</c:v>
                </c:pt>
                <c:pt idx="16">
                  <c:v>3.14842807006836E-3</c:v>
                </c:pt>
                <c:pt idx="17">
                  <c:v>3.1398457336425782E-3</c:v>
                </c:pt>
                <c:pt idx="18">
                  <c:v>3.1443403320312504E-3</c:v>
                </c:pt>
                <c:pt idx="19">
                  <c:v>3.1484015502929686E-3</c:v>
                </c:pt>
                <c:pt idx="20">
                  <c:v>3.1463682556152344E-3</c:v>
                </c:pt>
                <c:pt idx="21">
                  <c:v>3.1529891357421872E-3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8-4AA4-8231-B1808E01F469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2.4033325195312497E-2</c:v>
                </c:pt>
                <c:pt idx="1">
                  <c:v>1.6089477539062498E-3</c:v>
                </c:pt>
                <c:pt idx="2">
                  <c:v>0.12859368896484374</c:v>
                </c:pt>
                <c:pt idx="3">
                  <c:v>0</c:v>
                </c:pt>
                <c:pt idx="4">
                  <c:v>0</c:v>
                </c:pt>
                <c:pt idx="5">
                  <c:v>4.89481201171875E-2</c:v>
                </c:pt>
                <c:pt idx="6">
                  <c:v>1.0089111328125001E-2</c:v>
                </c:pt>
                <c:pt idx="7">
                  <c:v>0.15610510253906248</c:v>
                </c:pt>
                <c:pt idx="8">
                  <c:v>3.265686035156249E-2</c:v>
                </c:pt>
                <c:pt idx="9">
                  <c:v>3.9825439453125002E-4</c:v>
                </c:pt>
                <c:pt idx="10">
                  <c:v>4.0887451171874994E-4</c:v>
                </c:pt>
                <c:pt idx="11">
                  <c:v>1.5239868164062499E-3</c:v>
                </c:pt>
                <c:pt idx="12">
                  <c:v>0</c:v>
                </c:pt>
                <c:pt idx="13">
                  <c:v>0</c:v>
                </c:pt>
                <c:pt idx="14">
                  <c:v>1.9068420410156248E-2</c:v>
                </c:pt>
                <c:pt idx="15">
                  <c:v>1.2266235351562499E-3</c:v>
                </c:pt>
                <c:pt idx="16">
                  <c:v>4.9914550781249992E-3</c:v>
                </c:pt>
                <c:pt idx="17">
                  <c:v>4.4716003417968747E-2</c:v>
                </c:pt>
                <c:pt idx="18">
                  <c:v>2.5615722656249999E-2</c:v>
                </c:pt>
                <c:pt idx="19">
                  <c:v>8.6766357421874992E-3</c:v>
                </c:pt>
                <c:pt idx="20">
                  <c:v>6.3136596679687499E-3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8-4AA4-8231-B1808E01F469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0.16281896972656248</c:v>
                </c:pt>
                <c:pt idx="1">
                  <c:v>6.8170654296875008E-2</c:v>
                </c:pt>
                <c:pt idx="2">
                  <c:v>9.8618530273437505E-2</c:v>
                </c:pt>
                <c:pt idx="3">
                  <c:v>3.4016479492187494E-2</c:v>
                </c:pt>
                <c:pt idx="4">
                  <c:v>3.4016479492187494E-2</c:v>
                </c:pt>
                <c:pt idx="5">
                  <c:v>3.9983276367187501E-2</c:v>
                </c:pt>
                <c:pt idx="6">
                  <c:v>4.0906982421874995E-2</c:v>
                </c:pt>
                <c:pt idx="7">
                  <c:v>0.110075927734375</c:v>
                </c:pt>
                <c:pt idx="8">
                  <c:v>7.6357788085937503E-2</c:v>
                </c:pt>
                <c:pt idx="9">
                  <c:v>3.736132812500001E-2</c:v>
                </c:pt>
                <c:pt idx="10">
                  <c:v>3.4900024414062501E-2</c:v>
                </c:pt>
                <c:pt idx="11">
                  <c:v>6.4808593750000004E-2</c:v>
                </c:pt>
                <c:pt idx="12">
                  <c:v>3.4825439453125002E-2</c:v>
                </c:pt>
                <c:pt idx="13">
                  <c:v>3.7269531250000001E-2</c:v>
                </c:pt>
                <c:pt idx="14">
                  <c:v>5.2129150390625004E-2</c:v>
                </c:pt>
                <c:pt idx="15">
                  <c:v>4.8399902343750002E-2</c:v>
                </c:pt>
                <c:pt idx="16">
                  <c:v>6.6885498046874992E-2</c:v>
                </c:pt>
                <c:pt idx="17">
                  <c:v>0.12854431152343751</c:v>
                </c:pt>
                <c:pt idx="18">
                  <c:v>7.9364135742187508E-2</c:v>
                </c:pt>
                <c:pt idx="19">
                  <c:v>4.5548461914062505E-2</c:v>
                </c:pt>
                <c:pt idx="20">
                  <c:v>6.9708251953124994E-2</c:v>
                </c:pt>
                <c:pt idx="21">
                  <c:v>3.4165649414062499E-2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8-4AA4-8231-B1808E01F469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0.22866284341430662</c:v>
                </c:pt>
                <c:pt idx="1">
                  <c:v>0.10911386987304689</c:v>
                </c:pt>
                <c:pt idx="2">
                  <c:v>0.26916848617553712</c:v>
                </c:pt>
                <c:pt idx="3">
                  <c:v>7.0985109161376958E-2</c:v>
                </c:pt>
                <c:pt idx="4">
                  <c:v>7.0972335693359367E-2</c:v>
                </c:pt>
                <c:pt idx="5">
                  <c:v>0.13009108825683596</c:v>
                </c:pt>
                <c:pt idx="6">
                  <c:v>9.1013215576171869E-2</c:v>
                </c:pt>
                <c:pt idx="7">
                  <c:v>0.31010647445678707</c:v>
                </c:pt>
                <c:pt idx="8">
                  <c:v>0.15446691564941406</c:v>
                </c:pt>
                <c:pt idx="9">
                  <c:v>8.209157720947266E-2</c:v>
                </c:pt>
                <c:pt idx="10">
                  <c:v>7.9030117004394537E-2</c:v>
                </c:pt>
                <c:pt idx="11">
                  <c:v>0.11273128753662109</c:v>
                </c:pt>
                <c:pt idx="12">
                  <c:v>8.0122988616943364E-2</c:v>
                </c:pt>
                <c:pt idx="13">
                  <c:v>8.2309447845458988E-2</c:v>
                </c:pt>
                <c:pt idx="14">
                  <c:v>0.11979575711059572</c:v>
                </c:pt>
                <c:pt idx="15">
                  <c:v>9.7471325317382812E-2</c:v>
                </c:pt>
                <c:pt idx="16">
                  <c:v>0.12044660617065429</c:v>
                </c:pt>
                <c:pt idx="17">
                  <c:v>0.22439648941040041</c:v>
                </c:pt>
                <c:pt idx="18">
                  <c:v>0.1547579481201172</c:v>
                </c:pt>
                <c:pt idx="19">
                  <c:v>0.10279804754638672</c:v>
                </c:pt>
                <c:pt idx="20">
                  <c:v>0.12503070663452148</c:v>
                </c:pt>
                <c:pt idx="21">
                  <c:v>8.1366508422851563E-2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58-4AA4-8231-B1808E01F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Energia!$H$32:$H$53</c:f>
              <c:numCache>
                <c:formatCode>General</c:formatCode>
                <c:ptCount val="22"/>
                <c:pt idx="0">
                  <c:v>2.6783294677734375E-2</c:v>
                </c:pt>
                <c:pt idx="1">
                  <c:v>2.7124191284179689E-2</c:v>
                </c:pt>
                <c:pt idx="2">
                  <c:v>2.9000582885742188E-2</c:v>
                </c:pt>
                <c:pt idx="3">
                  <c:v>2.3724087524414062E-2</c:v>
                </c:pt>
                <c:pt idx="4">
                  <c:v>3.0800537109375005E-2</c:v>
                </c:pt>
                <c:pt idx="5">
                  <c:v>4.8150109863281249E-2</c:v>
                </c:pt>
                <c:pt idx="6">
                  <c:v>3.4700454711914068E-2</c:v>
                </c:pt>
                <c:pt idx="7">
                  <c:v>4.1818395996093757E-2</c:v>
                </c:pt>
                <c:pt idx="8">
                  <c:v>4.127769470214844E-2</c:v>
                </c:pt>
                <c:pt idx="9">
                  <c:v>4.2308843994140623E-2</c:v>
                </c:pt>
                <c:pt idx="10">
                  <c:v>3.5283050537109374E-2</c:v>
                </c:pt>
                <c:pt idx="11">
                  <c:v>3.8744082641601563E-2</c:v>
                </c:pt>
                <c:pt idx="12">
                  <c:v>3.6165252685546878E-2</c:v>
                </c:pt>
                <c:pt idx="13">
                  <c:v>3.5777124023437509E-2</c:v>
                </c:pt>
                <c:pt idx="14">
                  <c:v>3.7114627075195313E-2</c:v>
                </c:pt>
                <c:pt idx="15">
                  <c:v>3.6122451782226568E-2</c:v>
                </c:pt>
                <c:pt idx="16">
                  <c:v>4.1760690307617185E-2</c:v>
                </c:pt>
                <c:pt idx="17">
                  <c:v>4.4805999755859374E-2</c:v>
                </c:pt>
                <c:pt idx="18">
                  <c:v>4.2269467163085939E-2</c:v>
                </c:pt>
                <c:pt idx="19">
                  <c:v>4.0141708374023442E-2</c:v>
                </c:pt>
                <c:pt idx="20">
                  <c:v>4.2385986328124993E-2</c:v>
                </c:pt>
                <c:pt idx="21">
                  <c:v>4.0637292480468747E-2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D-47AF-B61A-69984F7A9BF6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Energia!$I$32:$I$53</c:f>
              <c:numCache>
                <c:formatCode>General</c:formatCode>
                <c:ptCount val="22"/>
                <c:pt idx="0">
                  <c:v>3.2105783386230467E-3</c:v>
                </c:pt>
                <c:pt idx="1">
                  <c:v>3.2094661865234375E-3</c:v>
                </c:pt>
                <c:pt idx="2">
                  <c:v>3.2030859985351565E-3</c:v>
                </c:pt>
                <c:pt idx="3">
                  <c:v>3.2207300415039064E-3</c:v>
                </c:pt>
                <c:pt idx="4">
                  <c:v>3.1970777587890628E-3</c:v>
                </c:pt>
                <c:pt idx="5">
                  <c:v>3.1392690124511721E-3</c:v>
                </c:pt>
                <c:pt idx="6">
                  <c:v>3.1833307800292971E-3</c:v>
                </c:pt>
                <c:pt idx="7">
                  <c:v>3.1603609619140628E-3</c:v>
                </c:pt>
                <c:pt idx="8">
                  <c:v>3.1622643432617187E-3</c:v>
                </c:pt>
                <c:pt idx="9">
                  <c:v>3.1587778320312505E-3</c:v>
                </c:pt>
                <c:pt idx="10">
                  <c:v>3.1822005004882811E-3</c:v>
                </c:pt>
                <c:pt idx="11">
                  <c:v>3.1699235229492189E-3</c:v>
                </c:pt>
                <c:pt idx="12">
                  <c:v>3.1785649414062503E-3</c:v>
                </c:pt>
                <c:pt idx="13">
                  <c:v>3.1798778381347658E-3</c:v>
                </c:pt>
                <c:pt idx="14">
                  <c:v>3.1760791320800787E-3</c:v>
                </c:pt>
                <c:pt idx="15">
                  <c:v>3.1792279357910156E-3</c:v>
                </c:pt>
                <c:pt idx="16">
                  <c:v>3.1605788269042975E-3</c:v>
                </c:pt>
                <c:pt idx="17">
                  <c:v>3.1504459228515625E-3</c:v>
                </c:pt>
                <c:pt idx="18">
                  <c:v>3.1589043884277346E-3</c:v>
                </c:pt>
                <c:pt idx="19">
                  <c:v>3.1660217590332032E-3</c:v>
                </c:pt>
                <c:pt idx="20">
                  <c:v>3.1577371826171877E-3</c:v>
                </c:pt>
                <c:pt idx="21">
                  <c:v>3.1642936096191411E-3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D-47AF-B61A-69984F7A9BF6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Energia!$J$32:$J$53</c:f>
              <c:numCache>
                <c:formatCode>General</c:formatCode>
                <c:ptCount val="22"/>
                <c:pt idx="0">
                  <c:v>2.5992736816406251E-2</c:v>
                </c:pt>
                <c:pt idx="1">
                  <c:v>6.4952636718749998E-2</c:v>
                </c:pt>
                <c:pt idx="2">
                  <c:v>0.16961920166015623</c:v>
                </c:pt>
                <c:pt idx="3">
                  <c:v>0</c:v>
                </c:pt>
                <c:pt idx="4">
                  <c:v>2.0130432128906247E-2</c:v>
                </c:pt>
                <c:pt idx="5">
                  <c:v>0.44725030517578118</c:v>
                </c:pt>
                <c:pt idx="6">
                  <c:v>1.0089111328125001E-2</c:v>
                </c:pt>
                <c:pt idx="7">
                  <c:v>0.2617062377929687</c:v>
                </c:pt>
                <c:pt idx="8">
                  <c:v>0.10360455322265624</c:v>
                </c:pt>
                <c:pt idx="9">
                  <c:v>0.2034867553710937</c:v>
                </c:pt>
                <c:pt idx="10">
                  <c:v>0</c:v>
                </c:pt>
                <c:pt idx="11">
                  <c:v>5.2803222656249996E-2</c:v>
                </c:pt>
                <c:pt idx="12">
                  <c:v>1.6408081054687499E-3</c:v>
                </c:pt>
                <c:pt idx="13">
                  <c:v>1.6461181640625001E-3</c:v>
                </c:pt>
                <c:pt idx="14">
                  <c:v>5.878234863281249E-3</c:v>
                </c:pt>
                <c:pt idx="15">
                  <c:v>1.6408081054687499E-3</c:v>
                </c:pt>
                <c:pt idx="16">
                  <c:v>6.3083496093749988E-3</c:v>
                </c:pt>
                <c:pt idx="17">
                  <c:v>4.8756958007812497E-2</c:v>
                </c:pt>
                <c:pt idx="18">
                  <c:v>2.0512756347656248E-2</c:v>
                </c:pt>
                <c:pt idx="19">
                  <c:v>0</c:v>
                </c:pt>
                <c:pt idx="20">
                  <c:v>3.8943969726562493E-2</c:v>
                </c:pt>
                <c:pt idx="21">
                  <c:v>1.6408081054687499E-3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2D-47AF-B61A-69984F7A9BF6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Energia!$K$32:$K$53</c:f>
              <c:numCache>
                <c:formatCode>General</c:formatCode>
                <c:ptCount val="22"/>
                <c:pt idx="0">
                  <c:v>7.6816772460937502E-2</c:v>
                </c:pt>
                <c:pt idx="1">
                  <c:v>6.9932006835937505E-2</c:v>
                </c:pt>
                <c:pt idx="2">
                  <c:v>0.14495300292968752</c:v>
                </c:pt>
                <c:pt idx="3">
                  <c:v>3.3873046875E-2</c:v>
                </c:pt>
                <c:pt idx="4">
                  <c:v>4.9197387695312497E-2</c:v>
                </c:pt>
                <c:pt idx="5">
                  <c:v>0.23630810546875</c:v>
                </c:pt>
                <c:pt idx="6">
                  <c:v>4.0970092773437508E-2</c:v>
                </c:pt>
                <c:pt idx="7">
                  <c:v>0.16809729003906251</c:v>
                </c:pt>
                <c:pt idx="8">
                  <c:v>0.12023095703125</c:v>
                </c:pt>
                <c:pt idx="9">
                  <c:v>0.12558959960937502</c:v>
                </c:pt>
                <c:pt idx="10">
                  <c:v>3.5163940429687499E-2</c:v>
                </c:pt>
                <c:pt idx="11">
                  <c:v>7.0276245117187511E-2</c:v>
                </c:pt>
                <c:pt idx="12">
                  <c:v>3.5513916015625001E-2</c:v>
                </c:pt>
                <c:pt idx="13">
                  <c:v>3.5881103515625005E-2</c:v>
                </c:pt>
                <c:pt idx="14">
                  <c:v>5.3988037109375005E-2</c:v>
                </c:pt>
                <c:pt idx="15">
                  <c:v>3.5347534179687501E-2</c:v>
                </c:pt>
                <c:pt idx="16">
                  <c:v>6.3993896484375007E-2</c:v>
                </c:pt>
                <c:pt idx="17">
                  <c:v>0.11488952636718749</c:v>
                </c:pt>
                <c:pt idx="18">
                  <c:v>5.6546875000000003E-2</c:v>
                </c:pt>
                <c:pt idx="19">
                  <c:v>3.5663085937500005E-2</c:v>
                </c:pt>
                <c:pt idx="20">
                  <c:v>5.8336914062499995E-2</c:v>
                </c:pt>
                <c:pt idx="21">
                  <c:v>3.5944213867187498E-2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2D-47AF-B61A-69984F7A9BF6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Energia!$L$32:$L$53</c:f>
              <c:numCache>
                <c:formatCode>General</c:formatCode>
                <c:ptCount val="22"/>
                <c:pt idx="0">
                  <c:v>0.13280338229370117</c:v>
                </c:pt>
                <c:pt idx="1">
                  <c:v>0.16521830102539065</c:v>
                </c:pt>
                <c:pt idx="2">
                  <c:v>0.34677587347412109</c:v>
                </c:pt>
                <c:pt idx="3">
                  <c:v>6.0817864440917968E-2</c:v>
                </c:pt>
                <c:pt idx="4">
                  <c:v>0.10332543469238281</c:v>
                </c:pt>
                <c:pt idx="5">
                  <c:v>0.73484778952026364</c:v>
                </c:pt>
                <c:pt idx="6">
                  <c:v>8.894298959350587E-2</c:v>
                </c:pt>
                <c:pt idx="7">
                  <c:v>0.47478228479003903</c:v>
                </c:pt>
                <c:pt idx="8">
                  <c:v>0.26827546929931639</c:v>
                </c:pt>
                <c:pt idx="9">
                  <c:v>0.37454397680664059</c:v>
                </c:pt>
                <c:pt idx="10">
                  <c:v>7.3629191467285152E-2</c:v>
                </c:pt>
                <c:pt idx="11">
                  <c:v>0.1649934739379883</c:v>
                </c:pt>
                <c:pt idx="12">
                  <c:v>7.6498541748046878E-2</c:v>
                </c:pt>
                <c:pt idx="13">
                  <c:v>7.6484223541259777E-2</c:v>
                </c:pt>
                <c:pt idx="14">
                  <c:v>0.10015697817993165</c:v>
                </c:pt>
                <c:pt idx="15">
                  <c:v>7.6290022003173835E-2</c:v>
                </c:pt>
                <c:pt idx="16">
                  <c:v>0.11522351522827148</c:v>
                </c:pt>
                <c:pt idx="17">
                  <c:v>0.21160293005371092</c:v>
                </c:pt>
                <c:pt idx="18">
                  <c:v>0.12248800289916992</c:v>
                </c:pt>
                <c:pt idx="19">
                  <c:v>7.8970816070556643E-2</c:v>
                </c:pt>
                <c:pt idx="20">
                  <c:v>0.14282460729980467</c:v>
                </c:pt>
                <c:pt idx="21">
                  <c:v>8.1386608062744142E-2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2D-47AF-B61A-69984F7A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Energia!$H$60:$H$81</c:f>
              <c:numCache>
                <c:formatCode>General</c:formatCode>
                <c:ptCount val="22"/>
                <c:pt idx="0">
                  <c:v>4.3426501464843753E-2</c:v>
                </c:pt>
                <c:pt idx="1">
                  <c:v>4.1692208862304687E-2</c:v>
                </c:pt>
                <c:pt idx="2">
                  <c:v>3.5028863525390627E-2</c:v>
                </c:pt>
                <c:pt idx="3">
                  <c:v>4.7455224609374999E-2</c:v>
                </c:pt>
                <c:pt idx="4">
                  <c:v>3.6457708740234379E-2</c:v>
                </c:pt>
                <c:pt idx="5">
                  <c:v>4.0759854125976568E-2</c:v>
                </c:pt>
                <c:pt idx="6">
                  <c:v>3.8864630126953133E-2</c:v>
                </c:pt>
                <c:pt idx="7">
                  <c:v>4.2743096923828133E-2</c:v>
                </c:pt>
                <c:pt idx="8">
                  <c:v>4.8484460449218753E-2</c:v>
                </c:pt>
                <c:pt idx="9">
                  <c:v>4.0577673339843752E-2</c:v>
                </c:pt>
                <c:pt idx="10">
                  <c:v>4.069660949707031E-2</c:v>
                </c:pt>
                <c:pt idx="11">
                  <c:v>4.3059924316406255E-2</c:v>
                </c:pt>
                <c:pt idx="12">
                  <c:v>4.3125283813476557E-2</c:v>
                </c:pt>
                <c:pt idx="13">
                  <c:v>4.2547421264648444E-2</c:v>
                </c:pt>
                <c:pt idx="14">
                  <c:v>4.3230422973632818E-2</c:v>
                </c:pt>
                <c:pt idx="15">
                  <c:v>4.2409451293945313E-2</c:v>
                </c:pt>
                <c:pt idx="16">
                  <c:v>4.5799887084960939E-2</c:v>
                </c:pt>
                <c:pt idx="17">
                  <c:v>4.7186434936523441E-2</c:v>
                </c:pt>
                <c:pt idx="18">
                  <c:v>4.4648492431640624E-2</c:v>
                </c:pt>
                <c:pt idx="19">
                  <c:v>4.2885498046875005E-2</c:v>
                </c:pt>
                <c:pt idx="20">
                  <c:v>4.4178991699218753E-2</c:v>
                </c:pt>
                <c:pt idx="21">
                  <c:v>4.2757196044921869E-2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2-436C-9CDB-8A77B448F136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Energia!$I$60:$I$81</c:f>
              <c:numCache>
                <c:formatCode>General</c:formatCode>
                <c:ptCount val="22"/>
                <c:pt idx="0">
                  <c:v>3.1549462280273436E-3</c:v>
                </c:pt>
                <c:pt idx="1">
                  <c:v>3.1606499938964844E-3</c:v>
                </c:pt>
                <c:pt idx="2">
                  <c:v>3.1830588684082033E-3</c:v>
                </c:pt>
                <c:pt idx="3">
                  <c:v>3.1416494140625003E-3</c:v>
                </c:pt>
                <c:pt idx="4">
                  <c:v>3.1775796813964846E-3</c:v>
                </c:pt>
                <c:pt idx="5">
                  <c:v>3.1639911499023441E-3</c:v>
                </c:pt>
                <c:pt idx="6">
                  <c:v>3.1695220336914066E-3</c:v>
                </c:pt>
                <c:pt idx="7">
                  <c:v>3.1573246154785158E-3</c:v>
                </c:pt>
                <c:pt idx="8">
                  <c:v>3.1381773376464848E-3</c:v>
                </c:pt>
                <c:pt idx="9">
                  <c:v>3.1645383300781251E-3</c:v>
                </c:pt>
                <c:pt idx="10">
                  <c:v>3.1641274414062502E-3</c:v>
                </c:pt>
                <c:pt idx="11">
                  <c:v>3.1559160461425784E-3</c:v>
                </c:pt>
                <c:pt idx="12">
                  <c:v>3.1560741577148438E-3</c:v>
                </c:pt>
                <c:pt idx="13">
                  <c:v>3.1579943237304694E-3</c:v>
                </c:pt>
                <c:pt idx="14">
                  <c:v>3.1558089599609384E-3</c:v>
                </c:pt>
                <c:pt idx="15">
                  <c:v>3.15807455444336E-3</c:v>
                </c:pt>
                <c:pt idx="16">
                  <c:v>3.1465448303222656E-3</c:v>
                </c:pt>
                <c:pt idx="17">
                  <c:v>3.142603454589844E-3</c:v>
                </c:pt>
                <c:pt idx="18">
                  <c:v>3.1509524841308594E-3</c:v>
                </c:pt>
                <c:pt idx="19">
                  <c:v>3.1568845214843748E-3</c:v>
                </c:pt>
                <c:pt idx="20">
                  <c:v>3.1525510559082029E-3</c:v>
                </c:pt>
                <c:pt idx="21">
                  <c:v>3.1569738159179686E-3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2-436C-9CDB-8A77B448F136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Energia!$J$60:$J$81</c:f>
              <c:numCache>
                <c:formatCode>General</c:formatCode>
                <c:ptCount val="22"/>
                <c:pt idx="0">
                  <c:v>0.20719317626953124</c:v>
                </c:pt>
                <c:pt idx="1">
                  <c:v>0.19500128173828124</c:v>
                </c:pt>
                <c:pt idx="2">
                  <c:v>6.49951171875E-3</c:v>
                </c:pt>
                <c:pt idx="3">
                  <c:v>0.30840289306640628</c:v>
                </c:pt>
                <c:pt idx="4">
                  <c:v>1.6301879882812498E-3</c:v>
                </c:pt>
                <c:pt idx="5">
                  <c:v>4.7047119140624996E-2</c:v>
                </c:pt>
                <c:pt idx="6">
                  <c:v>1.0089111328125001E-2</c:v>
                </c:pt>
                <c:pt idx="7">
                  <c:v>0.15643963623046872</c:v>
                </c:pt>
                <c:pt idx="8">
                  <c:v>0.19350384521484371</c:v>
                </c:pt>
                <c:pt idx="9">
                  <c:v>1.2372436523437498E-3</c:v>
                </c:pt>
                <c:pt idx="10">
                  <c:v>4.6144409179687497E-3</c:v>
                </c:pt>
                <c:pt idx="11">
                  <c:v>1.6354980468749997E-3</c:v>
                </c:pt>
                <c:pt idx="12">
                  <c:v>4.6091308593750003E-3</c:v>
                </c:pt>
                <c:pt idx="13">
                  <c:v>1.6354980468749997E-3</c:v>
                </c:pt>
                <c:pt idx="14">
                  <c:v>4.6091308593750003E-3</c:v>
                </c:pt>
                <c:pt idx="15">
                  <c:v>1.2266235351562499E-3</c:v>
                </c:pt>
                <c:pt idx="16">
                  <c:v>2.5759094238281249E-2</c:v>
                </c:pt>
                <c:pt idx="17">
                  <c:v>4.4269958496093748E-2</c:v>
                </c:pt>
                <c:pt idx="18">
                  <c:v>1.9312683105468749E-2</c:v>
                </c:pt>
                <c:pt idx="19">
                  <c:v>1.2372436523437498E-3</c:v>
                </c:pt>
                <c:pt idx="20">
                  <c:v>1.3699951171874997E-2</c:v>
                </c:pt>
                <c:pt idx="21">
                  <c:v>1.6354980468749997E-3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2-436C-9CDB-8A77B448F136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Energia!$K$60:$K$81</c:f>
              <c:numCache>
                <c:formatCode>General</c:formatCode>
                <c:ptCount val="22"/>
                <c:pt idx="0">
                  <c:v>0.216078369140625</c:v>
                </c:pt>
                <c:pt idx="1">
                  <c:v>0.12231359863281251</c:v>
                </c:pt>
                <c:pt idx="2">
                  <c:v>8.0477172851562501E-2</c:v>
                </c:pt>
                <c:pt idx="3">
                  <c:v>0.25825329589843748</c:v>
                </c:pt>
                <c:pt idx="4">
                  <c:v>5.3959350585937496E-2</c:v>
                </c:pt>
                <c:pt idx="5">
                  <c:v>7.9599365234375011E-2</c:v>
                </c:pt>
                <c:pt idx="6">
                  <c:v>4.1291381835937502E-2</c:v>
                </c:pt>
                <c:pt idx="7">
                  <c:v>0.12927868652343752</c:v>
                </c:pt>
                <c:pt idx="8">
                  <c:v>0.19401269531250001</c:v>
                </c:pt>
                <c:pt idx="9">
                  <c:v>5.2404541015625E-2</c:v>
                </c:pt>
                <c:pt idx="10">
                  <c:v>4.0166870117187496E-2</c:v>
                </c:pt>
                <c:pt idx="11">
                  <c:v>6.7602661132812492E-2</c:v>
                </c:pt>
                <c:pt idx="12">
                  <c:v>4.0975830078125004E-2</c:v>
                </c:pt>
                <c:pt idx="13">
                  <c:v>4.0476684570312498E-2</c:v>
                </c:pt>
                <c:pt idx="14">
                  <c:v>5.6845214843749999E-2</c:v>
                </c:pt>
                <c:pt idx="15">
                  <c:v>3.9128417968750002E-2</c:v>
                </c:pt>
                <c:pt idx="16">
                  <c:v>8.5772705078124997E-2</c:v>
                </c:pt>
                <c:pt idx="17">
                  <c:v>0.1358536376953125</c:v>
                </c:pt>
                <c:pt idx="18">
                  <c:v>5.6151000976562511E-2</c:v>
                </c:pt>
                <c:pt idx="19">
                  <c:v>3.7303955078125006E-2</c:v>
                </c:pt>
                <c:pt idx="20">
                  <c:v>7.293835449218751E-2</c:v>
                </c:pt>
                <c:pt idx="21">
                  <c:v>3.7395751953125007E-2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22-436C-9CDB-8A77B448F136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Energia!$L$60:$L$81</c:f>
              <c:numCache>
                <c:formatCode>General</c:formatCode>
                <c:ptCount val="22"/>
                <c:pt idx="0">
                  <c:v>0.46985299310302736</c:v>
                </c:pt>
                <c:pt idx="1">
                  <c:v>0.36216773922729489</c:v>
                </c:pt>
                <c:pt idx="2">
                  <c:v>0.12518860696411133</c:v>
                </c:pt>
                <c:pt idx="3">
                  <c:v>0.61725306298828131</c:v>
                </c:pt>
                <c:pt idx="4">
                  <c:v>9.522482699584961E-2</c:v>
                </c:pt>
                <c:pt idx="5">
                  <c:v>0.17057032965087893</c:v>
                </c:pt>
                <c:pt idx="6">
                  <c:v>9.3414645324707044E-2</c:v>
                </c:pt>
                <c:pt idx="7">
                  <c:v>0.33161874429321292</c:v>
                </c:pt>
                <c:pt idx="8">
                  <c:v>0.43913917831420896</c:v>
                </c:pt>
                <c:pt idx="9">
                  <c:v>9.7383996337890633E-2</c:v>
                </c:pt>
                <c:pt idx="10">
                  <c:v>8.8642047973632801E-2</c:v>
                </c:pt>
                <c:pt idx="11">
                  <c:v>0.11545399954223633</c:v>
                </c:pt>
                <c:pt idx="12">
                  <c:v>9.1866318908691402E-2</c:v>
                </c:pt>
                <c:pt idx="13">
                  <c:v>8.7817598205566422E-2</c:v>
                </c:pt>
                <c:pt idx="14">
                  <c:v>0.10784057763671875</c:v>
                </c:pt>
                <c:pt idx="15">
                  <c:v>8.5922567352294921E-2</c:v>
                </c:pt>
                <c:pt idx="16">
                  <c:v>0.16047823123168944</c:v>
                </c:pt>
                <c:pt idx="17">
                  <c:v>0.23045263458251952</c:v>
                </c:pt>
                <c:pt idx="18">
                  <c:v>0.12326312899780273</c:v>
                </c:pt>
                <c:pt idx="19">
                  <c:v>8.4583581298828134E-2</c:v>
                </c:pt>
                <c:pt idx="20">
                  <c:v>0.13396984841918946</c:v>
                </c:pt>
                <c:pt idx="21">
                  <c:v>8.4945419860839838E-2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22-436C-9CDB-8A77B448F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Energia!$H$87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Energia!$H$88:$H$109</c:f>
              <c:numCache>
                <c:formatCode>General</c:formatCode>
                <c:ptCount val="22"/>
                <c:pt idx="0">
                  <c:v>8.182827758789063E-3</c:v>
                </c:pt>
                <c:pt idx="1">
                  <c:v>8.205789184570312E-3</c:v>
                </c:pt>
                <c:pt idx="2">
                  <c:v>8.2192840576171874E-3</c:v>
                </c:pt>
                <c:pt idx="3">
                  <c:v>8.2471801757812505E-3</c:v>
                </c:pt>
                <c:pt idx="4">
                  <c:v>8.2594665527343774E-3</c:v>
                </c:pt>
                <c:pt idx="5">
                  <c:v>1.4002239990234375E-2</c:v>
                </c:pt>
                <c:pt idx="6">
                  <c:v>1.3002410888671876E-2</c:v>
                </c:pt>
                <c:pt idx="7">
                  <c:v>1.6634143066406249E-2</c:v>
                </c:pt>
                <c:pt idx="8">
                  <c:v>2.3681085205078129E-2</c:v>
                </c:pt>
                <c:pt idx="9">
                  <c:v>1.9138952636718751E-2</c:v>
                </c:pt>
                <c:pt idx="10">
                  <c:v>1.8509930419921876E-2</c:v>
                </c:pt>
                <c:pt idx="11">
                  <c:v>2.4743252563476564E-2</c:v>
                </c:pt>
                <c:pt idx="12">
                  <c:v>2.4291375732421877E-2</c:v>
                </c:pt>
                <c:pt idx="13">
                  <c:v>2.3932855224609379E-2</c:v>
                </c:pt>
                <c:pt idx="14">
                  <c:v>2.9205926513671879E-2</c:v>
                </c:pt>
                <c:pt idx="15">
                  <c:v>2.8872381591796874E-2</c:v>
                </c:pt>
                <c:pt idx="16">
                  <c:v>3.8878527832031246E-2</c:v>
                </c:pt>
                <c:pt idx="17">
                  <c:v>4.5641876220703127E-2</c:v>
                </c:pt>
                <c:pt idx="18">
                  <c:v>4.161939697265625E-2</c:v>
                </c:pt>
                <c:pt idx="19">
                  <c:v>4.0598318481445315E-2</c:v>
                </c:pt>
                <c:pt idx="20">
                  <c:v>4.1873785400390634E-2</c:v>
                </c:pt>
                <c:pt idx="21">
                  <c:v>4.113277587890625E-2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8-4E3B-AF39-CE712A77A3D2}"/>
            </c:ext>
          </c:extLst>
        </c:ser>
        <c:ser>
          <c:idx val="1"/>
          <c:order val="1"/>
          <c:tx>
            <c:strRef>
              <c:f>Energia!$I$87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Energia!$I$88:$I$109</c:f>
              <c:numCache>
                <c:formatCode>General</c:formatCode>
                <c:ptCount val="22"/>
                <c:pt idx="0">
                  <c:v>3.272494293212891E-3</c:v>
                </c:pt>
                <c:pt idx="1">
                  <c:v>3.2724446105957031E-3</c:v>
                </c:pt>
                <c:pt idx="2">
                  <c:v>3.2723744506835939E-3</c:v>
                </c:pt>
                <c:pt idx="3">
                  <c:v>3.2723076477050783E-3</c:v>
                </c:pt>
                <c:pt idx="4">
                  <c:v>3.2722405090332032E-3</c:v>
                </c:pt>
                <c:pt idx="5">
                  <c:v>3.2531254577636715E-3</c:v>
                </c:pt>
                <c:pt idx="6">
                  <c:v>3.2564296875000004E-3</c:v>
                </c:pt>
                <c:pt idx="7">
                  <c:v>3.2443685607910157E-3</c:v>
                </c:pt>
                <c:pt idx="8">
                  <c:v>3.220851226806641E-3</c:v>
                </c:pt>
                <c:pt idx="9">
                  <c:v>3.2360275878906253E-3</c:v>
                </c:pt>
                <c:pt idx="10">
                  <c:v>3.2381229858398442E-3</c:v>
                </c:pt>
                <c:pt idx="11">
                  <c:v>3.217455017089844E-3</c:v>
                </c:pt>
                <c:pt idx="12">
                  <c:v>3.2189548950195316E-3</c:v>
                </c:pt>
                <c:pt idx="13">
                  <c:v>3.2201328430175786E-3</c:v>
                </c:pt>
                <c:pt idx="14">
                  <c:v>3.2025274047851565E-3</c:v>
                </c:pt>
                <c:pt idx="15">
                  <c:v>3.2036580200195315E-3</c:v>
                </c:pt>
                <c:pt idx="16">
                  <c:v>3.1695344543457029E-3</c:v>
                </c:pt>
                <c:pt idx="17">
                  <c:v>3.1477123718261714E-3</c:v>
                </c:pt>
                <c:pt idx="18">
                  <c:v>3.1610346984863287E-3</c:v>
                </c:pt>
                <c:pt idx="19">
                  <c:v>3.1645326232910154E-3</c:v>
                </c:pt>
                <c:pt idx="20">
                  <c:v>3.1598611145019534E-3</c:v>
                </c:pt>
                <c:pt idx="21">
                  <c:v>3.162778961181641E-3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8-4E3B-AF39-CE712A77A3D2}"/>
            </c:ext>
          </c:extLst>
        </c:ser>
        <c:ser>
          <c:idx val="2"/>
          <c:order val="2"/>
          <c:tx>
            <c:strRef>
              <c:f>Energia!$J$87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Energia!$J$88:$J$109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1.3864562988281249E-2</c:v>
                </c:pt>
                <c:pt idx="4">
                  <c:v>1.3864562988281249E-2</c:v>
                </c:pt>
                <c:pt idx="5">
                  <c:v>4.6048828124999996E-2</c:v>
                </c:pt>
                <c:pt idx="6">
                  <c:v>1.0089111328125001E-2</c:v>
                </c:pt>
                <c:pt idx="7">
                  <c:v>0.15607855224609374</c:v>
                </c:pt>
                <c:pt idx="8">
                  <c:v>0.16793060302734375</c:v>
                </c:pt>
                <c:pt idx="9">
                  <c:v>7.6146240234374989E-3</c:v>
                </c:pt>
                <c:pt idx="10">
                  <c:v>1.6354980468749997E-3</c:v>
                </c:pt>
                <c:pt idx="11">
                  <c:v>2.9364624023437498E-3</c:v>
                </c:pt>
                <c:pt idx="12">
                  <c:v>0</c:v>
                </c:pt>
                <c:pt idx="13">
                  <c:v>0</c:v>
                </c:pt>
                <c:pt idx="14">
                  <c:v>1.7592224121093746E-2</c:v>
                </c:pt>
                <c:pt idx="15">
                  <c:v>1.6408081054687499E-3</c:v>
                </c:pt>
                <c:pt idx="16">
                  <c:v>2.9099121093750001E-3</c:v>
                </c:pt>
                <c:pt idx="17">
                  <c:v>6.6211120605468743E-2</c:v>
                </c:pt>
                <c:pt idx="18">
                  <c:v>1.2372436523437498E-3</c:v>
                </c:pt>
                <c:pt idx="19">
                  <c:v>1.6408081054687499E-3</c:v>
                </c:pt>
                <c:pt idx="20">
                  <c:v>6.3083496093749988E-3</c:v>
                </c:pt>
                <c:pt idx="21">
                  <c:v>1.02484130859375E-2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8-4E3B-AF39-CE712A77A3D2}"/>
            </c:ext>
          </c:extLst>
        </c:ser>
        <c:ser>
          <c:idx val="3"/>
          <c:order val="3"/>
          <c:tx>
            <c:strRef>
              <c:f>Energia!$K$87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Energia!$K$88:$K$109</c:f>
              <c:numCache>
                <c:formatCode>General</c:formatCode>
                <c:ptCount val="22"/>
                <c:pt idx="0">
                  <c:v>3.4366455078124997E-2</c:v>
                </c:pt>
                <c:pt idx="1">
                  <c:v>3.4291870117187505E-2</c:v>
                </c:pt>
                <c:pt idx="2">
                  <c:v>3.4291870117187505E-2</c:v>
                </c:pt>
                <c:pt idx="3">
                  <c:v>3.4291870117187505E-2</c:v>
                </c:pt>
                <c:pt idx="4">
                  <c:v>3.4291870117187505E-2</c:v>
                </c:pt>
                <c:pt idx="5">
                  <c:v>7.795849609375001E-2</c:v>
                </c:pt>
                <c:pt idx="6">
                  <c:v>4.094714355468751E-2</c:v>
                </c:pt>
                <c:pt idx="7">
                  <c:v>0.10984643554687498</c:v>
                </c:pt>
                <c:pt idx="8">
                  <c:v>0.14760937500000001</c:v>
                </c:pt>
                <c:pt idx="9">
                  <c:v>5.4378173828125001E-2</c:v>
                </c:pt>
                <c:pt idx="10">
                  <c:v>3.5370483398437499E-2</c:v>
                </c:pt>
                <c:pt idx="11">
                  <c:v>6.2077636718750002E-2</c:v>
                </c:pt>
                <c:pt idx="12">
                  <c:v>3.4194335937500001E-2</c:v>
                </c:pt>
                <c:pt idx="13">
                  <c:v>3.4016479492187494E-2</c:v>
                </c:pt>
                <c:pt idx="14">
                  <c:v>5.3184814453125E-2</c:v>
                </c:pt>
                <c:pt idx="15">
                  <c:v>3.5353271484375011E-2</c:v>
                </c:pt>
                <c:pt idx="16">
                  <c:v>5.8004150390625002E-2</c:v>
                </c:pt>
                <c:pt idx="17">
                  <c:v>0.113036376953125</c:v>
                </c:pt>
                <c:pt idx="18">
                  <c:v>5.2611083984375001E-2</c:v>
                </c:pt>
                <c:pt idx="19">
                  <c:v>3.6489257812500002E-2</c:v>
                </c:pt>
                <c:pt idx="20">
                  <c:v>6.5302001953125008E-2</c:v>
                </c:pt>
                <c:pt idx="21">
                  <c:v>4.2697021484375007E-2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08-4E3B-AF39-CE712A77A3D2}"/>
            </c:ext>
          </c:extLst>
        </c:ser>
        <c:ser>
          <c:idx val="4"/>
          <c:order val="4"/>
          <c:tx>
            <c:strRef>
              <c:f>Energia!$L$87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Energia!$L$88:$L$109</c:f>
              <c:numCache>
                <c:formatCode>General</c:formatCode>
                <c:ptCount val="22"/>
                <c:pt idx="0">
                  <c:v>5.9686340118408197E-2</c:v>
                </c:pt>
                <c:pt idx="1">
                  <c:v>5.9634666900634771E-2</c:v>
                </c:pt>
                <c:pt idx="2">
                  <c:v>5.9648091613769536E-2</c:v>
                </c:pt>
                <c:pt idx="3">
                  <c:v>5.9675920928955087E-2</c:v>
                </c:pt>
                <c:pt idx="4">
                  <c:v>5.9688140167236337E-2</c:v>
                </c:pt>
                <c:pt idx="5">
                  <c:v>0.14126268966674804</c:v>
                </c:pt>
                <c:pt idx="6">
                  <c:v>6.7295095458984391E-2</c:v>
                </c:pt>
                <c:pt idx="7">
                  <c:v>0.28580349942016597</c:v>
                </c:pt>
                <c:pt idx="8">
                  <c:v>0.34244191445922856</c:v>
                </c:pt>
                <c:pt idx="9">
                  <c:v>8.4367778076171879E-2</c:v>
                </c:pt>
                <c:pt idx="10">
                  <c:v>5.8754034851074222E-2</c:v>
                </c:pt>
                <c:pt idx="11">
                  <c:v>9.2974806701660168E-2</c:v>
                </c:pt>
                <c:pt idx="12">
                  <c:v>6.1704666564941404E-2</c:v>
                </c:pt>
                <c:pt idx="13">
                  <c:v>6.116946755981445E-2</c:v>
                </c:pt>
                <c:pt idx="14">
                  <c:v>0.10318549249267578</c:v>
                </c:pt>
                <c:pt idx="15">
                  <c:v>6.9070119201660174E-2</c:v>
                </c:pt>
                <c:pt idx="16">
                  <c:v>0.10296212478637695</c:v>
                </c:pt>
                <c:pt idx="17">
                  <c:v>0.22803708615112306</c:v>
                </c:pt>
                <c:pt idx="18">
                  <c:v>9.862875930786133E-2</c:v>
                </c:pt>
                <c:pt idx="19">
                  <c:v>8.1892917022705083E-2</c:v>
                </c:pt>
                <c:pt idx="20">
                  <c:v>0.11664399807739259</c:v>
                </c:pt>
                <c:pt idx="21">
                  <c:v>9.7240989410400394E-2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08-4E3B-AF39-CE712A77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Energia!$H$115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Energia!$H$116:$H$137</c:f>
              <c:numCache>
                <c:formatCode>General</c:formatCode>
                <c:ptCount val="22"/>
                <c:pt idx="0">
                  <c:v>1.5531994628906254E-2</c:v>
                </c:pt>
                <c:pt idx="1">
                  <c:v>1.5297546386718749E-2</c:v>
                </c:pt>
                <c:pt idx="2">
                  <c:v>2.0847967529296879E-2</c:v>
                </c:pt>
                <c:pt idx="3">
                  <c:v>3.2797073364257814E-2</c:v>
                </c:pt>
                <c:pt idx="4">
                  <c:v>2.03986083984375E-2</c:v>
                </c:pt>
                <c:pt idx="5">
                  <c:v>2.8930389404296878E-2</c:v>
                </c:pt>
                <c:pt idx="6">
                  <c:v>2.7403555297851566E-2</c:v>
                </c:pt>
                <c:pt idx="7">
                  <c:v>3.0813125610351565E-2</c:v>
                </c:pt>
                <c:pt idx="8">
                  <c:v>3.9037646484375008E-2</c:v>
                </c:pt>
                <c:pt idx="9">
                  <c:v>3.7462371826171875E-2</c:v>
                </c:pt>
                <c:pt idx="10">
                  <c:v>3.6679669189453125E-2</c:v>
                </c:pt>
                <c:pt idx="11">
                  <c:v>4.5814691162109379E-2</c:v>
                </c:pt>
                <c:pt idx="12">
                  <c:v>4.5224642944335945E-2</c:v>
                </c:pt>
                <c:pt idx="13">
                  <c:v>4.5216787719726564E-2</c:v>
                </c:pt>
                <c:pt idx="14">
                  <c:v>4.7105364990234384E-2</c:v>
                </c:pt>
                <c:pt idx="15">
                  <c:v>4.6709481811523436E-2</c:v>
                </c:pt>
                <c:pt idx="16">
                  <c:v>4.7679199218750003E-2</c:v>
                </c:pt>
                <c:pt idx="17">
                  <c:v>5.1609127807617186E-2</c:v>
                </c:pt>
                <c:pt idx="18">
                  <c:v>4.8821832275390629E-2</c:v>
                </c:pt>
                <c:pt idx="19">
                  <c:v>4.6189727783203127E-2</c:v>
                </c:pt>
                <c:pt idx="20">
                  <c:v>4.8126242065429689E-2</c:v>
                </c:pt>
                <c:pt idx="21">
                  <c:v>4.6511892700195311E-2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3-4E91-B3C0-BAC335ED580A}"/>
            </c:ext>
          </c:extLst>
        </c:ser>
        <c:ser>
          <c:idx val="1"/>
          <c:order val="1"/>
          <c:tx>
            <c:strRef>
              <c:f>Energia!$I$115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Energia!$I$116:$I$137</c:f>
              <c:numCache>
                <c:formatCode>General</c:formatCode>
                <c:ptCount val="22"/>
                <c:pt idx="0">
                  <c:v>3.2480507812500002E-3</c:v>
                </c:pt>
                <c:pt idx="1">
                  <c:v>3.2488487243652348E-3</c:v>
                </c:pt>
                <c:pt idx="2">
                  <c:v>3.2303093872070318E-3</c:v>
                </c:pt>
                <c:pt idx="3">
                  <c:v>3.1905559082031254E-3</c:v>
                </c:pt>
                <c:pt idx="4">
                  <c:v>3.2318072509765626E-3</c:v>
                </c:pt>
                <c:pt idx="5">
                  <c:v>3.2034132995605469E-3</c:v>
                </c:pt>
                <c:pt idx="6">
                  <c:v>3.2084621276855466E-3</c:v>
                </c:pt>
                <c:pt idx="7">
                  <c:v>3.1971882019042968E-3</c:v>
                </c:pt>
                <c:pt idx="8">
                  <c:v>3.1696871948242188E-3</c:v>
                </c:pt>
                <c:pt idx="9">
                  <c:v>3.1749072265625003E-3</c:v>
                </c:pt>
                <c:pt idx="10">
                  <c:v>3.1768529052734382E-3</c:v>
                </c:pt>
                <c:pt idx="11">
                  <c:v>3.1471500854492189E-3</c:v>
                </c:pt>
                <c:pt idx="12">
                  <c:v>3.1489215393066404E-3</c:v>
                </c:pt>
                <c:pt idx="13">
                  <c:v>3.1491135559082034E-3</c:v>
                </c:pt>
                <c:pt idx="14">
                  <c:v>3.1427108764648438E-3</c:v>
                </c:pt>
                <c:pt idx="15">
                  <c:v>3.1434279174804691E-3</c:v>
                </c:pt>
                <c:pt idx="16">
                  <c:v>3.1408303222656255E-3</c:v>
                </c:pt>
                <c:pt idx="17">
                  <c:v>3.1270326538085937E-3</c:v>
                </c:pt>
                <c:pt idx="18">
                  <c:v>3.1371051330566406E-3</c:v>
                </c:pt>
                <c:pt idx="19">
                  <c:v>3.1450667724609374E-3</c:v>
                </c:pt>
                <c:pt idx="20">
                  <c:v>3.1393324584960943E-3</c:v>
                </c:pt>
                <c:pt idx="21">
                  <c:v>3.1447025451660162E-3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3-4E91-B3C0-BAC335ED580A}"/>
            </c:ext>
          </c:extLst>
        </c:ser>
        <c:ser>
          <c:idx val="2"/>
          <c:order val="2"/>
          <c:tx>
            <c:strRef>
              <c:f>Energia!$J$115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Energia!$J$116:$J$137</c:f>
              <c:numCache>
                <c:formatCode>General</c:formatCode>
                <c:ptCount val="22"/>
                <c:pt idx="0">
                  <c:v>1.8314392089843749E-2</c:v>
                </c:pt>
                <c:pt idx="1">
                  <c:v>1.0089111328125001E-2</c:v>
                </c:pt>
                <c:pt idx="2">
                  <c:v>0.15599890136718747</c:v>
                </c:pt>
                <c:pt idx="3">
                  <c:v>0.37932934570312499</c:v>
                </c:pt>
                <c:pt idx="4">
                  <c:v>0</c:v>
                </c:pt>
                <c:pt idx="5">
                  <c:v>6.4219848632812493E-2</c:v>
                </c:pt>
                <c:pt idx="6">
                  <c:v>1.0142211914062501E-2</c:v>
                </c:pt>
                <c:pt idx="7">
                  <c:v>0.15633343505859373</c:v>
                </c:pt>
                <c:pt idx="8">
                  <c:v>7.5859497070312504E-2</c:v>
                </c:pt>
                <c:pt idx="9">
                  <c:v>4.0887451171874994E-4</c:v>
                </c:pt>
                <c:pt idx="10">
                  <c:v>4.0887451171874994E-4</c:v>
                </c:pt>
                <c:pt idx="11">
                  <c:v>1.1575927734374998E-3</c:v>
                </c:pt>
                <c:pt idx="12">
                  <c:v>4.0887451171874994E-4</c:v>
                </c:pt>
                <c:pt idx="13">
                  <c:v>1.1522827148437501E-3</c:v>
                </c:pt>
                <c:pt idx="14">
                  <c:v>4.1418457031249997E-4</c:v>
                </c:pt>
                <c:pt idx="15">
                  <c:v>1.1522827148437501E-3</c:v>
                </c:pt>
                <c:pt idx="16">
                  <c:v>1.8882568359375001E-2</c:v>
                </c:pt>
                <c:pt idx="17">
                  <c:v>6.7559875488281254E-2</c:v>
                </c:pt>
                <c:pt idx="18">
                  <c:v>3.6241149902343742E-2</c:v>
                </c:pt>
                <c:pt idx="19">
                  <c:v>1.6408081054687499E-3</c:v>
                </c:pt>
                <c:pt idx="20">
                  <c:v>3.5980957031249997E-2</c:v>
                </c:pt>
                <c:pt idx="21">
                  <c:v>2.0443725585937498E-3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3-4E91-B3C0-BAC335ED580A}"/>
            </c:ext>
          </c:extLst>
        </c:ser>
        <c:ser>
          <c:idx val="3"/>
          <c:order val="3"/>
          <c:tx>
            <c:strRef>
              <c:f>Energia!$K$115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Energia!$K$116:$K$137</c:f>
              <c:numCache>
                <c:formatCode>General</c:formatCode>
                <c:ptCount val="22"/>
                <c:pt idx="0">
                  <c:v>3.8107177734375004E-2</c:v>
                </c:pt>
                <c:pt idx="1">
                  <c:v>4.094714355468751E-2</c:v>
                </c:pt>
                <c:pt idx="2">
                  <c:v>0.11724755859375</c:v>
                </c:pt>
                <c:pt idx="3">
                  <c:v>0.25591247558593749</c:v>
                </c:pt>
                <c:pt idx="4">
                  <c:v>3.5106567382812495E-2</c:v>
                </c:pt>
                <c:pt idx="5">
                  <c:v>5.1050537109374995E-2</c:v>
                </c:pt>
                <c:pt idx="6">
                  <c:v>4.0872558593750004E-2</c:v>
                </c:pt>
                <c:pt idx="7">
                  <c:v>0.13138427734374999</c:v>
                </c:pt>
                <c:pt idx="8">
                  <c:v>0.11505590820312502</c:v>
                </c:pt>
                <c:pt idx="9">
                  <c:v>3.7401489257812504E-2</c:v>
                </c:pt>
                <c:pt idx="10">
                  <c:v>3.5743408203125E-2</c:v>
                </c:pt>
                <c:pt idx="11">
                  <c:v>6.9077148437499999E-2</c:v>
                </c:pt>
                <c:pt idx="12">
                  <c:v>3.6041748046875002E-2</c:v>
                </c:pt>
                <c:pt idx="13">
                  <c:v>4.0660278320312507E-2</c:v>
                </c:pt>
                <c:pt idx="14">
                  <c:v>6.0046630859375005E-2</c:v>
                </c:pt>
                <c:pt idx="15">
                  <c:v>3.8652221679687508E-2</c:v>
                </c:pt>
                <c:pt idx="16">
                  <c:v>7.281787109375E-2</c:v>
                </c:pt>
                <c:pt idx="17">
                  <c:v>0.13148181152343749</c:v>
                </c:pt>
                <c:pt idx="18">
                  <c:v>6.2989868164062518E-2</c:v>
                </c:pt>
                <c:pt idx="19">
                  <c:v>3.64605712890625E-2</c:v>
                </c:pt>
                <c:pt idx="20">
                  <c:v>6.0448242187500001E-2</c:v>
                </c:pt>
                <c:pt idx="21">
                  <c:v>3.7051513671875001E-2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73-4E91-B3C0-BAC335ED580A}"/>
            </c:ext>
          </c:extLst>
        </c:ser>
        <c:ser>
          <c:idx val="4"/>
          <c:order val="4"/>
          <c:tx>
            <c:strRef>
              <c:f>Energia!$L$115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Energia!$L$116:$L$137</c:f>
              <c:numCache>
                <c:formatCode>General</c:formatCode>
                <c:ptCount val="22"/>
                <c:pt idx="0">
                  <c:v>7.5201615234375019E-2</c:v>
                </c:pt>
                <c:pt idx="1">
                  <c:v>6.9582649993896489E-2</c:v>
                </c:pt>
                <c:pt idx="2">
                  <c:v>0.29732473687744138</c:v>
                </c:pt>
                <c:pt idx="3">
                  <c:v>0.6712294505615235</c:v>
                </c:pt>
                <c:pt idx="4">
                  <c:v>5.8736983032226561E-2</c:v>
                </c:pt>
                <c:pt idx="5">
                  <c:v>0.14740418844604491</c:v>
                </c:pt>
                <c:pt idx="6">
                  <c:v>8.1626787933349626E-2</c:v>
                </c:pt>
                <c:pt idx="7">
                  <c:v>0.32172802621459962</c:v>
                </c:pt>
                <c:pt idx="8">
                  <c:v>0.23312273895263674</c:v>
                </c:pt>
                <c:pt idx="9">
                  <c:v>7.8447642822265629E-2</c:v>
                </c:pt>
                <c:pt idx="10">
                  <c:v>7.6008804809570313E-2</c:v>
                </c:pt>
                <c:pt idx="11">
                  <c:v>0.1191965824584961</c:v>
                </c:pt>
                <c:pt idx="12">
                  <c:v>8.4824187042236335E-2</c:v>
                </c:pt>
                <c:pt idx="13">
                  <c:v>9.0178462310791019E-2</c:v>
                </c:pt>
                <c:pt idx="14">
                  <c:v>0.11070889129638672</c:v>
                </c:pt>
                <c:pt idx="15">
                  <c:v>8.9657414123535173E-2</c:v>
                </c:pt>
                <c:pt idx="16">
                  <c:v>0.14252046899414061</c:v>
                </c:pt>
                <c:pt idx="17">
                  <c:v>0.25377784747314452</c:v>
                </c:pt>
                <c:pt idx="18">
                  <c:v>0.15118995547485353</c:v>
                </c:pt>
                <c:pt idx="19">
                  <c:v>8.7436173950195317E-2</c:v>
                </c:pt>
                <c:pt idx="20">
                  <c:v>0.14769477374267578</c:v>
                </c:pt>
                <c:pt idx="21">
                  <c:v>8.8752481475830078E-2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73-4E91-B3C0-BAC335ED5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Energia!$H$143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Energia!$H$144:$H$165</c:f>
              <c:numCache>
                <c:formatCode>General</c:formatCode>
                <c:ptCount val="22"/>
                <c:pt idx="0">
                  <c:v>3.7164578247070312E-2</c:v>
                </c:pt>
                <c:pt idx="1">
                  <c:v>3.4127124023437504E-2</c:v>
                </c:pt>
                <c:pt idx="2">
                  <c:v>3.2770788574218751E-2</c:v>
                </c:pt>
                <c:pt idx="3">
                  <c:v>3.3060324096679687E-2</c:v>
                </c:pt>
                <c:pt idx="4">
                  <c:v>3.6449148559570314E-2</c:v>
                </c:pt>
                <c:pt idx="5">
                  <c:v>3.5471072387695313E-2</c:v>
                </c:pt>
                <c:pt idx="6">
                  <c:v>3.4735903930664065E-2</c:v>
                </c:pt>
                <c:pt idx="7">
                  <c:v>3.8788293457031255E-2</c:v>
                </c:pt>
                <c:pt idx="8">
                  <c:v>4.6614816284179683E-2</c:v>
                </c:pt>
                <c:pt idx="9">
                  <c:v>4.0846765136718748E-2</c:v>
                </c:pt>
                <c:pt idx="10">
                  <c:v>4.0109078979492188E-2</c:v>
                </c:pt>
                <c:pt idx="11">
                  <c:v>4.3858236694335938E-2</c:v>
                </c:pt>
                <c:pt idx="12">
                  <c:v>4.2428182983398441E-2</c:v>
                </c:pt>
                <c:pt idx="13">
                  <c:v>4.3273223876953128E-2</c:v>
                </c:pt>
                <c:pt idx="14">
                  <c:v>4.2747024536132813E-2</c:v>
                </c:pt>
                <c:pt idx="15">
                  <c:v>4.2752563476562505E-2</c:v>
                </c:pt>
                <c:pt idx="16">
                  <c:v>4.374977416992188E-2</c:v>
                </c:pt>
                <c:pt idx="17">
                  <c:v>5.0005352783203123E-2</c:v>
                </c:pt>
                <c:pt idx="18">
                  <c:v>4.631309509277344E-2</c:v>
                </c:pt>
                <c:pt idx="19">
                  <c:v>4.5326760864257819E-2</c:v>
                </c:pt>
                <c:pt idx="20">
                  <c:v>4.4822616577148436E-2</c:v>
                </c:pt>
                <c:pt idx="21">
                  <c:v>4.5065222167968752E-2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5-4C84-BDBC-C6D3A7331247}"/>
            </c:ext>
          </c:extLst>
        </c:ser>
        <c:ser>
          <c:idx val="1"/>
          <c:order val="1"/>
          <c:tx>
            <c:strRef>
              <c:f>Energia!$I$143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Energia!$I$144:$I$165</c:f>
              <c:numCache>
                <c:formatCode>General</c:formatCode>
                <c:ptCount val="22"/>
                <c:pt idx="0">
                  <c:v>3.1751626892089846E-3</c:v>
                </c:pt>
                <c:pt idx="1">
                  <c:v>3.1853570251464845E-3</c:v>
                </c:pt>
                <c:pt idx="2">
                  <c:v>3.1906045837402346E-3</c:v>
                </c:pt>
                <c:pt idx="3">
                  <c:v>3.1889476013183594E-3</c:v>
                </c:pt>
                <c:pt idx="4">
                  <c:v>3.1776421203613282E-3</c:v>
                </c:pt>
                <c:pt idx="5">
                  <c:v>3.1808627624511721E-3</c:v>
                </c:pt>
                <c:pt idx="6">
                  <c:v>3.1832649841308596E-3</c:v>
                </c:pt>
                <c:pt idx="7">
                  <c:v>3.1705066223144535E-3</c:v>
                </c:pt>
                <c:pt idx="8">
                  <c:v>3.1443819580078127E-3</c:v>
                </c:pt>
                <c:pt idx="9">
                  <c:v>3.1629642639160161E-3</c:v>
                </c:pt>
                <c:pt idx="10">
                  <c:v>3.1653631286621101E-3</c:v>
                </c:pt>
                <c:pt idx="11">
                  <c:v>3.1536595153808591E-3</c:v>
                </c:pt>
                <c:pt idx="12">
                  <c:v>3.1576834716796876E-3</c:v>
                </c:pt>
                <c:pt idx="13">
                  <c:v>3.1549576416015626E-3</c:v>
                </c:pt>
                <c:pt idx="14">
                  <c:v>3.1565877685546875E-3</c:v>
                </c:pt>
                <c:pt idx="15">
                  <c:v>3.1566330871582032E-3</c:v>
                </c:pt>
                <c:pt idx="16">
                  <c:v>3.1532875671386727E-3</c:v>
                </c:pt>
                <c:pt idx="17">
                  <c:v>3.1324326171875E-3</c:v>
                </c:pt>
                <c:pt idx="18">
                  <c:v>3.1448062744140626E-3</c:v>
                </c:pt>
                <c:pt idx="19">
                  <c:v>3.1488409729003909E-3</c:v>
                </c:pt>
                <c:pt idx="20">
                  <c:v>3.149693634033203E-3</c:v>
                </c:pt>
                <c:pt idx="21">
                  <c:v>3.1496875915527343E-3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C84-BDBC-C6D3A7331247}"/>
            </c:ext>
          </c:extLst>
        </c:ser>
        <c:ser>
          <c:idx val="2"/>
          <c:order val="2"/>
          <c:tx>
            <c:strRef>
              <c:f>Energia!$J$143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Energia!$J$144:$J$165</c:f>
              <c:numCache>
                <c:formatCode>General</c:formatCode>
                <c:ptCount val="22"/>
                <c:pt idx="0">
                  <c:v>5.9393005371093738E-2</c:v>
                </c:pt>
                <c:pt idx="1">
                  <c:v>1.0089111328125001E-2</c:v>
                </c:pt>
                <c:pt idx="2">
                  <c:v>6.478271484375E-3</c:v>
                </c:pt>
                <c:pt idx="3">
                  <c:v>2.5902465820312495E-2</c:v>
                </c:pt>
                <c:pt idx="4">
                  <c:v>0.15632812499999998</c:v>
                </c:pt>
                <c:pt idx="5">
                  <c:v>3.3028564453124992E-2</c:v>
                </c:pt>
                <c:pt idx="6">
                  <c:v>1.0089111328125001E-2</c:v>
                </c:pt>
                <c:pt idx="7">
                  <c:v>0.15604138183593749</c:v>
                </c:pt>
                <c:pt idx="8">
                  <c:v>9.3690673828124987E-2</c:v>
                </c:pt>
                <c:pt idx="9">
                  <c:v>4.0887451171874994E-4</c:v>
                </c:pt>
                <c:pt idx="10">
                  <c:v>4.1418457031249997E-4</c:v>
                </c:pt>
                <c:pt idx="11">
                  <c:v>8.2943115234374986E-3</c:v>
                </c:pt>
                <c:pt idx="12">
                  <c:v>9.2926025390624976E-4</c:v>
                </c:pt>
                <c:pt idx="13">
                  <c:v>5.0126953124999991E-3</c:v>
                </c:pt>
                <c:pt idx="14">
                  <c:v>9.2395019531249999E-4</c:v>
                </c:pt>
                <c:pt idx="15">
                  <c:v>5.9154052734374995E-3</c:v>
                </c:pt>
                <c:pt idx="16">
                  <c:v>2.0980041503906248E-2</c:v>
                </c:pt>
                <c:pt idx="17">
                  <c:v>5.7895568847656245E-2</c:v>
                </c:pt>
                <c:pt idx="18">
                  <c:v>2.4686462402343748E-2</c:v>
                </c:pt>
                <c:pt idx="19">
                  <c:v>1.1315734863281248E-2</c:v>
                </c:pt>
                <c:pt idx="20">
                  <c:v>2.9311523437499996E-3</c:v>
                </c:pt>
                <c:pt idx="21">
                  <c:v>8.1084594726562494E-3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5-4C84-BDBC-C6D3A7331247}"/>
            </c:ext>
          </c:extLst>
        </c:ser>
        <c:ser>
          <c:idx val="3"/>
          <c:order val="3"/>
          <c:tx>
            <c:strRef>
              <c:f>Energia!$K$143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Energia!$K$144:$K$165</c:f>
              <c:numCache>
                <c:formatCode>General</c:formatCode>
                <c:ptCount val="22"/>
                <c:pt idx="0">
                  <c:v>0.15451135253906254</c:v>
                </c:pt>
                <c:pt idx="1">
                  <c:v>4.094714355468751E-2</c:v>
                </c:pt>
                <c:pt idx="2">
                  <c:v>5.6162475585937503E-2</c:v>
                </c:pt>
                <c:pt idx="3">
                  <c:v>4.1130737304687505E-2</c:v>
                </c:pt>
                <c:pt idx="4">
                  <c:v>0.11028820800781251</c:v>
                </c:pt>
                <c:pt idx="5">
                  <c:v>5.6707519531250007E-2</c:v>
                </c:pt>
                <c:pt idx="6">
                  <c:v>4.09930419921875E-2</c:v>
                </c:pt>
                <c:pt idx="7">
                  <c:v>0.15363928222656251</c:v>
                </c:pt>
                <c:pt idx="8">
                  <c:v>0.193129150390625</c:v>
                </c:pt>
                <c:pt idx="9">
                  <c:v>3.9937377929687504E-2</c:v>
                </c:pt>
                <c:pt idx="10">
                  <c:v>3.4819702148437499E-2</c:v>
                </c:pt>
                <c:pt idx="11">
                  <c:v>7.2852294921875005E-2</c:v>
                </c:pt>
                <c:pt idx="12">
                  <c:v>3.6902343750000004E-2</c:v>
                </c:pt>
                <c:pt idx="13">
                  <c:v>5.0057983398437499E-2</c:v>
                </c:pt>
                <c:pt idx="14">
                  <c:v>5.1710327148437492E-2</c:v>
                </c:pt>
                <c:pt idx="15">
                  <c:v>4.2697021484375007E-2</c:v>
                </c:pt>
                <c:pt idx="16">
                  <c:v>6.6024902343749997E-2</c:v>
                </c:pt>
                <c:pt idx="17">
                  <c:v>0.138877197265625</c:v>
                </c:pt>
                <c:pt idx="18">
                  <c:v>6.9272216796875022E-2</c:v>
                </c:pt>
                <c:pt idx="19">
                  <c:v>4.6908203124999999E-2</c:v>
                </c:pt>
                <c:pt idx="20">
                  <c:v>6.2834960937500003E-2</c:v>
                </c:pt>
                <c:pt idx="21">
                  <c:v>4.3270751953125006E-2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E5-4C84-BDBC-C6D3A7331247}"/>
            </c:ext>
          </c:extLst>
        </c:ser>
        <c:ser>
          <c:idx val="4"/>
          <c:order val="4"/>
          <c:tx>
            <c:strRef>
              <c:f>Energia!$L$143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Energia!$L$144:$L$165</c:f>
              <c:numCache>
                <c:formatCode>General</c:formatCode>
                <c:ptCount val="22"/>
                <c:pt idx="0">
                  <c:v>0.25424409884643556</c:v>
                </c:pt>
                <c:pt idx="1">
                  <c:v>8.8348735931396499E-2</c:v>
                </c:pt>
                <c:pt idx="2">
                  <c:v>9.860214022827149E-2</c:v>
                </c:pt>
                <c:pt idx="3">
                  <c:v>0.10328247482299804</c:v>
                </c:pt>
                <c:pt idx="4">
                  <c:v>0.30624312368774415</c:v>
                </c:pt>
                <c:pt idx="5">
                  <c:v>0.12838801913452147</c:v>
                </c:pt>
                <c:pt idx="6">
                  <c:v>8.9001322235107427E-2</c:v>
                </c:pt>
                <c:pt idx="7">
                  <c:v>0.35163946414184571</c:v>
                </c:pt>
                <c:pt idx="8">
                  <c:v>0.33657902246093752</c:v>
                </c:pt>
                <c:pt idx="9">
                  <c:v>8.4355981842041017E-2</c:v>
                </c:pt>
                <c:pt idx="10">
                  <c:v>7.8508328826904297E-2</c:v>
                </c:pt>
                <c:pt idx="11">
                  <c:v>0.12815850265502932</c:v>
                </c:pt>
                <c:pt idx="12">
                  <c:v>8.3417470458984386E-2</c:v>
                </c:pt>
                <c:pt idx="13">
                  <c:v>0.1014988602294922</c:v>
                </c:pt>
                <c:pt idx="14">
                  <c:v>9.8537889648437488E-2</c:v>
                </c:pt>
                <c:pt idx="15">
                  <c:v>9.4521623321533216E-2</c:v>
                </c:pt>
                <c:pt idx="16">
                  <c:v>0.1339080055847168</c:v>
                </c:pt>
                <c:pt idx="17">
                  <c:v>0.24991055151367186</c:v>
                </c:pt>
                <c:pt idx="18">
                  <c:v>0.14341658056640627</c:v>
                </c:pt>
                <c:pt idx="19">
                  <c:v>0.10669953982543945</c:v>
                </c:pt>
                <c:pt idx="20">
                  <c:v>0.11373842349243164</c:v>
                </c:pt>
                <c:pt idx="21">
                  <c:v>9.9594121185302739E-2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E5-4C84-BDBC-C6D3A7331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Energia!$H$172:$H$193</c:f>
              <c:numCache>
                <c:formatCode>General</c:formatCode>
                <c:ptCount val="22"/>
                <c:pt idx="0">
                  <c:v>3.4327130126953126E-2</c:v>
                </c:pt>
                <c:pt idx="1">
                  <c:v>3.2202090454101565E-2</c:v>
                </c:pt>
                <c:pt idx="2">
                  <c:v>3.7637905883789062E-2</c:v>
                </c:pt>
                <c:pt idx="3">
                  <c:v>3.9578448486328126E-2</c:v>
                </c:pt>
                <c:pt idx="4">
                  <c:v>3.5876824951171879E-2</c:v>
                </c:pt>
                <c:pt idx="5">
                  <c:v>3.9351251220703126E-2</c:v>
                </c:pt>
                <c:pt idx="6">
                  <c:v>3.3818453979492194E-2</c:v>
                </c:pt>
                <c:pt idx="7">
                  <c:v>3.381754760742188E-2</c:v>
                </c:pt>
                <c:pt idx="8">
                  <c:v>4.0599426269531252E-2</c:v>
                </c:pt>
                <c:pt idx="9">
                  <c:v>4.0801245117187503E-2</c:v>
                </c:pt>
                <c:pt idx="10">
                  <c:v>4.0512313842773436E-2</c:v>
                </c:pt>
                <c:pt idx="11">
                  <c:v>4.3563766479492186E-2</c:v>
                </c:pt>
                <c:pt idx="12">
                  <c:v>4.2498678588867189E-2</c:v>
                </c:pt>
                <c:pt idx="13">
                  <c:v>4.3402230834960934E-2</c:v>
                </c:pt>
                <c:pt idx="14">
                  <c:v>4.496824035644531E-2</c:v>
                </c:pt>
                <c:pt idx="15">
                  <c:v>4.5270565795898436E-2</c:v>
                </c:pt>
                <c:pt idx="16">
                  <c:v>4.7225711059570318E-2</c:v>
                </c:pt>
                <c:pt idx="17">
                  <c:v>5.2599893188476569E-2</c:v>
                </c:pt>
                <c:pt idx="18">
                  <c:v>4.7805688476562497E-2</c:v>
                </c:pt>
                <c:pt idx="19">
                  <c:v>4.6730731201171875E-2</c:v>
                </c:pt>
                <c:pt idx="20">
                  <c:v>4.7136080932617189E-2</c:v>
                </c:pt>
                <c:pt idx="21">
                  <c:v>4.7435989379882811E-2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0-441E-A20B-61F3C76FEDE2}"/>
            </c:ext>
          </c:extLst>
        </c:ser>
        <c:ser>
          <c:idx val="1"/>
          <c:order val="1"/>
          <c:tx>
            <c:strRef>
              <c:f>Energia!$I$171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Energia!$I$172:$I$193</c:f>
              <c:numCache>
                <c:formatCode>General</c:formatCode>
                <c:ptCount val="22"/>
                <c:pt idx="0">
                  <c:v>3.1853838806152343E-3</c:v>
                </c:pt>
                <c:pt idx="1">
                  <c:v>3.1924921875000002E-3</c:v>
                </c:pt>
                <c:pt idx="2">
                  <c:v>3.1743432617187496E-3</c:v>
                </c:pt>
                <c:pt idx="3">
                  <c:v>3.1678002624511716E-3</c:v>
                </c:pt>
                <c:pt idx="4">
                  <c:v>3.1801517639160159E-3</c:v>
                </c:pt>
                <c:pt idx="5">
                  <c:v>3.1679509887695312E-3</c:v>
                </c:pt>
                <c:pt idx="6">
                  <c:v>3.1870834960937501E-3</c:v>
                </c:pt>
                <c:pt idx="7">
                  <c:v>3.1871073303222659E-3</c:v>
                </c:pt>
                <c:pt idx="8">
                  <c:v>3.1644920043945313E-3</c:v>
                </c:pt>
                <c:pt idx="9">
                  <c:v>3.1638102111816403E-3</c:v>
                </c:pt>
                <c:pt idx="10">
                  <c:v>3.164826354980469E-3</c:v>
                </c:pt>
                <c:pt idx="11">
                  <c:v>3.1545793151855472E-3</c:v>
                </c:pt>
                <c:pt idx="12">
                  <c:v>3.1574192810058591E-3</c:v>
                </c:pt>
                <c:pt idx="13">
                  <c:v>3.1545910644531247E-3</c:v>
                </c:pt>
                <c:pt idx="14">
                  <c:v>3.1499185485839845E-3</c:v>
                </c:pt>
                <c:pt idx="15">
                  <c:v>3.1489252319335942E-3</c:v>
                </c:pt>
                <c:pt idx="16">
                  <c:v>3.1423607482910162E-3</c:v>
                </c:pt>
                <c:pt idx="17">
                  <c:v>3.1244689636230473E-3</c:v>
                </c:pt>
                <c:pt idx="18">
                  <c:v>3.1404580383300787E-3</c:v>
                </c:pt>
                <c:pt idx="19">
                  <c:v>3.1440606994628906E-3</c:v>
                </c:pt>
                <c:pt idx="20">
                  <c:v>3.1426635437011717E-3</c:v>
                </c:pt>
                <c:pt idx="21">
                  <c:v>3.1417648925781251E-3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0-441E-A20B-61F3C76FEDE2}"/>
            </c:ext>
          </c:extLst>
        </c:ser>
        <c:ser>
          <c:idx val="2"/>
          <c:order val="2"/>
          <c:tx>
            <c:strRef>
              <c:f>Energia!$J$171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Energia!$J$172:$J$193</c:f>
              <c:numCache>
                <c:formatCode>General</c:formatCode>
                <c:ptCount val="22"/>
                <c:pt idx="0">
                  <c:v>2.2127014160156246E-2</c:v>
                </c:pt>
                <c:pt idx="1">
                  <c:v>1.0089111328125001E-2</c:v>
                </c:pt>
                <c:pt idx="2">
                  <c:v>0.25050201416015622</c:v>
                </c:pt>
                <c:pt idx="3">
                  <c:v>9.5777526855468739E-2</c:v>
                </c:pt>
                <c:pt idx="4">
                  <c:v>2.2843872070312497E-2</c:v>
                </c:pt>
                <c:pt idx="5">
                  <c:v>0.16167004394531245</c:v>
                </c:pt>
                <c:pt idx="6">
                  <c:v>0</c:v>
                </c:pt>
                <c:pt idx="7">
                  <c:v>0</c:v>
                </c:pt>
                <c:pt idx="8">
                  <c:v>5.0711059570312501E-2</c:v>
                </c:pt>
                <c:pt idx="9">
                  <c:v>4.0887451171874994E-4</c:v>
                </c:pt>
                <c:pt idx="10">
                  <c:v>4.0887451171874994E-4</c:v>
                </c:pt>
                <c:pt idx="11">
                  <c:v>2.6921997070312501E-3</c:v>
                </c:pt>
                <c:pt idx="12">
                  <c:v>9.2395019531249999E-4</c:v>
                </c:pt>
                <c:pt idx="13">
                  <c:v>4.6463012695312491E-3</c:v>
                </c:pt>
                <c:pt idx="14">
                  <c:v>9.3457031249999996E-4</c:v>
                </c:pt>
                <c:pt idx="15">
                  <c:v>4.6409912109374998E-3</c:v>
                </c:pt>
                <c:pt idx="16">
                  <c:v>1.7151489257812499E-2</c:v>
                </c:pt>
                <c:pt idx="17">
                  <c:v>7.1722961425781245E-2</c:v>
                </c:pt>
                <c:pt idx="18">
                  <c:v>2.0135742187499996E-2</c:v>
                </c:pt>
                <c:pt idx="19">
                  <c:v>3.1223144531249995E-3</c:v>
                </c:pt>
                <c:pt idx="20">
                  <c:v>3.3347167968749997E-3</c:v>
                </c:pt>
                <c:pt idx="21">
                  <c:v>6.6269531249999987E-3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0-441E-A20B-61F3C76FEDE2}"/>
            </c:ext>
          </c:extLst>
        </c:ser>
        <c:ser>
          <c:idx val="3"/>
          <c:order val="3"/>
          <c:tx>
            <c:strRef>
              <c:f>Energia!$K$171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Energia!$K$172:$K$193</c:f>
              <c:numCache>
                <c:formatCode>General</c:formatCode>
                <c:ptCount val="22"/>
                <c:pt idx="0">
                  <c:v>9.7993164062499999E-2</c:v>
                </c:pt>
                <c:pt idx="1">
                  <c:v>4.0952880859374992E-2</c:v>
                </c:pt>
                <c:pt idx="2">
                  <c:v>0.15297949218750001</c:v>
                </c:pt>
                <c:pt idx="3">
                  <c:v>0.139588623046875</c:v>
                </c:pt>
                <c:pt idx="4">
                  <c:v>4.9117065429687502E-2</c:v>
                </c:pt>
                <c:pt idx="5">
                  <c:v>0.12780419921875</c:v>
                </c:pt>
                <c:pt idx="6">
                  <c:v>3.3878784179687496E-2</c:v>
                </c:pt>
                <c:pt idx="7">
                  <c:v>6.0855590820312506E-2</c:v>
                </c:pt>
                <c:pt idx="8">
                  <c:v>7.3638305664062501E-2</c:v>
                </c:pt>
                <c:pt idx="9">
                  <c:v>5.1819335937500002E-2</c:v>
                </c:pt>
                <c:pt idx="10">
                  <c:v>3.5783569335937508E-2</c:v>
                </c:pt>
                <c:pt idx="11">
                  <c:v>6.7671508789062501E-2</c:v>
                </c:pt>
                <c:pt idx="12">
                  <c:v>3.7648193359375005E-2</c:v>
                </c:pt>
                <c:pt idx="13">
                  <c:v>4.6477905273437502E-2</c:v>
                </c:pt>
                <c:pt idx="14">
                  <c:v>5.3643798828124999E-2</c:v>
                </c:pt>
                <c:pt idx="15">
                  <c:v>4.4974731445312506E-2</c:v>
                </c:pt>
                <c:pt idx="16">
                  <c:v>5.835986328125E-2</c:v>
                </c:pt>
                <c:pt idx="17">
                  <c:v>0.14368505859375</c:v>
                </c:pt>
                <c:pt idx="18">
                  <c:v>5.5037963867187498E-2</c:v>
                </c:pt>
                <c:pt idx="19">
                  <c:v>4.0080810546874998E-2</c:v>
                </c:pt>
                <c:pt idx="20">
                  <c:v>6.0878540039062498E-2</c:v>
                </c:pt>
                <c:pt idx="21">
                  <c:v>4.9719482421875003E-2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0-441E-A20B-61F3C76FEDE2}"/>
            </c:ext>
          </c:extLst>
        </c:ser>
        <c:ser>
          <c:idx val="4"/>
          <c:order val="4"/>
          <c:tx>
            <c:strRef>
              <c:f>Energia!$L$171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Energia!$L$172:$L$193</c:f>
              <c:numCache>
                <c:formatCode>General</c:formatCode>
                <c:ptCount val="22"/>
                <c:pt idx="0">
                  <c:v>0.15763269223022461</c:v>
                </c:pt>
                <c:pt idx="1">
                  <c:v>8.6436574829101553E-2</c:v>
                </c:pt>
                <c:pt idx="2">
                  <c:v>0.44429375549316402</c:v>
                </c:pt>
                <c:pt idx="3">
                  <c:v>0.27811239865112303</c:v>
                </c:pt>
                <c:pt idx="4">
                  <c:v>0.11101791421508789</c:v>
                </c:pt>
                <c:pt idx="5">
                  <c:v>0.33199344537353515</c:v>
                </c:pt>
                <c:pt idx="6">
                  <c:v>7.0884321655273447E-2</c:v>
                </c:pt>
                <c:pt idx="7">
                  <c:v>9.7860245758056658E-2</c:v>
                </c:pt>
                <c:pt idx="8">
                  <c:v>0.16811328350830079</c:v>
                </c:pt>
                <c:pt idx="9">
                  <c:v>9.6193265777587883E-2</c:v>
                </c:pt>
                <c:pt idx="10">
                  <c:v>7.9869584045410169E-2</c:v>
                </c:pt>
                <c:pt idx="11">
                  <c:v>0.11708205429077148</c:v>
                </c:pt>
                <c:pt idx="12">
                  <c:v>8.4228241424560563E-2</c:v>
                </c:pt>
                <c:pt idx="13">
                  <c:v>9.76810284423828E-2</c:v>
                </c:pt>
                <c:pt idx="14">
                  <c:v>0.1026965280456543</c:v>
                </c:pt>
                <c:pt idx="15">
                  <c:v>9.8035213684082037E-2</c:v>
                </c:pt>
                <c:pt idx="16">
                  <c:v>0.12587942434692384</c:v>
                </c:pt>
                <c:pt idx="17">
                  <c:v>0.27113238217163083</c:v>
                </c:pt>
                <c:pt idx="18">
                  <c:v>0.12611985256958008</c:v>
                </c:pt>
                <c:pt idx="19">
                  <c:v>9.3077916900634758E-2</c:v>
                </c:pt>
                <c:pt idx="20">
                  <c:v>0.11449200131225586</c:v>
                </c:pt>
                <c:pt idx="21">
                  <c:v>0.10692418981933594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A0-441E-A20B-61F3C76FE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Energia!$H$199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Energia!$H$200:$H$221</c:f>
              <c:numCache>
                <c:formatCode>General</c:formatCode>
                <c:ptCount val="22"/>
                <c:pt idx="0">
                  <c:v>3.5938961791992186E-2</c:v>
                </c:pt>
                <c:pt idx="1">
                  <c:v>4.122703857421875E-2</c:v>
                </c:pt>
                <c:pt idx="2">
                  <c:v>4.4506997680664059E-2</c:v>
                </c:pt>
                <c:pt idx="3">
                  <c:v>4.7297515869140626E-2</c:v>
                </c:pt>
                <c:pt idx="4">
                  <c:v>3.4275164794921875E-2</c:v>
                </c:pt>
                <c:pt idx="5">
                  <c:v>3.9693457031249997E-2</c:v>
                </c:pt>
                <c:pt idx="6">
                  <c:v>3.8764123535156243E-2</c:v>
                </c:pt>
                <c:pt idx="7">
                  <c:v>4.2513684082031253E-2</c:v>
                </c:pt>
                <c:pt idx="8">
                  <c:v>5.0110693359375007E-2</c:v>
                </c:pt>
                <c:pt idx="9">
                  <c:v>4.0204751586914063E-2</c:v>
                </c:pt>
                <c:pt idx="10">
                  <c:v>3.9581167602539068E-2</c:v>
                </c:pt>
                <c:pt idx="11">
                  <c:v>4.3350668334960943E-2</c:v>
                </c:pt>
                <c:pt idx="12">
                  <c:v>4.1955963134765628E-2</c:v>
                </c:pt>
                <c:pt idx="13">
                  <c:v>4.2181851196289075E-2</c:v>
                </c:pt>
                <c:pt idx="14">
                  <c:v>4.2461618041992194E-2</c:v>
                </c:pt>
                <c:pt idx="15">
                  <c:v>4.2569375610351567E-2</c:v>
                </c:pt>
                <c:pt idx="16">
                  <c:v>4.3034948730468751E-2</c:v>
                </c:pt>
                <c:pt idx="17">
                  <c:v>4.6709381103515628E-2</c:v>
                </c:pt>
                <c:pt idx="18">
                  <c:v>4.3664273071289061E-2</c:v>
                </c:pt>
                <c:pt idx="19">
                  <c:v>4.2721444702148441E-2</c:v>
                </c:pt>
                <c:pt idx="20">
                  <c:v>4.3743832397460936E-2</c:v>
                </c:pt>
                <c:pt idx="21">
                  <c:v>4.272637939453125E-2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7-4D1F-A8D3-8D8BAA023E8C}"/>
            </c:ext>
          </c:extLst>
        </c:ser>
        <c:ser>
          <c:idx val="1"/>
          <c:order val="1"/>
          <c:tx>
            <c:strRef>
              <c:f>Energia!$I$199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Energia!$I$200:$I$221</c:f>
              <c:numCache>
                <c:formatCode>General</c:formatCode>
                <c:ptCount val="22"/>
                <c:pt idx="0">
                  <c:v>3.1792373352050787E-3</c:v>
                </c:pt>
                <c:pt idx="1">
                  <c:v>3.1618074645996096E-3</c:v>
                </c:pt>
                <c:pt idx="2">
                  <c:v>3.151449981689453E-3</c:v>
                </c:pt>
                <c:pt idx="3">
                  <c:v>3.1421019287109376E-3</c:v>
                </c:pt>
                <c:pt idx="4">
                  <c:v>3.1854805603027344E-3</c:v>
                </c:pt>
                <c:pt idx="5">
                  <c:v>3.1668072814941407E-3</c:v>
                </c:pt>
                <c:pt idx="6">
                  <c:v>3.1698865966796877E-3</c:v>
                </c:pt>
                <c:pt idx="7">
                  <c:v>3.1581769409179685E-3</c:v>
                </c:pt>
                <c:pt idx="8">
                  <c:v>3.1326759948730474E-3</c:v>
                </c:pt>
                <c:pt idx="9">
                  <c:v>3.1657085571289065E-3</c:v>
                </c:pt>
                <c:pt idx="10">
                  <c:v>3.167774078369141E-3</c:v>
                </c:pt>
                <c:pt idx="11">
                  <c:v>3.1552731933593751E-3</c:v>
                </c:pt>
                <c:pt idx="12">
                  <c:v>3.1592666015625003E-3</c:v>
                </c:pt>
                <c:pt idx="13">
                  <c:v>3.1584659729003905E-3</c:v>
                </c:pt>
                <c:pt idx="14">
                  <c:v>3.1581524353027348E-3</c:v>
                </c:pt>
                <c:pt idx="15">
                  <c:v>3.1578100280761721E-3</c:v>
                </c:pt>
                <c:pt idx="16">
                  <c:v>3.1563000793457035E-3</c:v>
                </c:pt>
                <c:pt idx="17">
                  <c:v>3.1441154174804693E-3</c:v>
                </c:pt>
                <c:pt idx="18">
                  <c:v>3.1542342224121097E-3</c:v>
                </c:pt>
                <c:pt idx="19">
                  <c:v>3.1573766479492185E-3</c:v>
                </c:pt>
                <c:pt idx="20">
                  <c:v>3.1540113220214845E-3</c:v>
                </c:pt>
                <c:pt idx="21">
                  <c:v>3.1573071594238286E-3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7-4D1F-A8D3-8D8BAA023E8C}"/>
            </c:ext>
          </c:extLst>
        </c:ser>
        <c:ser>
          <c:idx val="2"/>
          <c:order val="2"/>
          <c:tx>
            <c:strRef>
              <c:f>Energia!$J$199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Energia!$J$200:$J$221</c:f>
              <c:numCache>
                <c:formatCode>General</c:formatCode>
                <c:ptCount val="22"/>
                <c:pt idx="0">
                  <c:v>2.7670715332031245E-2</c:v>
                </c:pt>
                <c:pt idx="1">
                  <c:v>0.25834497070312501</c:v>
                </c:pt>
                <c:pt idx="2">
                  <c:v>0.42476220703124995</c:v>
                </c:pt>
                <c:pt idx="3">
                  <c:v>0.38172949218749996</c:v>
                </c:pt>
                <c:pt idx="4">
                  <c:v>0</c:v>
                </c:pt>
                <c:pt idx="5">
                  <c:v>3.2582519531249993E-2</c:v>
                </c:pt>
                <c:pt idx="6">
                  <c:v>1.0089111328125001E-2</c:v>
                </c:pt>
                <c:pt idx="7">
                  <c:v>0.15640246582031248</c:v>
                </c:pt>
                <c:pt idx="8">
                  <c:v>0.26440374755859369</c:v>
                </c:pt>
                <c:pt idx="9">
                  <c:v>0</c:v>
                </c:pt>
                <c:pt idx="10">
                  <c:v>0</c:v>
                </c:pt>
                <c:pt idx="11">
                  <c:v>2.0757019042968748E-2</c:v>
                </c:pt>
                <c:pt idx="12">
                  <c:v>1.6408081054687499E-3</c:v>
                </c:pt>
                <c:pt idx="13">
                  <c:v>4.6091308593750003E-3</c:v>
                </c:pt>
                <c:pt idx="14">
                  <c:v>1.6354980468749997E-3</c:v>
                </c:pt>
                <c:pt idx="15">
                  <c:v>4.5719604492187498E-3</c:v>
                </c:pt>
                <c:pt idx="16">
                  <c:v>1.2266235351562499E-3</c:v>
                </c:pt>
                <c:pt idx="17">
                  <c:v>3.7754516601562496E-2</c:v>
                </c:pt>
                <c:pt idx="18">
                  <c:v>3.3453369140624997E-3</c:v>
                </c:pt>
                <c:pt idx="19">
                  <c:v>1.2266235351562499E-3</c:v>
                </c:pt>
                <c:pt idx="20">
                  <c:v>6.0375366210937498E-3</c:v>
                </c:pt>
                <c:pt idx="21">
                  <c:v>1.6354980468749997E-3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7-4D1F-A8D3-8D8BAA023E8C}"/>
            </c:ext>
          </c:extLst>
        </c:ser>
        <c:ser>
          <c:idx val="3"/>
          <c:order val="3"/>
          <c:tx>
            <c:strRef>
              <c:f>Energia!$K$199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Energia!$K$200:$K$221</c:f>
              <c:numCache>
                <c:formatCode>General</c:formatCode>
                <c:ptCount val="22"/>
                <c:pt idx="0">
                  <c:v>0.11330603027343751</c:v>
                </c:pt>
                <c:pt idx="1">
                  <c:v>0.13510205078125004</c:v>
                </c:pt>
                <c:pt idx="2">
                  <c:v>0.235286865234375</c:v>
                </c:pt>
                <c:pt idx="3">
                  <c:v>0.27418005371093751</c:v>
                </c:pt>
                <c:pt idx="4">
                  <c:v>3.5708984375000002E-2</c:v>
                </c:pt>
                <c:pt idx="5">
                  <c:v>5.3821655273437505E-2</c:v>
                </c:pt>
                <c:pt idx="6">
                  <c:v>4.41944580078125E-2</c:v>
                </c:pt>
                <c:pt idx="7">
                  <c:v>0.14396618652343751</c:v>
                </c:pt>
                <c:pt idx="8">
                  <c:v>0.18467810058593753</c:v>
                </c:pt>
                <c:pt idx="9">
                  <c:v>3.66900634765625E-2</c:v>
                </c:pt>
                <c:pt idx="10">
                  <c:v>3.4016479492187494E-2</c:v>
                </c:pt>
                <c:pt idx="11">
                  <c:v>6.6013427734375005E-2</c:v>
                </c:pt>
                <c:pt idx="12">
                  <c:v>3.5370483398437499E-2</c:v>
                </c:pt>
                <c:pt idx="13">
                  <c:v>4.0488159179687504E-2</c:v>
                </c:pt>
                <c:pt idx="14">
                  <c:v>5.3712646484375008E-2</c:v>
                </c:pt>
                <c:pt idx="15">
                  <c:v>4.1589721679687504E-2</c:v>
                </c:pt>
                <c:pt idx="16">
                  <c:v>5.13660888671875E-2</c:v>
                </c:pt>
                <c:pt idx="17">
                  <c:v>0.1079588623046875</c:v>
                </c:pt>
                <c:pt idx="18">
                  <c:v>5.6684570312499995E-2</c:v>
                </c:pt>
                <c:pt idx="19">
                  <c:v>4.1601196289062496E-2</c:v>
                </c:pt>
                <c:pt idx="20">
                  <c:v>7.3311279296875018E-2</c:v>
                </c:pt>
                <c:pt idx="21">
                  <c:v>5.0625976562500001E-2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67-4D1F-A8D3-8D8BAA023E8C}"/>
            </c:ext>
          </c:extLst>
        </c:ser>
        <c:ser>
          <c:idx val="4"/>
          <c:order val="4"/>
          <c:tx>
            <c:strRef>
              <c:f>Energia!$L$199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Energia!$L$200:$L$221</c:f>
              <c:numCache>
                <c:formatCode>General</c:formatCode>
                <c:ptCount val="22"/>
                <c:pt idx="0">
                  <c:v>0.18009494473266602</c:v>
                </c:pt>
                <c:pt idx="1">
                  <c:v>0.43783586752319342</c:v>
                </c:pt>
                <c:pt idx="2">
                  <c:v>0.70770751992797842</c:v>
                </c:pt>
                <c:pt idx="3">
                  <c:v>0.70634916369628908</c:v>
                </c:pt>
                <c:pt idx="4">
                  <c:v>7.3169629730224617E-2</c:v>
                </c:pt>
                <c:pt idx="5">
                  <c:v>0.12926443911743163</c:v>
                </c:pt>
                <c:pt idx="6">
                  <c:v>9.6217579467773429E-2</c:v>
                </c:pt>
                <c:pt idx="7">
                  <c:v>0.34604051336669922</c:v>
                </c:pt>
                <c:pt idx="8">
                  <c:v>0.50232521749877934</c:v>
                </c:pt>
                <c:pt idx="9">
                  <c:v>8.0060523620605478E-2</c:v>
                </c:pt>
                <c:pt idx="10">
                  <c:v>7.6765421173095705E-2</c:v>
                </c:pt>
                <c:pt idx="11">
                  <c:v>0.13327638830566407</c:v>
                </c:pt>
                <c:pt idx="12">
                  <c:v>8.2126521240234382E-2</c:v>
                </c:pt>
                <c:pt idx="13">
                  <c:v>9.0437607208251974E-2</c:v>
                </c:pt>
                <c:pt idx="14">
                  <c:v>0.10096791500854493</c:v>
                </c:pt>
                <c:pt idx="15">
                  <c:v>9.1888867767333987E-2</c:v>
                </c:pt>
                <c:pt idx="16">
                  <c:v>9.8783961212158211E-2</c:v>
                </c:pt>
                <c:pt idx="17">
                  <c:v>0.1955668754272461</c:v>
                </c:pt>
                <c:pt idx="18">
                  <c:v>0.10684841452026367</c:v>
                </c:pt>
                <c:pt idx="19">
                  <c:v>8.8706641174316397E-2</c:v>
                </c:pt>
                <c:pt idx="20">
                  <c:v>0.12624665963745119</c:v>
                </c:pt>
                <c:pt idx="21">
                  <c:v>9.814516116333008E-2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67-4D1F-A8D3-8D8BAA023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8</xdr:row>
      <xdr:rowOff>169545</xdr:rowOff>
    </xdr:from>
    <xdr:to>
      <xdr:col>10</xdr:col>
      <xdr:colOff>91440</xdr:colOff>
      <xdr:row>23</xdr:row>
      <xdr:rowOff>169545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4BCF67-86D1-47C0-8293-BA8419B6C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15240</xdr:rowOff>
    </xdr:from>
    <xdr:to>
      <xdr:col>12</xdr:col>
      <xdr:colOff>0</xdr:colOff>
      <xdr:row>21</xdr:row>
      <xdr:rowOff>11430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29892E5F-4E28-4275-B225-76A937835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788670</xdr:colOff>
      <xdr:row>31</xdr:row>
      <xdr:rowOff>3810</xdr:rowOff>
    </xdr:from>
    <xdr:to>
      <xdr:col>12</xdr:col>
      <xdr:colOff>0</xdr:colOff>
      <xdr:row>48</xdr:row>
      <xdr:rowOff>175260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DF28E89E-4B8D-479E-BEE3-EC0DC2BCD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186690</xdr:rowOff>
    </xdr:from>
    <xdr:to>
      <xdr:col>12</xdr:col>
      <xdr:colOff>0</xdr:colOff>
      <xdr:row>76</xdr:row>
      <xdr:rowOff>160020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2C81BDAA-239D-453C-8FF2-EE89E981B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</xdr:colOff>
      <xdr:row>87</xdr:row>
      <xdr:rowOff>22860</xdr:rowOff>
    </xdr:from>
    <xdr:to>
      <xdr:col>12</xdr:col>
      <xdr:colOff>0</xdr:colOff>
      <xdr:row>105</xdr:row>
      <xdr:rowOff>11430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C3D0BFA6-95F2-496E-BDE2-424AE5C18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114</xdr:row>
      <xdr:rowOff>194310</xdr:rowOff>
    </xdr:from>
    <xdr:to>
      <xdr:col>12</xdr:col>
      <xdr:colOff>0</xdr:colOff>
      <xdr:row>132</xdr:row>
      <xdr:rowOff>167640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D3C2ACC3-B779-496F-97BE-ABD47763A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</xdr:colOff>
      <xdr:row>143</xdr:row>
      <xdr:rowOff>11430</xdr:rowOff>
    </xdr:from>
    <xdr:to>
      <xdr:col>12</xdr:col>
      <xdr:colOff>0</xdr:colOff>
      <xdr:row>161</xdr:row>
      <xdr:rowOff>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E2322251-C501-47BC-9649-4075B53AB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</xdr:colOff>
      <xdr:row>171</xdr:row>
      <xdr:rowOff>3810</xdr:rowOff>
    </xdr:from>
    <xdr:to>
      <xdr:col>12</xdr:col>
      <xdr:colOff>0</xdr:colOff>
      <xdr:row>188</xdr:row>
      <xdr:rowOff>175260</xdr:rowOff>
    </xdr:to>
    <xdr:graphicFrame macro="">
      <xdr:nvGraphicFramePr>
        <xdr:cNvPr id="8" name="Graphique 13">
          <a:extLst>
            <a:ext uri="{FF2B5EF4-FFF2-40B4-BE49-F238E27FC236}">
              <a16:creationId xmlns:a16="http://schemas.microsoft.com/office/drawing/2014/main" id="{8CA6BB3E-9AAC-4E85-908F-94ACD35A6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199</xdr:row>
      <xdr:rowOff>15240</xdr:rowOff>
    </xdr:from>
    <xdr:to>
      <xdr:col>12</xdr:col>
      <xdr:colOff>0</xdr:colOff>
      <xdr:row>217</xdr:row>
      <xdr:rowOff>3810</xdr:rowOff>
    </xdr:to>
    <xdr:graphicFrame macro="">
      <xdr:nvGraphicFramePr>
        <xdr:cNvPr id="9" name="Graphique 13">
          <a:extLst>
            <a:ext uri="{FF2B5EF4-FFF2-40B4-BE49-F238E27FC236}">
              <a16:creationId xmlns:a16="http://schemas.microsoft.com/office/drawing/2014/main" id="{A668CBB7-38AC-4FE4-AD70-426AD34B1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227</xdr:row>
      <xdr:rowOff>11430</xdr:rowOff>
    </xdr:from>
    <xdr:to>
      <xdr:col>12</xdr:col>
      <xdr:colOff>0</xdr:colOff>
      <xdr:row>245</xdr:row>
      <xdr:rowOff>0</xdr:rowOff>
    </xdr:to>
    <xdr:graphicFrame macro="">
      <xdr:nvGraphicFramePr>
        <xdr:cNvPr id="10" name="Graphique 13">
          <a:extLst>
            <a:ext uri="{FF2B5EF4-FFF2-40B4-BE49-F238E27FC236}">
              <a16:creationId xmlns:a16="http://schemas.microsoft.com/office/drawing/2014/main" id="{125F7031-66D7-4F60-AA41-60DF22F92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254</xdr:row>
      <xdr:rowOff>190500</xdr:rowOff>
    </xdr:from>
    <xdr:to>
      <xdr:col>12</xdr:col>
      <xdr:colOff>0</xdr:colOff>
      <xdr:row>272</xdr:row>
      <xdr:rowOff>163830</xdr:rowOff>
    </xdr:to>
    <xdr:graphicFrame macro="">
      <xdr:nvGraphicFramePr>
        <xdr:cNvPr id="11" name="Graphique 13">
          <a:extLst>
            <a:ext uri="{FF2B5EF4-FFF2-40B4-BE49-F238E27FC236}">
              <a16:creationId xmlns:a16="http://schemas.microsoft.com/office/drawing/2014/main" id="{C5B9FB30-C5FB-473E-A69E-6C502358B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</xdr:colOff>
      <xdr:row>282</xdr:row>
      <xdr:rowOff>190500</xdr:rowOff>
    </xdr:from>
    <xdr:to>
      <xdr:col>12</xdr:col>
      <xdr:colOff>0</xdr:colOff>
      <xdr:row>300</xdr:row>
      <xdr:rowOff>163830</xdr:rowOff>
    </xdr:to>
    <xdr:graphicFrame macro="">
      <xdr:nvGraphicFramePr>
        <xdr:cNvPr id="12" name="Graphique 13">
          <a:extLst>
            <a:ext uri="{FF2B5EF4-FFF2-40B4-BE49-F238E27FC236}">
              <a16:creationId xmlns:a16="http://schemas.microsoft.com/office/drawing/2014/main" id="{9C414971-8A34-4811-993D-AA93D5B70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</xdr:colOff>
      <xdr:row>311</xdr:row>
      <xdr:rowOff>0</xdr:rowOff>
    </xdr:from>
    <xdr:to>
      <xdr:col>12</xdr:col>
      <xdr:colOff>0</xdr:colOff>
      <xdr:row>328</xdr:row>
      <xdr:rowOff>171450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19686F5E-228D-43D6-BBBB-AFE2D7A37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3810</xdr:colOff>
      <xdr:row>339</xdr:row>
      <xdr:rowOff>0</xdr:rowOff>
    </xdr:from>
    <xdr:to>
      <xdr:col>12</xdr:col>
      <xdr:colOff>0</xdr:colOff>
      <xdr:row>356</xdr:row>
      <xdr:rowOff>171450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8CA99091-9777-4F7F-A0E7-693AAA0A2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784860</xdr:colOff>
      <xdr:row>366</xdr:row>
      <xdr:rowOff>186690</xdr:rowOff>
    </xdr:from>
    <xdr:to>
      <xdr:col>12</xdr:col>
      <xdr:colOff>0</xdr:colOff>
      <xdr:row>384</xdr:row>
      <xdr:rowOff>160020</xdr:rowOff>
    </xdr:to>
    <xdr:graphicFrame macro="">
      <xdr:nvGraphicFramePr>
        <xdr:cNvPr id="15" name="Graphique 13">
          <a:extLst>
            <a:ext uri="{FF2B5EF4-FFF2-40B4-BE49-F238E27FC236}">
              <a16:creationId xmlns:a16="http://schemas.microsoft.com/office/drawing/2014/main" id="{4DF708AF-65BC-4F2C-A83E-E07DEB0DD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394</xdr:row>
      <xdr:rowOff>194310</xdr:rowOff>
    </xdr:from>
    <xdr:to>
      <xdr:col>12</xdr:col>
      <xdr:colOff>0</xdr:colOff>
      <xdr:row>412</xdr:row>
      <xdr:rowOff>167640</xdr:rowOff>
    </xdr:to>
    <xdr:graphicFrame macro="">
      <xdr:nvGraphicFramePr>
        <xdr:cNvPr id="16" name="Graphique 13">
          <a:extLst>
            <a:ext uri="{FF2B5EF4-FFF2-40B4-BE49-F238E27FC236}">
              <a16:creationId xmlns:a16="http://schemas.microsoft.com/office/drawing/2014/main" id="{180D7FA6-C6E8-485E-B5EC-F8B2E6F89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781050</xdr:colOff>
      <xdr:row>423</xdr:row>
      <xdr:rowOff>11430</xdr:rowOff>
    </xdr:from>
    <xdr:to>
      <xdr:col>12</xdr:col>
      <xdr:colOff>0</xdr:colOff>
      <xdr:row>441</xdr:row>
      <xdr:rowOff>0</xdr:rowOff>
    </xdr:to>
    <xdr:graphicFrame macro="">
      <xdr:nvGraphicFramePr>
        <xdr:cNvPr id="17" name="Graphique 13">
          <a:extLst>
            <a:ext uri="{FF2B5EF4-FFF2-40B4-BE49-F238E27FC236}">
              <a16:creationId xmlns:a16="http://schemas.microsoft.com/office/drawing/2014/main" id="{2686E265-6A35-4E83-B608-F2E150897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784860</xdr:colOff>
      <xdr:row>450</xdr:row>
      <xdr:rowOff>190500</xdr:rowOff>
    </xdr:from>
    <xdr:to>
      <xdr:col>12</xdr:col>
      <xdr:colOff>0</xdr:colOff>
      <xdr:row>468</xdr:row>
      <xdr:rowOff>163830</xdr:rowOff>
    </xdr:to>
    <xdr:graphicFrame macro="">
      <xdr:nvGraphicFramePr>
        <xdr:cNvPr id="18" name="Graphique 13">
          <a:extLst>
            <a:ext uri="{FF2B5EF4-FFF2-40B4-BE49-F238E27FC236}">
              <a16:creationId xmlns:a16="http://schemas.microsoft.com/office/drawing/2014/main" id="{66E74817-AE07-4454-9D76-29D506776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3997.204525462963" createdVersion="6" refreshedVersion="6" minRefreshableVersion="3" recordCount="155" xr:uid="{ADF3E53F-51D0-4BC1-8793-6DED50920136}">
  <cacheSource type="worksheet">
    <worksheetSource ref="A1:D156" sheet="Router"/>
  </cacheSource>
  <cacheFields count="4">
    <cacheField name="Tiempo" numFmtId="0">
      <sharedItems containsSemiMixedTypes="0" containsString="0" containsNumber="1" containsInteger="1" minValue="315800023" maxValue="6920362216"/>
    </cacheField>
    <cacheField name="Router" numFmtId="0">
      <sharedItems containsSemiMixedTypes="0" containsString="0" containsNumber="1" containsInteger="1" minValue="18" maxValue="24" count="5">
        <n v="18"/>
        <n v="19"/>
        <n v="24"/>
        <n v="22"/>
        <n v="21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7"/>
        <n v="5"/>
        <n v="14"/>
        <n v="6"/>
        <n v="9"/>
        <n v="3"/>
        <n v="8"/>
        <n v="11"/>
        <n v="1"/>
        <n v="10"/>
        <n v="16"/>
        <n v="17"/>
        <n v="15"/>
        <n v="4"/>
        <n v="13"/>
        <n v="12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n v="315800023"/>
    <x v="0"/>
    <s v="Hello 1 "/>
    <x v="0"/>
  </r>
  <r>
    <n v="316491206"/>
    <x v="0"/>
    <s v="Hello 1 "/>
    <x v="1"/>
  </r>
  <r>
    <n v="318166404"/>
    <x v="0"/>
    <s v="Hello 1 "/>
    <x v="2"/>
  </r>
  <r>
    <n v="319031469"/>
    <x v="0"/>
    <s v="Hello 1 "/>
    <x v="3"/>
  </r>
  <r>
    <n v="1215829189"/>
    <x v="1"/>
    <s v="Hello 4 "/>
    <x v="0"/>
  </r>
  <r>
    <n v="1216092814"/>
    <x v="1"/>
    <s v="Hello 4 "/>
    <x v="4"/>
  </r>
  <r>
    <n v="1221935774"/>
    <x v="1"/>
    <s v="Hello 4 "/>
    <x v="5"/>
  </r>
  <r>
    <n v="1815500695"/>
    <x v="2"/>
    <s v="Hello 6 "/>
    <x v="6"/>
  </r>
  <r>
    <n v="1815584457"/>
    <x v="2"/>
    <s v="Hello 6 "/>
    <x v="7"/>
  </r>
  <r>
    <n v="1815642103"/>
    <x v="2"/>
    <s v="Hello 6 "/>
    <x v="3"/>
  </r>
  <r>
    <n v="1815761467"/>
    <x v="3"/>
    <s v="Hello 6 "/>
    <x v="8"/>
  </r>
  <r>
    <n v="1816103128"/>
    <x v="2"/>
    <s v="Hello 6 "/>
    <x v="9"/>
  </r>
  <r>
    <n v="1816110588"/>
    <x v="2"/>
    <s v="Hello 6 "/>
    <x v="1"/>
  </r>
  <r>
    <n v="1816164693"/>
    <x v="2"/>
    <s v="Hello 6 "/>
    <x v="10"/>
  </r>
  <r>
    <n v="1816292614"/>
    <x v="2"/>
    <s v="Hello 6 "/>
    <x v="11"/>
  </r>
  <r>
    <n v="1816436315"/>
    <x v="2"/>
    <s v="Hello 6 "/>
    <x v="12"/>
  </r>
  <r>
    <n v="1816490770"/>
    <x v="2"/>
    <s v="Hello 6 "/>
    <x v="5"/>
  </r>
  <r>
    <n v="1817678345"/>
    <x v="2"/>
    <s v="Hello 6 "/>
    <x v="13"/>
  </r>
  <r>
    <n v="1817688519"/>
    <x v="2"/>
    <s v="Hello 6 "/>
    <x v="14"/>
  </r>
  <r>
    <n v="3015575975"/>
    <x v="4"/>
    <s v="Hello 10 "/>
    <x v="7"/>
  </r>
  <r>
    <n v="3015661627"/>
    <x v="4"/>
    <s v="Hello 10 "/>
    <x v="3"/>
  </r>
  <r>
    <n v="3015850727"/>
    <x v="4"/>
    <s v="Hello 10 "/>
    <x v="0"/>
  </r>
  <r>
    <n v="3015903299"/>
    <x v="4"/>
    <s v="Hello 10 "/>
    <x v="8"/>
  </r>
  <r>
    <n v="3015961668"/>
    <x v="4"/>
    <s v="Hello 10 "/>
    <x v="10"/>
  </r>
  <r>
    <n v="3015979316"/>
    <x v="4"/>
    <s v="Hello 10 "/>
    <x v="9"/>
  </r>
  <r>
    <n v="3016185518"/>
    <x v="4"/>
    <s v="Hello 10 "/>
    <x v="1"/>
  </r>
  <r>
    <n v="3016240423"/>
    <x v="4"/>
    <s v="Hello 10 "/>
    <x v="11"/>
  </r>
  <r>
    <n v="3016316590"/>
    <x v="4"/>
    <s v="Hello 10 "/>
    <x v="14"/>
  </r>
  <r>
    <n v="3016481508"/>
    <x v="4"/>
    <s v="Hello 10 "/>
    <x v="5"/>
  </r>
  <r>
    <n v="3315566201"/>
    <x v="4"/>
    <s v="Hello 11 "/>
    <x v="7"/>
  </r>
  <r>
    <n v="3315651945"/>
    <x v="4"/>
    <s v="Hello 11 "/>
    <x v="3"/>
  </r>
  <r>
    <n v="3315841054"/>
    <x v="4"/>
    <s v="Hello 11 "/>
    <x v="0"/>
  </r>
  <r>
    <n v="3315952185"/>
    <x v="4"/>
    <s v="Hello 11 "/>
    <x v="10"/>
  </r>
  <r>
    <n v="3316018672"/>
    <x v="4"/>
    <s v="Hello 11 "/>
    <x v="8"/>
  </r>
  <r>
    <n v="3316094743"/>
    <x v="4"/>
    <s v="Hello 11 "/>
    <x v="9"/>
  </r>
  <r>
    <n v="3316175866"/>
    <x v="4"/>
    <s v="Hello 11 "/>
    <x v="1"/>
  </r>
  <r>
    <n v="3316201630"/>
    <x v="4"/>
    <s v="Hello 11 "/>
    <x v="11"/>
  </r>
  <r>
    <n v="3316306808"/>
    <x v="4"/>
    <s v="Hello 11 "/>
    <x v="14"/>
  </r>
  <r>
    <n v="3316442682"/>
    <x v="4"/>
    <s v="Hello 11 "/>
    <x v="5"/>
  </r>
  <r>
    <n v="3615642232"/>
    <x v="4"/>
    <s v="Hello 12 "/>
    <x v="3"/>
  </r>
  <r>
    <n v="3615806611"/>
    <x v="4"/>
    <s v="Hello 12 "/>
    <x v="7"/>
  </r>
  <r>
    <n v="3615831991"/>
    <x v="4"/>
    <s v="Hello 12 "/>
    <x v="0"/>
  </r>
  <r>
    <n v="3615942444"/>
    <x v="4"/>
    <s v="Hello 12 "/>
    <x v="10"/>
  </r>
  <r>
    <n v="3615960040"/>
    <x v="4"/>
    <s v="Hello 12 "/>
    <x v="9"/>
  </r>
  <r>
    <n v="3616008907"/>
    <x v="4"/>
    <s v="Hello 12 "/>
    <x v="8"/>
  </r>
  <r>
    <n v="3616166091"/>
    <x v="4"/>
    <s v="Hello 12 "/>
    <x v="1"/>
  </r>
  <r>
    <n v="3616422155"/>
    <x v="4"/>
    <s v="Hello 12 "/>
    <x v="14"/>
  </r>
  <r>
    <n v="3616432252"/>
    <x v="4"/>
    <s v="Hello 12 "/>
    <x v="11"/>
  </r>
  <r>
    <n v="3616443593"/>
    <x v="4"/>
    <s v="Hello 12 "/>
    <x v="5"/>
  </r>
  <r>
    <n v="3915479682"/>
    <x v="4"/>
    <s v="Hello 13 "/>
    <x v="6"/>
  </r>
  <r>
    <n v="3915623522"/>
    <x v="4"/>
    <s v="Hello 13 "/>
    <x v="7"/>
  </r>
  <r>
    <n v="3915718868"/>
    <x v="4"/>
    <s v="Hello 13 "/>
    <x v="3"/>
  </r>
  <r>
    <n v="3915802917"/>
    <x v="4"/>
    <s v="Hello 13 "/>
    <x v="0"/>
  </r>
  <r>
    <n v="3915930947"/>
    <x v="4"/>
    <s v="Hello 13 "/>
    <x v="9"/>
  </r>
  <r>
    <n v="3916137182"/>
    <x v="4"/>
    <s v="Hello 13 "/>
    <x v="1"/>
  </r>
  <r>
    <n v="3916169233"/>
    <x v="4"/>
    <s v="Hello 13 "/>
    <x v="4"/>
  </r>
  <r>
    <n v="3916268176"/>
    <x v="4"/>
    <s v="Hello 13 "/>
    <x v="14"/>
  </r>
  <r>
    <n v="3916278182"/>
    <x v="4"/>
    <s v="Hello 13 "/>
    <x v="11"/>
  </r>
  <r>
    <n v="3916394262"/>
    <x v="4"/>
    <s v="Hello 13 "/>
    <x v="5"/>
  </r>
  <r>
    <n v="4215613899"/>
    <x v="4"/>
    <s v="Hello 14 "/>
    <x v="7"/>
  </r>
  <r>
    <n v="4215783436"/>
    <x v="4"/>
    <s v="Hello 14 "/>
    <x v="0"/>
  </r>
  <r>
    <n v="4215835355"/>
    <x v="4"/>
    <s v="Hello 14 "/>
    <x v="6"/>
  </r>
  <r>
    <n v="4215845497"/>
    <x v="4"/>
    <s v="Hello 14 "/>
    <x v="3"/>
  </r>
  <r>
    <n v="4216127406"/>
    <x v="4"/>
    <s v="Hello 14 "/>
    <x v="1"/>
  </r>
  <r>
    <n v="4216171477"/>
    <x v="4"/>
    <s v="Hello 14 "/>
    <x v="9"/>
  </r>
  <r>
    <n v="4216258775"/>
    <x v="4"/>
    <s v="Hello 14 "/>
    <x v="11"/>
  </r>
  <r>
    <n v="4216274647"/>
    <x v="4"/>
    <s v="Hello 14 "/>
    <x v="4"/>
  </r>
  <r>
    <n v="4216499796"/>
    <x v="4"/>
    <s v="Hello 14 "/>
    <x v="5"/>
  </r>
  <r>
    <n v="4216758481"/>
    <x v="4"/>
    <s v="Hello 14 "/>
    <x v="14"/>
  </r>
  <r>
    <n v="4515556772"/>
    <x v="4"/>
    <s v="Hello 15 "/>
    <x v="6"/>
  </r>
  <r>
    <n v="4515584799"/>
    <x v="4"/>
    <s v="Hello 15 "/>
    <x v="7"/>
  </r>
  <r>
    <n v="4515671210"/>
    <x v="4"/>
    <s v="Hello 15 "/>
    <x v="3"/>
  </r>
  <r>
    <n v="4515869708"/>
    <x v="4"/>
    <s v="Hello 15 "/>
    <x v="0"/>
  </r>
  <r>
    <n v="4516098373"/>
    <x v="4"/>
    <s v="Hello 15 "/>
    <x v="1"/>
  </r>
  <r>
    <n v="4516111785"/>
    <x v="4"/>
    <s v="Hello 15 "/>
    <x v="4"/>
  </r>
  <r>
    <n v="4516267186"/>
    <x v="4"/>
    <s v="Hello 15 "/>
    <x v="9"/>
  </r>
  <r>
    <n v="4516604370"/>
    <x v="4"/>
    <s v="Hello 15 "/>
    <x v="14"/>
  </r>
  <r>
    <n v="4516854841"/>
    <x v="4"/>
    <s v="Hello 15 "/>
    <x v="11"/>
  </r>
  <r>
    <n v="4516866329"/>
    <x v="4"/>
    <s v="Hello 15 "/>
    <x v="5"/>
  </r>
  <r>
    <n v="4815575095"/>
    <x v="4"/>
    <s v="Hello 16 "/>
    <x v="7"/>
  </r>
  <r>
    <n v="4815662524"/>
    <x v="4"/>
    <s v="Hello 16 "/>
    <x v="6"/>
  </r>
  <r>
    <n v="4815672908"/>
    <x v="4"/>
    <s v="Hello 16 "/>
    <x v="3"/>
  </r>
  <r>
    <n v="4815850436"/>
    <x v="4"/>
    <s v="Hello 16 "/>
    <x v="0"/>
  </r>
  <r>
    <n v="4815959514"/>
    <x v="4"/>
    <s v="Hello 16 "/>
    <x v="9"/>
  </r>
  <r>
    <n v="4815967180"/>
    <x v="4"/>
    <s v="Hello 16 "/>
    <x v="8"/>
  </r>
  <r>
    <n v="4816213827"/>
    <x v="4"/>
    <s v="Hello 16 "/>
    <x v="1"/>
  </r>
  <r>
    <n v="4816331851"/>
    <x v="4"/>
    <s v="Hello 16 "/>
    <x v="14"/>
  </r>
  <r>
    <n v="4816470182"/>
    <x v="4"/>
    <s v="Hello 16 "/>
    <x v="11"/>
  </r>
  <r>
    <n v="4816481531"/>
    <x v="4"/>
    <s v="Hello 16 "/>
    <x v="5"/>
  </r>
  <r>
    <n v="4816591675"/>
    <x v="4"/>
    <s v="Hello 16 "/>
    <x v="4"/>
  </r>
  <r>
    <n v="4816825777"/>
    <x v="4"/>
    <s v="Hello 16 "/>
    <x v="10"/>
  </r>
  <r>
    <n v="5115680686"/>
    <x v="4"/>
    <s v="Hello 17 "/>
    <x v="7"/>
  </r>
  <r>
    <n v="5115928872"/>
    <x v="4"/>
    <s v="Hello 17 "/>
    <x v="8"/>
  </r>
  <r>
    <n v="5116293486"/>
    <x v="4"/>
    <s v="Hello 17 "/>
    <x v="14"/>
  </r>
  <r>
    <n v="5416120800"/>
    <x v="4"/>
    <s v="Hello 18 "/>
    <x v="8"/>
  </r>
  <r>
    <n v="5416132352"/>
    <x v="4"/>
    <s v="Hello 18 "/>
    <x v="7"/>
  </r>
  <r>
    <n v="5416486749"/>
    <x v="4"/>
    <s v="Hello 18 "/>
    <x v="14"/>
  </r>
  <r>
    <n v="5715612866"/>
    <x v="4"/>
    <s v="Hello 19 "/>
    <x v="7"/>
  </r>
  <r>
    <n v="5715853934"/>
    <x v="4"/>
    <s v="Hello 19 "/>
    <x v="13"/>
  </r>
  <r>
    <n v="5716094426"/>
    <x v="4"/>
    <s v="Hello 19 "/>
    <x v="15"/>
  </r>
  <r>
    <n v="5716334740"/>
    <x v="4"/>
    <s v="Hello 19 "/>
    <x v="9"/>
  </r>
  <r>
    <n v="5716450041"/>
    <x v="4"/>
    <s v="Hello 19 "/>
    <x v="2"/>
  </r>
  <r>
    <n v="5716690355"/>
    <x v="4"/>
    <s v="Hello 19 "/>
    <x v="12"/>
  </r>
  <r>
    <n v="6015611974"/>
    <x v="4"/>
    <s v="Hello 20 "/>
    <x v="7"/>
  </r>
  <r>
    <n v="6015853018"/>
    <x v="4"/>
    <s v="Hello 20 "/>
    <x v="13"/>
  </r>
  <r>
    <n v="6016093713"/>
    <x v="4"/>
    <s v="Hello 20 "/>
    <x v="15"/>
  </r>
  <r>
    <n v="6016214143"/>
    <x v="4"/>
    <s v="Hello 20 "/>
    <x v="0"/>
  </r>
  <r>
    <n v="6016324058"/>
    <x v="4"/>
    <s v="Hello 20 "/>
    <x v="9"/>
  </r>
  <r>
    <n v="6016564347"/>
    <x v="4"/>
    <s v="Hello 20 "/>
    <x v="2"/>
  </r>
  <r>
    <n v="6017054726"/>
    <x v="4"/>
    <s v="Hello 20 "/>
    <x v="8"/>
  </r>
  <r>
    <n v="6017544900"/>
    <x v="4"/>
    <s v="Hello 20 "/>
    <x v="6"/>
  </r>
  <r>
    <n v="6018160238"/>
    <x v="4"/>
    <s v="Hello 20 "/>
    <x v="4"/>
  </r>
  <r>
    <n v="6018400468"/>
    <x v="4"/>
    <s v="Hello 20 "/>
    <x v="5"/>
  </r>
  <r>
    <n v="6018766194"/>
    <x v="4"/>
    <s v="Hello 20 "/>
    <x v="12"/>
  </r>
  <r>
    <n v="6019006257"/>
    <x v="4"/>
    <s v="Hello 20 "/>
    <x v="3"/>
  </r>
  <r>
    <n v="6020497429"/>
    <x v="4"/>
    <s v="Hello 20 "/>
    <x v="14"/>
  </r>
  <r>
    <n v="6315592432"/>
    <x v="4"/>
    <s v="Hello 21 "/>
    <x v="7"/>
  </r>
  <r>
    <n v="6315708555"/>
    <x v="4"/>
    <s v="Hello 21 "/>
    <x v="3"/>
  </r>
  <r>
    <n v="6315823777"/>
    <x v="4"/>
    <s v="Hello 21 "/>
    <x v="8"/>
  </r>
  <r>
    <n v="6316064184"/>
    <x v="4"/>
    <s v="Hello 21 "/>
    <x v="0"/>
  </r>
  <r>
    <n v="6316075601"/>
    <x v="4"/>
    <s v="Hello 21 "/>
    <x v="9"/>
  </r>
  <r>
    <n v="6316304386"/>
    <x v="4"/>
    <s v="Hello 21 "/>
    <x v="13"/>
  </r>
  <r>
    <n v="6316419901"/>
    <x v="4"/>
    <s v="Hello 21 "/>
    <x v="15"/>
  </r>
  <r>
    <n v="6316660143"/>
    <x v="4"/>
    <s v="Hello 21 "/>
    <x v="12"/>
  </r>
  <r>
    <n v="6317650250"/>
    <x v="4"/>
    <s v="Hello 21 "/>
    <x v="6"/>
  </r>
  <r>
    <n v="6318018437"/>
    <x v="4"/>
    <s v="Hello 21 "/>
    <x v="2"/>
  </r>
  <r>
    <n v="6318881106"/>
    <x v="4"/>
    <s v="Hello 21 "/>
    <x v="5"/>
  </r>
  <r>
    <n v="6318892299"/>
    <x v="4"/>
    <s v="Hello 21 "/>
    <x v="4"/>
  </r>
  <r>
    <n v="6320621714"/>
    <x v="4"/>
    <s v="Hello 21 "/>
    <x v="14"/>
  </r>
  <r>
    <n v="6615677817"/>
    <x v="4"/>
    <s v="Hello 22 "/>
    <x v="7"/>
  </r>
  <r>
    <n v="6616169139"/>
    <x v="4"/>
    <s v="Hello 22 "/>
    <x v="3"/>
  </r>
  <r>
    <n v="6616409315"/>
    <x v="4"/>
    <s v="Hello 22 "/>
    <x v="1"/>
  </r>
  <r>
    <n v="6617024674"/>
    <x v="4"/>
    <s v="Hello 22 "/>
    <x v="15"/>
  </r>
  <r>
    <n v="6617639926"/>
    <x v="4"/>
    <s v="Hello 22 "/>
    <x v="6"/>
  </r>
  <r>
    <n v="6618630334"/>
    <x v="4"/>
    <s v="Hello 22 "/>
    <x v="16"/>
  </r>
  <r>
    <n v="6618641657"/>
    <x v="4"/>
    <s v="Hello 22 "/>
    <x v="2"/>
  </r>
  <r>
    <n v="6618652168"/>
    <x v="4"/>
    <s v="Hello 22 "/>
    <x v="5"/>
  </r>
  <r>
    <n v="6618662749"/>
    <x v="4"/>
    <s v="Hello 22 "/>
    <x v="0"/>
  </r>
  <r>
    <n v="6618995915"/>
    <x v="4"/>
    <s v="Hello 22 "/>
    <x v="11"/>
  </r>
  <r>
    <n v="6620611134"/>
    <x v="4"/>
    <s v="Hello 22 "/>
    <x v="14"/>
  </r>
  <r>
    <n v="6915590803"/>
    <x v="4"/>
    <s v="Hello 23 "/>
    <x v="7"/>
  </r>
  <r>
    <n v="6915706716"/>
    <x v="4"/>
    <s v="Hello 23 "/>
    <x v="3"/>
  </r>
  <r>
    <n v="6915822055"/>
    <x v="4"/>
    <s v="Hello 23 "/>
    <x v="13"/>
  </r>
  <r>
    <n v="6915937460"/>
    <x v="4"/>
    <s v="Hello 23 "/>
    <x v="10"/>
  </r>
  <r>
    <n v="6916052824"/>
    <x v="4"/>
    <s v="Hello 23 "/>
    <x v="15"/>
  </r>
  <r>
    <n v="6916293345"/>
    <x v="4"/>
    <s v="Hello 23 "/>
    <x v="9"/>
  </r>
  <r>
    <n v="6916408335"/>
    <x v="4"/>
    <s v="Hello 23 "/>
    <x v="1"/>
  </r>
  <r>
    <n v="6916523817"/>
    <x v="4"/>
    <s v="Hello 23 "/>
    <x v="12"/>
  </r>
  <r>
    <n v="6917014323"/>
    <x v="4"/>
    <s v="Hello 23 "/>
    <x v="11"/>
  </r>
  <r>
    <n v="6917025339"/>
    <x v="4"/>
    <s v="Hello 23 "/>
    <x v="0"/>
  </r>
  <r>
    <n v="6918129618"/>
    <x v="4"/>
    <s v="Hello 23 "/>
    <x v="6"/>
  </r>
  <r>
    <n v="6918140633"/>
    <x v="4"/>
    <s v="Hello 23 "/>
    <x v="16"/>
  </r>
  <r>
    <n v="6918151359"/>
    <x v="4"/>
    <s v="Hello 23 "/>
    <x v="2"/>
  </r>
  <r>
    <n v="6918494764"/>
    <x v="4"/>
    <s v="Hello 23 "/>
    <x v="5"/>
  </r>
  <r>
    <n v="6920362216"/>
    <x v="4"/>
    <s v="Hello 23 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C90ED-01A2-43D4-AE8D-4C150EB08245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8" firstHeaderRow="1" firstDataRow="1" firstDataCol="1"/>
  <pivotFields count="4">
    <pivotField showAll="0"/>
    <pivotField axis="axisRow" showAll="0">
      <items count="6">
        <item sd="0" x="0"/>
        <item sd="0" x="1"/>
        <item sd="0" x="4"/>
        <item sd="0" x="3"/>
        <item sd="0" x="2"/>
        <item t="default"/>
      </items>
    </pivotField>
    <pivotField dataField="1" showAll="0"/>
    <pivotField axis="axisRow" showAll="0">
      <items count="18">
        <item x="8"/>
        <item x="16"/>
        <item x="5"/>
        <item x="13"/>
        <item x="1"/>
        <item x="3"/>
        <item x="0"/>
        <item x="6"/>
        <item x="4"/>
        <item x="9"/>
        <item x="7"/>
        <item x="15"/>
        <item x="14"/>
        <item x="2"/>
        <item x="12"/>
        <item x="10"/>
        <item x="11"/>
        <item t="default"/>
      </items>
    </pivotField>
  </pivotFields>
  <rowFields count="2">
    <field x="1"/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CBDDCA6-6616-4946-B6E5-0F07D13B04CC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3">
      <deletedField name="Column2"/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5C0FAC-42AB-46EA-B1CC-A54113E167B9}" name="T1N_15" displayName="T1N_15" ref="A1:A1720" tableType="queryTable" totalsRowShown="0">
  <autoFilter ref="A1:A1720" xr:uid="{0C739FC2-A34C-44B7-A41E-C335A3424CFE}"/>
  <tableColumns count="1">
    <tableColumn id="1" xr3:uid="{B3675E01-BE3C-43B9-BB96-D36A6A09D2DB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343C-C999-4945-8ED2-595CBC0B3D7B}">
  <dimension ref="A1:A1720"/>
  <sheetViews>
    <sheetView tabSelected="1" workbookViewId="0">
      <selection activeCell="A1720" sqref="A2:A1720"/>
    </sheetView>
  </sheetViews>
  <sheetFormatPr baseColWidth="10" defaultRowHeight="14.4" x14ac:dyDescent="0.55000000000000004"/>
  <cols>
    <col min="1" max="1" width="144.5234375" bestFit="1" customWidth="1"/>
  </cols>
  <sheetData>
    <row r="1" spans="1:1" x14ac:dyDescent="0.55000000000000004">
      <c r="A1" t="s">
        <v>0</v>
      </c>
    </row>
    <row r="2" spans="1:1" x14ac:dyDescent="0.55000000000000004">
      <c r="A2" s="1" t="s">
        <v>1</v>
      </c>
    </row>
    <row r="3" spans="1:1" x14ac:dyDescent="0.55000000000000004">
      <c r="A3" s="1" t="s">
        <v>2</v>
      </c>
    </row>
    <row r="4" spans="1:1" x14ac:dyDescent="0.55000000000000004">
      <c r="A4" s="1" t="s">
        <v>3</v>
      </c>
    </row>
    <row r="5" spans="1:1" x14ac:dyDescent="0.55000000000000004">
      <c r="A5" s="1" t="s">
        <v>4</v>
      </c>
    </row>
    <row r="6" spans="1:1" x14ac:dyDescent="0.55000000000000004">
      <c r="A6" s="1" t="s">
        <v>5</v>
      </c>
    </row>
    <row r="7" spans="1:1" x14ac:dyDescent="0.55000000000000004">
      <c r="A7" s="1" t="s">
        <v>6</v>
      </c>
    </row>
    <row r="8" spans="1:1" x14ac:dyDescent="0.55000000000000004">
      <c r="A8" s="1" t="s">
        <v>7</v>
      </c>
    </row>
    <row r="9" spans="1:1" x14ac:dyDescent="0.55000000000000004">
      <c r="A9" s="1" t="s">
        <v>8</v>
      </c>
    </row>
    <row r="10" spans="1:1" x14ac:dyDescent="0.55000000000000004">
      <c r="A10" s="1" t="s">
        <v>9</v>
      </c>
    </row>
    <row r="11" spans="1:1" x14ac:dyDescent="0.55000000000000004">
      <c r="A11" s="1" t="s">
        <v>10</v>
      </c>
    </row>
    <row r="12" spans="1:1" x14ac:dyDescent="0.55000000000000004">
      <c r="A12" s="1" t="s">
        <v>11</v>
      </c>
    </row>
    <row r="13" spans="1:1" x14ac:dyDescent="0.55000000000000004">
      <c r="A13" s="1" t="s">
        <v>12</v>
      </c>
    </row>
    <row r="14" spans="1:1" x14ac:dyDescent="0.55000000000000004">
      <c r="A14" s="1" t="s">
        <v>13</v>
      </c>
    </row>
    <row r="15" spans="1:1" x14ac:dyDescent="0.55000000000000004">
      <c r="A15" s="1" t="s">
        <v>14</v>
      </c>
    </row>
    <row r="16" spans="1:1" x14ac:dyDescent="0.55000000000000004">
      <c r="A16" s="1" t="s">
        <v>15</v>
      </c>
    </row>
    <row r="17" spans="1:1" x14ac:dyDescent="0.55000000000000004">
      <c r="A17" s="1" t="s">
        <v>16</v>
      </c>
    </row>
    <row r="18" spans="1:1" x14ac:dyDescent="0.55000000000000004">
      <c r="A18" s="1" t="s">
        <v>17</v>
      </c>
    </row>
    <row r="19" spans="1:1" x14ac:dyDescent="0.55000000000000004">
      <c r="A19" s="1" t="s">
        <v>18</v>
      </c>
    </row>
    <row r="20" spans="1:1" x14ac:dyDescent="0.55000000000000004">
      <c r="A20" s="1" t="s">
        <v>19</v>
      </c>
    </row>
    <row r="21" spans="1:1" x14ac:dyDescent="0.55000000000000004">
      <c r="A21" s="1" t="s">
        <v>20</v>
      </c>
    </row>
    <row r="22" spans="1:1" x14ac:dyDescent="0.55000000000000004">
      <c r="A22" s="1" t="s">
        <v>21</v>
      </c>
    </row>
    <row r="23" spans="1:1" x14ac:dyDescent="0.55000000000000004">
      <c r="A23" s="1" t="s">
        <v>22</v>
      </c>
    </row>
    <row r="24" spans="1:1" x14ac:dyDescent="0.55000000000000004">
      <c r="A24" s="1" t="s">
        <v>23</v>
      </c>
    </row>
    <row r="25" spans="1:1" x14ac:dyDescent="0.55000000000000004">
      <c r="A25" s="1" t="s">
        <v>24</v>
      </c>
    </row>
    <row r="26" spans="1:1" x14ac:dyDescent="0.55000000000000004">
      <c r="A26" s="1" t="s">
        <v>25</v>
      </c>
    </row>
    <row r="27" spans="1:1" x14ac:dyDescent="0.55000000000000004">
      <c r="A27" s="1" t="s">
        <v>26</v>
      </c>
    </row>
    <row r="28" spans="1:1" x14ac:dyDescent="0.55000000000000004">
      <c r="A28" s="1" t="s">
        <v>27</v>
      </c>
    </row>
    <row r="29" spans="1:1" x14ac:dyDescent="0.55000000000000004">
      <c r="A29" s="1" t="s">
        <v>28</v>
      </c>
    </row>
    <row r="30" spans="1:1" x14ac:dyDescent="0.55000000000000004">
      <c r="A30" s="1" t="s">
        <v>29</v>
      </c>
    </row>
    <row r="31" spans="1:1" x14ac:dyDescent="0.55000000000000004">
      <c r="A31" s="1" t="s">
        <v>30</v>
      </c>
    </row>
    <row r="32" spans="1:1" x14ac:dyDescent="0.55000000000000004">
      <c r="A32" s="1" t="s">
        <v>31</v>
      </c>
    </row>
    <row r="33" spans="1:1" x14ac:dyDescent="0.55000000000000004">
      <c r="A33" s="1" t="s">
        <v>32</v>
      </c>
    </row>
    <row r="34" spans="1:1" x14ac:dyDescent="0.55000000000000004">
      <c r="A34" s="1" t="s">
        <v>33</v>
      </c>
    </row>
    <row r="35" spans="1:1" x14ac:dyDescent="0.55000000000000004">
      <c r="A35" s="1" t="s">
        <v>34</v>
      </c>
    </row>
    <row r="36" spans="1:1" x14ac:dyDescent="0.55000000000000004">
      <c r="A36" s="1" t="s">
        <v>35</v>
      </c>
    </row>
    <row r="37" spans="1:1" x14ac:dyDescent="0.55000000000000004">
      <c r="A37" s="1" t="s">
        <v>36</v>
      </c>
    </row>
    <row r="38" spans="1:1" x14ac:dyDescent="0.55000000000000004">
      <c r="A38" s="1" t="s">
        <v>37</v>
      </c>
    </row>
    <row r="39" spans="1:1" x14ac:dyDescent="0.55000000000000004">
      <c r="A39" s="1" t="s">
        <v>38</v>
      </c>
    </row>
    <row r="40" spans="1:1" x14ac:dyDescent="0.55000000000000004">
      <c r="A40" s="1" t="s">
        <v>39</v>
      </c>
    </row>
    <row r="41" spans="1:1" x14ac:dyDescent="0.55000000000000004">
      <c r="A41" s="1" t="s">
        <v>40</v>
      </c>
    </row>
    <row r="42" spans="1:1" x14ac:dyDescent="0.55000000000000004">
      <c r="A42" s="1" t="s">
        <v>41</v>
      </c>
    </row>
    <row r="43" spans="1:1" x14ac:dyDescent="0.55000000000000004">
      <c r="A43" s="1" t="s">
        <v>42</v>
      </c>
    </row>
    <row r="44" spans="1:1" x14ac:dyDescent="0.55000000000000004">
      <c r="A44" s="1" t="s">
        <v>43</v>
      </c>
    </row>
    <row r="45" spans="1:1" x14ac:dyDescent="0.55000000000000004">
      <c r="A45" s="1" t="s">
        <v>44</v>
      </c>
    </row>
    <row r="46" spans="1:1" x14ac:dyDescent="0.55000000000000004">
      <c r="A46" s="1" t="s">
        <v>45</v>
      </c>
    </row>
    <row r="47" spans="1:1" x14ac:dyDescent="0.55000000000000004">
      <c r="A47" s="1" t="s">
        <v>46</v>
      </c>
    </row>
    <row r="48" spans="1:1" x14ac:dyDescent="0.55000000000000004">
      <c r="A48" s="1" t="s">
        <v>47</v>
      </c>
    </row>
    <row r="49" spans="1:1" x14ac:dyDescent="0.55000000000000004">
      <c r="A49" s="1" t="s">
        <v>48</v>
      </c>
    </row>
    <row r="50" spans="1:1" x14ac:dyDescent="0.55000000000000004">
      <c r="A50" s="1" t="s">
        <v>49</v>
      </c>
    </row>
    <row r="51" spans="1:1" x14ac:dyDescent="0.55000000000000004">
      <c r="A51" s="1" t="s">
        <v>50</v>
      </c>
    </row>
    <row r="52" spans="1:1" x14ac:dyDescent="0.55000000000000004">
      <c r="A52" s="1" t="s">
        <v>51</v>
      </c>
    </row>
    <row r="53" spans="1:1" x14ac:dyDescent="0.55000000000000004">
      <c r="A53" s="1" t="s">
        <v>52</v>
      </c>
    </row>
    <row r="54" spans="1:1" x14ac:dyDescent="0.55000000000000004">
      <c r="A54" s="1" t="s">
        <v>53</v>
      </c>
    </row>
    <row r="55" spans="1:1" x14ac:dyDescent="0.55000000000000004">
      <c r="A55" s="1" t="s">
        <v>54</v>
      </c>
    </row>
    <row r="56" spans="1:1" x14ac:dyDescent="0.55000000000000004">
      <c r="A56" s="1" t="s">
        <v>55</v>
      </c>
    </row>
    <row r="57" spans="1:1" x14ac:dyDescent="0.55000000000000004">
      <c r="A57" s="1" t="s">
        <v>56</v>
      </c>
    </row>
    <row r="58" spans="1:1" x14ac:dyDescent="0.55000000000000004">
      <c r="A58" s="1" t="s">
        <v>57</v>
      </c>
    </row>
    <row r="59" spans="1:1" x14ac:dyDescent="0.55000000000000004">
      <c r="A59" s="1" t="s">
        <v>58</v>
      </c>
    </row>
    <row r="60" spans="1:1" x14ac:dyDescent="0.55000000000000004">
      <c r="A60" s="1" t="s">
        <v>59</v>
      </c>
    </row>
    <row r="61" spans="1:1" x14ac:dyDescent="0.55000000000000004">
      <c r="A61" s="1" t="s">
        <v>60</v>
      </c>
    </row>
    <row r="62" spans="1:1" x14ac:dyDescent="0.55000000000000004">
      <c r="A62" s="1" t="s">
        <v>61</v>
      </c>
    </row>
    <row r="63" spans="1:1" x14ac:dyDescent="0.55000000000000004">
      <c r="A63" s="1" t="s">
        <v>62</v>
      </c>
    </row>
    <row r="64" spans="1:1" x14ac:dyDescent="0.55000000000000004">
      <c r="A64" s="1" t="s">
        <v>63</v>
      </c>
    </row>
    <row r="65" spans="1:1" x14ac:dyDescent="0.55000000000000004">
      <c r="A65" s="1" t="s">
        <v>64</v>
      </c>
    </row>
    <row r="66" spans="1:1" x14ac:dyDescent="0.55000000000000004">
      <c r="A66" s="1" t="s">
        <v>65</v>
      </c>
    </row>
    <row r="67" spans="1:1" x14ac:dyDescent="0.55000000000000004">
      <c r="A67" s="1" t="s">
        <v>66</v>
      </c>
    </row>
    <row r="68" spans="1:1" x14ac:dyDescent="0.55000000000000004">
      <c r="A68" s="1" t="s">
        <v>67</v>
      </c>
    </row>
    <row r="69" spans="1:1" x14ac:dyDescent="0.55000000000000004">
      <c r="A69" s="1" t="s">
        <v>68</v>
      </c>
    </row>
    <row r="70" spans="1:1" x14ac:dyDescent="0.55000000000000004">
      <c r="A70" s="1" t="s">
        <v>69</v>
      </c>
    </row>
    <row r="71" spans="1:1" x14ac:dyDescent="0.55000000000000004">
      <c r="A71" s="1" t="s">
        <v>70</v>
      </c>
    </row>
    <row r="72" spans="1:1" x14ac:dyDescent="0.55000000000000004">
      <c r="A72" s="1" t="s">
        <v>71</v>
      </c>
    </row>
    <row r="73" spans="1:1" x14ac:dyDescent="0.55000000000000004">
      <c r="A73" s="1" t="s">
        <v>72</v>
      </c>
    </row>
    <row r="74" spans="1:1" x14ac:dyDescent="0.55000000000000004">
      <c r="A74" s="1" t="s">
        <v>73</v>
      </c>
    </row>
    <row r="75" spans="1:1" x14ac:dyDescent="0.55000000000000004">
      <c r="A75" s="1" t="s">
        <v>74</v>
      </c>
    </row>
    <row r="76" spans="1:1" x14ac:dyDescent="0.55000000000000004">
      <c r="A76" s="1" t="s">
        <v>75</v>
      </c>
    </row>
    <row r="77" spans="1:1" x14ac:dyDescent="0.55000000000000004">
      <c r="A77" s="1" t="s">
        <v>76</v>
      </c>
    </row>
    <row r="78" spans="1:1" x14ac:dyDescent="0.55000000000000004">
      <c r="A78" s="1" t="s">
        <v>77</v>
      </c>
    </row>
    <row r="79" spans="1:1" x14ac:dyDescent="0.55000000000000004">
      <c r="A79" s="1" t="s">
        <v>78</v>
      </c>
    </row>
    <row r="80" spans="1:1" x14ac:dyDescent="0.55000000000000004">
      <c r="A80" s="1" t="s">
        <v>79</v>
      </c>
    </row>
    <row r="81" spans="1:1" x14ac:dyDescent="0.55000000000000004">
      <c r="A81" s="1" t="s">
        <v>80</v>
      </c>
    </row>
    <row r="82" spans="1:1" x14ac:dyDescent="0.55000000000000004">
      <c r="A82" s="1" t="s">
        <v>81</v>
      </c>
    </row>
    <row r="83" spans="1:1" x14ac:dyDescent="0.55000000000000004">
      <c r="A83" s="1" t="s">
        <v>82</v>
      </c>
    </row>
    <row r="84" spans="1:1" x14ac:dyDescent="0.55000000000000004">
      <c r="A84" s="1" t="s">
        <v>83</v>
      </c>
    </row>
    <row r="85" spans="1:1" x14ac:dyDescent="0.55000000000000004">
      <c r="A85" s="1" t="s">
        <v>84</v>
      </c>
    </row>
    <row r="86" spans="1:1" x14ac:dyDescent="0.55000000000000004">
      <c r="A86" s="1" t="s">
        <v>85</v>
      </c>
    </row>
    <row r="87" spans="1:1" x14ac:dyDescent="0.55000000000000004">
      <c r="A87" s="1" t="s">
        <v>86</v>
      </c>
    </row>
    <row r="88" spans="1:1" x14ac:dyDescent="0.55000000000000004">
      <c r="A88" s="1" t="s">
        <v>87</v>
      </c>
    </row>
    <row r="89" spans="1:1" x14ac:dyDescent="0.55000000000000004">
      <c r="A89" s="1" t="s">
        <v>88</v>
      </c>
    </row>
    <row r="90" spans="1:1" x14ac:dyDescent="0.55000000000000004">
      <c r="A90" s="1" t="s">
        <v>89</v>
      </c>
    </row>
    <row r="91" spans="1:1" x14ac:dyDescent="0.55000000000000004">
      <c r="A91" s="1" t="s">
        <v>90</v>
      </c>
    </row>
    <row r="92" spans="1:1" x14ac:dyDescent="0.55000000000000004">
      <c r="A92" s="1" t="s">
        <v>91</v>
      </c>
    </row>
    <row r="93" spans="1:1" x14ac:dyDescent="0.55000000000000004">
      <c r="A93" s="1" t="s">
        <v>92</v>
      </c>
    </row>
    <row r="94" spans="1:1" x14ac:dyDescent="0.55000000000000004">
      <c r="A94" s="1" t="s">
        <v>93</v>
      </c>
    </row>
    <row r="95" spans="1:1" x14ac:dyDescent="0.55000000000000004">
      <c r="A95" s="1" t="s">
        <v>94</v>
      </c>
    </row>
    <row r="96" spans="1:1" x14ac:dyDescent="0.55000000000000004">
      <c r="A96" s="1" t="s">
        <v>95</v>
      </c>
    </row>
    <row r="97" spans="1:1" x14ac:dyDescent="0.55000000000000004">
      <c r="A97" s="1" t="s">
        <v>96</v>
      </c>
    </row>
    <row r="98" spans="1:1" x14ac:dyDescent="0.55000000000000004">
      <c r="A98" s="1" t="s">
        <v>97</v>
      </c>
    </row>
    <row r="99" spans="1:1" x14ac:dyDescent="0.55000000000000004">
      <c r="A99" s="1" t="s">
        <v>98</v>
      </c>
    </row>
    <row r="100" spans="1:1" x14ac:dyDescent="0.55000000000000004">
      <c r="A100" s="1" t="s">
        <v>99</v>
      </c>
    </row>
    <row r="101" spans="1:1" x14ac:dyDescent="0.55000000000000004">
      <c r="A101" s="1" t="s">
        <v>100</v>
      </c>
    </row>
    <row r="102" spans="1:1" x14ac:dyDescent="0.55000000000000004">
      <c r="A102" s="1" t="s">
        <v>101</v>
      </c>
    </row>
    <row r="103" spans="1:1" x14ac:dyDescent="0.55000000000000004">
      <c r="A103" s="1" t="s">
        <v>102</v>
      </c>
    </row>
    <row r="104" spans="1:1" x14ac:dyDescent="0.55000000000000004">
      <c r="A104" s="1" t="s">
        <v>103</v>
      </c>
    </row>
    <row r="105" spans="1:1" x14ac:dyDescent="0.55000000000000004">
      <c r="A105" s="1" t="s">
        <v>104</v>
      </c>
    </row>
    <row r="106" spans="1:1" x14ac:dyDescent="0.55000000000000004">
      <c r="A106" s="1" t="s">
        <v>105</v>
      </c>
    </row>
    <row r="107" spans="1:1" x14ac:dyDescent="0.55000000000000004">
      <c r="A107" s="1" t="s">
        <v>106</v>
      </c>
    </row>
    <row r="108" spans="1:1" x14ac:dyDescent="0.55000000000000004">
      <c r="A108" s="1" t="s">
        <v>107</v>
      </c>
    </row>
    <row r="109" spans="1:1" x14ac:dyDescent="0.55000000000000004">
      <c r="A109" s="1" t="s">
        <v>108</v>
      </c>
    </row>
    <row r="110" spans="1:1" x14ac:dyDescent="0.55000000000000004">
      <c r="A110" s="1" t="s">
        <v>109</v>
      </c>
    </row>
    <row r="111" spans="1:1" x14ac:dyDescent="0.55000000000000004">
      <c r="A111" s="1" t="s">
        <v>110</v>
      </c>
    </row>
    <row r="112" spans="1:1" x14ac:dyDescent="0.55000000000000004">
      <c r="A112" s="1" t="s">
        <v>111</v>
      </c>
    </row>
    <row r="113" spans="1:1" x14ac:dyDescent="0.55000000000000004">
      <c r="A113" s="1" t="s">
        <v>112</v>
      </c>
    </row>
    <row r="114" spans="1:1" x14ac:dyDescent="0.55000000000000004">
      <c r="A114" s="1" t="s">
        <v>113</v>
      </c>
    </row>
    <row r="115" spans="1:1" x14ac:dyDescent="0.55000000000000004">
      <c r="A115" s="1" t="s">
        <v>114</v>
      </c>
    </row>
    <row r="116" spans="1:1" x14ac:dyDescent="0.55000000000000004">
      <c r="A116" s="1" t="s">
        <v>115</v>
      </c>
    </row>
    <row r="117" spans="1:1" x14ac:dyDescent="0.55000000000000004">
      <c r="A117" s="1" t="s">
        <v>116</v>
      </c>
    </row>
    <row r="118" spans="1:1" x14ac:dyDescent="0.55000000000000004">
      <c r="A118" s="1" t="s">
        <v>117</v>
      </c>
    </row>
    <row r="119" spans="1:1" x14ac:dyDescent="0.55000000000000004">
      <c r="A119" s="1" t="s">
        <v>118</v>
      </c>
    </row>
    <row r="120" spans="1:1" x14ac:dyDescent="0.55000000000000004">
      <c r="A120" s="1" t="s">
        <v>119</v>
      </c>
    </row>
    <row r="121" spans="1:1" x14ac:dyDescent="0.55000000000000004">
      <c r="A121" s="1" t="s">
        <v>120</v>
      </c>
    </row>
    <row r="122" spans="1:1" x14ac:dyDescent="0.55000000000000004">
      <c r="A122" s="1" t="s">
        <v>121</v>
      </c>
    </row>
    <row r="123" spans="1:1" x14ac:dyDescent="0.55000000000000004">
      <c r="A123" s="1" t="s">
        <v>122</v>
      </c>
    </row>
    <row r="124" spans="1:1" x14ac:dyDescent="0.55000000000000004">
      <c r="A124" s="1" t="s">
        <v>123</v>
      </c>
    </row>
    <row r="125" spans="1:1" x14ac:dyDescent="0.55000000000000004">
      <c r="A125" s="1" t="s">
        <v>124</v>
      </c>
    </row>
    <row r="126" spans="1:1" x14ac:dyDescent="0.55000000000000004">
      <c r="A126" s="1" t="s">
        <v>125</v>
      </c>
    </row>
    <row r="127" spans="1:1" x14ac:dyDescent="0.55000000000000004">
      <c r="A127" s="1" t="s">
        <v>126</v>
      </c>
    </row>
    <row r="128" spans="1:1" x14ac:dyDescent="0.55000000000000004">
      <c r="A128" s="1" t="s">
        <v>127</v>
      </c>
    </row>
    <row r="129" spans="1:1" x14ac:dyDescent="0.55000000000000004">
      <c r="A129" s="1" t="s">
        <v>128</v>
      </c>
    </row>
    <row r="130" spans="1:1" x14ac:dyDescent="0.55000000000000004">
      <c r="A130" s="1" t="s">
        <v>129</v>
      </c>
    </row>
    <row r="131" spans="1:1" x14ac:dyDescent="0.55000000000000004">
      <c r="A131" s="1" t="s">
        <v>130</v>
      </c>
    </row>
    <row r="132" spans="1:1" x14ac:dyDescent="0.55000000000000004">
      <c r="A132" s="1" t="s">
        <v>131</v>
      </c>
    </row>
    <row r="133" spans="1:1" x14ac:dyDescent="0.55000000000000004">
      <c r="A133" s="1" t="s">
        <v>132</v>
      </c>
    </row>
    <row r="134" spans="1:1" x14ac:dyDescent="0.55000000000000004">
      <c r="A134" s="1" t="s">
        <v>133</v>
      </c>
    </row>
    <row r="135" spans="1:1" x14ac:dyDescent="0.55000000000000004">
      <c r="A135" s="1" t="s">
        <v>134</v>
      </c>
    </row>
    <row r="136" spans="1:1" x14ac:dyDescent="0.55000000000000004">
      <c r="A136" s="1" t="s">
        <v>135</v>
      </c>
    </row>
    <row r="137" spans="1:1" x14ac:dyDescent="0.55000000000000004">
      <c r="A137" s="1" t="s">
        <v>136</v>
      </c>
    </row>
    <row r="138" spans="1:1" x14ac:dyDescent="0.55000000000000004">
      <c r="A138" s="1" t="s">
        <v>137</v>
      </c>
    </row>
    <row r="139" spans="1:1" x14ac:dyDescent="0.55000000000000004">
      <c r="A139" s="1" t="s">
        <v>138</v>
      </c>
    </row>
    <row r="140" spans="1:1" x14ac:dyDescent="0.55000000000000004">
      <c r="A140" s="1" t="s">
        <v>139</v>
      </c>
    </row>
    <row r="141" spans="1:1" x14ac:dyDescent="0.55000000000000004">
      <c r="A141" s="1" t="s">
        <v>140</v>
      </c>
    </row>
    <row r="142" spans="1:1" x14ac:dyDescent="0.55000000000000004">
      <c r="A142" s="1" t="s">
        <v>141</v>
      </c>
    </row>
    <row r="143" spans="1:1" x14ac:dyDescent="0.55000000000000004">
      <c r="A143" s="1" t="s">
        <v>142</v>
      </c>
    </row>
    <row r="144" spans="1:1" x14ac:dyDescent="0.55000000000000004">
      <c r="A144" s="1" t="s">
        <v>143</v>
      </c>
    </row>
    <row r="145" spans="1:1" x14ac:dyDescent="0.55000000000000004">
      <c r="A145" s="1" t="s">
        <v>144</v>
      </c>
    </row>
    <row r="146" spans="1:1" x14ac:dyDescent="0.55000000000000004">
      <c r="A146" s="1" t="s">
        <v>145</v>
      </c>
    </row>
    <row r="147" spans="1:1" x14ac:dyDescent="0.55000000000000004">
      <c r="A147" s="1" t="s">
        <v>146</v>
      </c>
    </row>
    <row r="148" spans="1:1" x14ac:dyDescent="0.55000000000000004">
      <c r="A148" s="1" t="s">
        <v>147</v>
      </c>
    </row>
    <row r="149" spans="1:1" x14ac:dyDescent="0.55000000000000004">
      <c r="A149" s="1" t="s">
        <v>148</v>
      </c>
    </row>
    <row r="150" spans="1:1" x14ac:dyDescent="0.55000000000000004">
      <c r="A150" s="1" t="s">
        <v>149</v>
      </c>
    </row>
    <row r="151" spans="1:1" x14ac:dyDescent="0.55000000000000004">
      <c r="A151" s="1" t="s">
        <v>150</v>
      </c>
    </row>
    <row r="152" spans="1:1" x14ac:dyDescent="0.55000000000000004">
      <c r="A152" s="1" t="s">
        <v>151</v>
      </c>
    </row>
    <row r="153" spans="1:1" x14ac:dyDescent="0.55000000000000004">
      <c r="A153" s="1" t="s">
        <v>152</v>
      </c>
    </row>
    <row r="154" spans="1:1" x14ac:dyDescent="0.55000000000000004">
      <c r="A154" s="1" t="s">
        <v>153</v>
      </c>
    </row>
    <row r="155" spans="1:1" x14ac:dyDescent="0.55000000000000004">
      <c r="A155" s="1" t="s">
        <v>154</v>
      </c>
    </row>
    <row r="156" spans="1:1" x14ac:dyDescent="0.55000000000000004">
      <c r="A156" s="1" t="s">
        <v>155</v>
      </c>
    </row>
    <row r="157" spans="1:1" x14ac:dyDescent="0.55000000000000004">
      <c r="A157" s="1" t="s">
        <v>156</v>
      </c>
    </row>
    <row r="158" spans="1:1" x14ac:dyDescent="0.55000000000000004">
      <c r="A158" s="1" t="s">
        <v>157</v>
      </c>
    </row>
    <row r="159" spans="1:1" x14ac:dyDescent="0.55000000000000004">
      <c r="A159" s="1" t="s">
        <v>158</v>
      </c>
    </row>
    <row r="160" spans="1:1" x14ac:dyDescent="0.55000000000000004">
      <c r="A160" s="1" t="s">
        <v>159</v>
      </c>
    </row>
    <row r="161" spans="1:1" x14ac:dyDescent="0.55000000000000004">
      <c r="A161" s="1" t="s">
        <v>160</v>
      </c>
    </row>
    <row r="162" spans="1:1" x14ac:dyDescent="0.55000000000000004">
      <c r="A162" s="1" t="s">
        <v>161</v>
      </c>
    </row>
    <row r="163" spans="1:1" x14ac:dyDescent="0.55000000000000004">
      <c r="A163" s="1" t="s">
        <v>162</v>
      </c>
    </row>
    <row r="164" spans="1:1" x14ac:dyDescent="0.55000000000000004">
      <c r="A164" s="1" t="s">
        <v>163</v>
      </c>
    </row>
    <row r="165" spans="1:1" x14ac:dyDescent="0.55000000000000004">
      <c r="A165" s="1" t="s">
        <v>164</v>
      </c>
    </row>
    <row r="166" spans="1:1" x14ac:dyDescent="0.55000000000000004">
      <c r="A166" s="1" t="s">
        <v>165</v>
      </c>
    </row>
    <row r="167" spans="1:1" x14ac:dyDescent="0.55000000000000004">
      <c r="A167" s="1" t="s">
        <v>166</v>
      </c>
    </row>
    <row r="168" spans="1:1" x14ac:dyDescent="0.55000000000000004">
      <c r="A168" s="1" t="s">
        <v>167</v>
      </c>
    </row>
    <row r="169" spans="1:1" x14ac:dyDescent="0.55000000000000004">
      <c r="A169" s="1" t="s">
        <v>168</v>
      </c>
    </row>
    <row r="170" spans="1:1" x14ac:dyDescent="0.55000000000000004">
      <c r="A170" s="1" t="s">
        <v>169</v>
      </c>
    </row>
    <row r="171" spans="1:1" x14ac:dyDescent="0.55000000000000004">
      <c r="A171" s="1" t="s">
        <v>170</v>
      </c>
    </row>
    <row r="172" spans="1:1" x14ac:dyDescent="0.55000000000000004">
      <c r="A172" s="1" t="s">
        <v>171</v>
      </c>
    </row>
    <row r="173" spans="1:1" x14ac:dyDescent="0.55000000000000004">
      <c r="A173" s="1" t="s">
        <v>172</v>
      </c>
    </row>
    <row r="174" spans="1:1" x14ac:dyDescent="0.55000000000000004">
      <c r="A174" s="1" t="s">
        <v>173</v>
      </c>
    </row>
    <row r="175" spans="1:1" x14ac:dyDescent="0.55000000000000004">
      <c r="A175" s="1" t="s">
        <v>174</v>
      </c>
    </row>
    <row r="176" spans="1:1" x14ac:dyDescent="0.55000000000000004">
      <c r="A176" s="1" t="s">
        <v>175</v>
      </c>
    </row>
    <row r="177" spans="1:1" x14ac:dyDescent="0.55000000000000004">
      <c r="A177" s="1" t="s">
        <v>176</v>
      </c>
    </row>
    <row r="178" spans="1:1" x14ac:dyDescent="0.55000000000000004">
      <c r="A178" s="1" t="s">
        <v>177</v>
      </c>
    </row>
    <row r="179" spans="1:1" x14ac:dyDescent="0.55000000000000004">
      <c r="A179" s="1" t="s">
        <v>178</v>
      </c>
    </row>
    <row r="180" spans="1:1" x14ac:dyDescent="0.55000000000000004">
      <c r="A180" s="1" t="s">
        <v>179</v>
      </c>
    </row>
    <row r="181" spans="1:1" x14ac:dyDescent="0.55000000000000004">
      <c r="A181" s="1" t="s">
        <v>180</v>
      </c>
    </row>
    <row r="182" spans="1:1" x14ac:dyDescent="0.55000000000000004">
      <c r="A182" s="1" t="s">
        <v>181</v>
      </c>
    </row>
    <row r="183" spans="1:1" x14ac:dyDescent="0.55000000000000004">
      <c r="A183" s="1" t="s">
        <v>182</v>
      </c>
    </row>
    <row r="184" spans="1:1" x14ac:dyDescent="0.55000000000000004">
      <c r="A184" s="1" t="s">
        <v>183</v>
      </c>
    </row>
    <row r="185" spans="1:1" x14ac:dyDescent="0.55000000000000004">
      <c r="A185" s="1" t="s">
        <v>184</v>
      </c>
    </row>
    <row r="186" spans="1:1" x14ac:dyDescent="0.55000000000000004">
      <c r="A186" s="1" t="s">
        <v>185</v>
      </c>
    </row>
    <row r="187" spans="1:1" x14ac:dyDescent="0.55000000000000004">
      <c r="A187" s="1" t="s">
        <v>186</v>
      </c>
    </row>
    <row r="188" spans="1:1" x14ac:dyDescent="0.55000000000000004">
      <c r="A188" s="1" t="s">
        <v>187</v>
      </c>
    </row>
    <row r="189" spans="1:1" x14ac:dyDescent="0.55000000000000004">
      <c r="A189" s="1" t="s">
        <v>188</v>
      </c>
    </row>
    <row r="190" spans="1:1" x14ac:dyDescent="0.55000000000000004">
      <c r="A190" s="1" t="s">
        <v>189</v>
      </c>
    </row>
    <row r="191" spans="1:1" x14ac:dyDescent="0.55000000000000004">
      <c r="A191" s="1" t="s">
        <v>190</v>
      </c>
    </row>
    <row r="192" spans="1:1" x14ac:dyDescent="0.55000000000000004">
      <c r="A192" s="1" t="s">
        <v>191</v>
      </c>
    </row>
    <row r="193" spans="1:1" x14ac:dyDescent="0.55000000000000004">
      <c r="A193" s="1" t="s">
        <v>192</v>
      </c>
    </row>
    <row r="194" spans="1:1" x14ac:dyDescent="0.55000000000000004">
      <c r="A194" s="1" t="s">
        <v>193</v>
      </c>
    </row>
    <row r="195" spans="1:1" x14ac:dyDescent="0.55000000000000004">
      <c r="A195" s="1" t="s">
        <v>194</v>
      </c>
    </row>
    <row r="196" spans="1:1" x14ac:dyDescent="0.55000000000000004">
      <c r="A196" s="1" t="s">
        <v>195</v>
      </c>
    </row>
    <row r="197" spans="1:1" x14ac:dyDescent="0.55000000000000004">
      <c r="A197" s="1" t="s">
        <v>196</v>
      </c>
    </row>
    <row r="198" spans="1:1" x14ac:dyDescent="0.55000000000000004">
      <c r="A198" s="1" t="s">
        <v>197</v>
      </c>
    </row>
    <row r="199" spans="1:1" x14ac:dyDescent="0.55000000000000004">
      <c r="A199" s="1" t="s">
        <v>198</v>
      </c>
    </row>
    <row r="200" spans="1:1" x14ac:dyDescent="0.55000000000000004">
      <c r="A200" s="1" t="s">
        <v>199</v>
      </c>
    </row>
    <row r="201" spans="1:1" x14ac:dyDescent="0.55000000000000004">
      <c r="A201" s="1" t="s">
        <v>200</v>
      </c>
    </row>
    <row r="202" spans="1:1" x14ac:dyDescent="0.55000000000000004">
      <c r="A202" s="1" t="s">
        <v>201</v>
      </c>
    </row>
    <row r="203" spans="1:1" x14ac:dyDescent="0.55000000000000004">
      <c r="A203" s="1" t="s">
        <v>202</v>
      </c>
    </row>
    <row r="204" spans="1:1" x14ac:dyDescent="0.55000000000000004">
      <c r="A204" s="1" t="s">
        <v>203</v>
      </c>
    </row>
    <row r="205" spans="1:1" x14ac:dyDescent="0.55000000000000004">
      <c r="A205" s="1" t="s">
        <v>204</v>
      </c>
    </row>
    <row r="206" spans="1:1" x14ac:dyDescent="0.55000000000000004">
      <c r="A206" s="1" t="s">
        <v>205</v>
      </c>
    </row>
    <row r="207" spans="1:1" x14ac:dyDescent="0.55000000000000004">
      <c r="A207" s="1" t="s">
        <v>206</v>
      </c>
    </row>
    <row r="208" spans="1:1" x14ac:dyDescent="0.55000000000000004">
      <c r="A208" s="1" t="s">
        <v>207</v>
      </c>
    </row>
    <row r="209" spans="1:1" x14ac:dyDescent="0.55000000000000004">
      <c r="A209" s="1" t="s">
        <v>208</v>
      </c>
    </row>
    <row r="210" spans="1:1" x14ac:dyDescent="0.55000000000000004">
      <c r="A210" s="1" t="s">
        <v>209</v>
      </c>
    </row>
    <row r="211" spans="1:1" x14ac:dyDescent="0.55000000000000004">
      <c r="A211" s="1" t="s">
        <v>210</v>
      </c>
    </row>
    <row r="212" spans="1:1" x14ac:dyDescent="0.55000000000000004">
      <c r="A212" s="1" t="s">
        <v>211</v>
      </c>
    </row>
    <row r="213" spans="1:1" x14ac:dyDescent="0.55000000000000004">
      <c r="A213" s="1" t="s">
        <v>212</v>
      </c>
    </row>
    <row r="214" spans="1:1" x14ac:dyDescent="0.55000000000000004">
      <c r="A214" s="1" t="s">
        <v>213</v>
      </c>
    </row>
    <row r="215" spans="1:1" x14ac:dyDescent="0.55000000000000004">
      <c r="A215" s="1" t="s">
        <v>214</v>
      </c>
    </row>
    <row r="216" spans="1:1" x14ac:dyDescent="0.55000000000000004">
      <c r="A216" s="1" t="s">
        <v>215</v>
      </c>
    </row>
    <row r="217" spans="1:1" x14ac:dyDescent="0.55000000000000004">
      <c r="A217" s="1" t="s">
        <v>216</v>
      </c>
    </row>
    <row r="218" spans="1:1" x14ac:dyDescent="0.55000000000000004">
      <c r="A218" s="1" t="s">
        <v>217</v>
      </c>
    </row>
    <row r="219" spans="1:1" x14ac:dyDescent="0.55000000000000004">
      <c r="A219" s="1" t="s">
        <v>218</v>
      </c>
    </row>
    <row r="220" spans="1:1" x14ac:dyDescent="0.55000000000000004">
      <c r="A220" s="1" t="s">
        <v>219</v>
      </c>
    </row>
    <row r="221" spans="1:1" x14ac:dyDescent="0.55000000000000004">
      <c r="A221" s="1" t="s">
        <v>220</v>
      </c>
    </row>
    <row r="222" spans="1:1" x14ac:dyDescent="0.55000000000000004">
      <c r="A222" s="1" t="s">
        <v>221</v>
      </c>
    </row>
    <row r="223" spans="1:1" x14ac:dyDescent="0.55000000000000004">
      <c r="A223" s="1" t="s">
        <v>222</v>
      </c>
    </row>
    <row r="224" spans="1:1" x14ac:dyDescent="0.55000000000000004">
      <c r="A224" s="1" t="s">
        <v>223</v>
      </c>
    </row>
    <row r="225" spans="1:1" x14ac:dyDescent="0.55000000000000004">
      <c r="A225" s="1" t="s">
        <v>224</v>
      </c>
    </row>
    <row r="226" spans="1:1" x14ac:dyDescent="0.55000000000000004">
      <c r="A226" s="1" t="s">
        <v>225</v>
      </c>
    </row>
    <row r="227" spans="1:1" x14ac:dyDescent="0.55000000000000004">
      <c r="A227" s="1" t="s">
        <v>226</v>
      </c>
    </row>
    <row r="228" spans="1:1" x14ac:dyDescent="0.55000000000000004">
      <c r="A228" s="1" t="s">
        <v>227</v>
      </c>
    </row>
    <row r="229" spans="1:1" x14ac:dyDescent="0.55000000000000004">
      <c r="A229" s="1" t="s">
        <v>228</v>
      </c>
    </row>
    <row r="230" spans="1:1" x14ac:dyDescent="0.55000000000000004">
      <c r="A230" s="1" t="s">
        <v>229</v>
      </c>
    </row>
    <row r="231" spans="1:1" x14ac:dyDescent="0.55000000000000004">
      <c r="A231" s="1" t="s">
        <v>230</v>
      </c>
    </row>
    <row r="232" spans="1:1" x14ac:dyDescent="0.55000000000000004">
      <c r="A232" s="1" t="s">
        <v>231</v>
      </c>
    </row>
    <row r="233" spans="1:1" x14ac:dyDescent="0.55000000000000004">
      <c r="A233" s="1" t="s">
        <v>232</v>
      </c>
    </row>
    <row r="234" spans="1:1" x14ac:dyDescent="0.55000000000000004">
      <c r="A234" s="1" t="s">
        <v>233</v>
      </c>
    </row>
    <row r="235" spans="1:1" x14ac:dyDescent="0.55000000000000004">
      <c r="A235" s="1" t="s">
        <v>234</v>
      </c>
    </row>
    <row r="236" spans="1:1" x14ac:dyDescent="0.55000000000000004">
      <c r="A236" s="1" t="s">
        <v>235</v>
      </c>
    </row>
    <row r="237" spans="1:1" x14ac:dyDescent="0.55000000000000004">
      <c r="A237" s="1" t="s">
        <v>236</v>
      </c>
    </row>
    <row r="238" spans="1:1" x14ac:dyDescent="0.55000000000000004">
      <c r="A238" s="1" t="s">
        <v>237</v>
      </c>
    </row>
    <row r="239" spans="1:1" x14ac:dyDescent="0.55000000000000004">
      <c r="A239" s="1" t="s">
        <v>238</v>
      </c>
    </row>
    <row r="240" spans="1:1" x14ac:dyDescent="0.55000000000000004">
      <c r="A240" s="1" t="s">
        <v>239</v>
      </c>
    </row>
    <row r="241" spans="1:1" x14ac:dyDescent="0.55000000000000004">
      <c r="A241" s="1" t="s">
        <v>240</v>
      </c>
    </row>
    <row r="242" spans="1:1" x14ac:dyDescent="0.55000000000000004">
      <c r="A242" s="1" t="s">
        <v>241</v>
      </c>
    </row>
    <row r="243" spans="1:1" x14ac:dyDescent="0.55000000000000004">
      <c r="A243" s="1" t="s">
        <v>242</v>
      </c>
    </row>
    <row r="244" spans="1:1" x14ac:dyDescent="0.55000000000000004">
      <c r="A244" s="1" t="s">
        <v>243</v>
      </c>
    </row>
    <row r="245" spans="1:1" x14ac:dyDescent="0.55000000000000004">
      <c r="A245" s="1" t="s">
        <v>244</v>
      </c>
    </row>
    <row r="246" spans="1:1" x14ac:dyDescent="0.55000000000000004">
      <c r="A246" s="1" t="s">
        <v>245</v>
      </c>
    </row>
    <row r="247" spans="1:1" x14ac:dyDescent="0.55000000000000004">
      <c r="A247" s="1" t="s">
        <v>246</v>
      </c>
    </row>
    <row r="248" spans="1:1" x14ac:dyDescent="0.55000000000000004">
      <c r="A248" s="1" t="s">
        <v>247</v>
      </c>
    </row>
    <row r="249" spans="1:1" x14ac:dyDescent="0.55000000000000004">
      <c r="A249" s="1" t="s">
        <v>248</v>
      </c>
    </row>
    <row r="250" spans="1:1" x14ac:dyDescent="0.55000000000000004">
      <c r="A250" s="1" t="s">
        <v>249</v>
      </c>
    </row>
    <row r="251" spans="1:1" x14ac:dyDescent="0.55000000000000004">
      <c r="A251" s="1" t="s">
        <v>250</v>
      </c>
    </row>
    <row r="252" spans="1:1" x14ac:dyDescent="0.55000000000000004">
      <c r="A252" s="1" t="s">
        <v>251</v>
      </c>
    </row>
    <row r="253" spans="1:1" x14ac:dyDescent="0.55000000000000004">
      <c r="A253" s="1" t="s">
        <v>252</v>
      </c>
    </row>
    <row r="254" spans="1:1" x14ac:dyDescent="0.55000000000000004">
      <c r="A254" s="1" t="s">
        <v>253</v>
      </c>
    </row>
    <row r="255" spans="1:1" x14ac:dyDescent="0.55000000000000004">
      <c r="A255" s="1" t="s">
        <v>254</v>
      </c>
    </row>
    <row r="256" spans="1:1" x14ac:dyDescent="0.55000000000000004">
      <c r="A256" s="1" t="s">
        <v>255</v>
      </c>
    </row>
    <row r="257" spans="1:1" x14ac:dyDescent="0.55000000000000004">
      <c r="A257" s="1" t="s">
        <v>256</v>
      </c>
    </row>
    <row r="258" spans="1:1" x14ac:dyDescent="0.55000000000000004">
      <c r="A258" s="1" t="s">
        <v>257</v>
      </c>
    </row>
    <row r="259" spans="1:1" x14ac:dyDescent="0.55000000000000004">
      <c r="A259" s="1" t="s">
        <v>258</v>
      </c>
    </row>
    <row r="260" spans="1:1" x14ac:dyDescent="0.55000000000000004">
      <c r="A260" s="1" t="s">
        <v>259</v>
      </c>
    </row>
    <row r="261" spans="1:1" x14ac:dyDescent="0.55000000000000004">
      <c r="A261" s="1" t="s">
        <v>260</v>
      </c>
    </row>
    <row r="262" spans="1:1" x14ac:dyDescent="0.55000000000000004">
      <c r="A262" s="1" t="s">
        <v>261</v>
      </c>
    </row>
    <row r="263" spans="1:1" x14ac:dyDescent="0.55000000000000004">
      <c r="A263" s="1" t="s">
        <v>262</v>
      </c>
    </row>
    <row r="264" spans="1:1" x14ac:dyDescent="0.55000000000000004">
      <c r="A264" s="1" t="s">
        <v>263</v>
      </c>
    </row>
    <row r="265" spans="1:1" x14ac:dyDescent="0.55000000000000004">
      <c r="A265" s="1" t="s">
        <v>264</v>
      </c>
    </row>
    <row r="266" spans="1:1" x14ac:dyDescent="0.55000000000000004">
      <c r="A266" s="1" t="s">
        <v>265</v>
      </c>
    </row>
    <row r="267" spans="1:1" x14ac:dyDescent="0.55000000000000004">
      <c r="A267" s="1" t="s">
        <v>266</v>
      </c>
    </row>
    <row r="268" spans="1:1" x14ac:dyDescent="0.55000000000000004">
      <c r="A268" s="1" t="s">
        <v>267</v>
      </c>
    </row>
    <row r="269" spans="1:1" x14ac:dyDescent="0.55000000000000004">
      <c r="A269" s="1" t="s">
        <v>268</v>
      </c>
    </row>
    <row r="270" spans="1:1" x14ac:dyDescent="0.55000000000000004">
      <c r="A270" s="1" t="s">
        <v>269</v>
      </c>
    </row>
    <row r="271" spans="1:1" x14ac:dyDescent="0.55000000000000004">
      <c r="A271" s="1" t="s">
        <v>270</v>
      </c>
    </row>
    <row r="272" spans="1:1" x14ac:dyDescent="0.55000000000000004">
      <c r="A272" s="1" t="s">
        <v>271</v>
      </c>
    </row>
    <row r="273" spans="1:1" x14ac:dyDescent="0.55000000000000004">
      <c r="A273" s="1" t="s">
        <v>272</v>
      </c>
    </row>
    <row r="274" spans="1:1" x14ac:dyDescent="0.55000000000000004">
      <c r="A274" s="1" t="s">
        <v>273</v>
      </c>
    </row>
    <row r="275" spans="1:1" x14ac:dyDescent="0.55000000000000004">
      <c r="A275" s="1" t="s">
        <v>274</v>
      </c>
    </row>
    <row r="276" spans="1:1" x14ac:dyDescent="0.55000000000000004">
      <c r="A276" s="1" t="s">
        <v>275</v>
      </c>
    </row>
    <row r="277" spans="1:1" x14ac:dyDescent="0.55000000000000004">
      <c r="A277" s="1" t="s">
        <v>276</v>
      </c>
    </row>
    <row r="278" spans="1:1" x14ac:dyDescent="0.55000000000000004">
      <c r="A278" s="1" t="s">
        <v>277</v>
      </c>
    </row>
    <row r="279" spans="1:1" x14ac:dyDescent="0.55000000000000004">
      <c r="A279" s="1" t="s">
        <v>278</v>
      </c>
    </row>
    <row r="280" spans="1:1" x14ac:dyDescent="0.55000000000000004">
      <c r="A280" s="1" t="s">
        <v>279</v>
      </c>
    </row>
    <row r="281" spans="1:1" x14ac:dyDescent="0.55000000000000004">
      <c r="A281" s="1" t="s">
        <v>280</v>
      </c>
    </row>
    <row r="282" spans="1:1" x14ac:dyDescent="0.55000000000000004">
      <c r="A282" s="1" t="s">
        <v>281</v>
      </c>
    </row>
    <row r="283" spans="1:1" x14ac:dyDescent="0.55000000000000004">
      <c r="A283" s="1" t="s">
        <v>282</v>
      </c>
    </row>
    <row r="284" spans="1:1" x14ac:dyDescent="0.55000000000000004">
      <c r="A284" s="1" t="s">
        <v>283</v>
      </c>
    </row>
    <row r="285" spans="1:1" x14ac:dyDescent="0.55000000000000004">
      <c r="A285" s="1" t="s">
        <v>284</v>
      </c>
    </row>
    <row r="286" spans="1:1" x14ac:dyDescent="0.55000000000000004">
      <c r="A286" s="1" t="s">
        <v>285</v>
      </c>
    </row>
    <row r="287" spans="1:1" x14ac:dyDescent="0.55000000000000004">
      <c r="A287" s="1" t="s">
        <v>286</v>
      </c>
    </row>
    <row r="288" spans="1:1" x14ac:dyDescent="0.55000000000000004">
      <c r="A288" s="1" t="s">
        <v>287</v>
      </c>
    </row>
    <row r="289" spans="1:1" x14ac:dyDescent="0.55000000000000004">
      <c r="A289" s="1" t="s">
        <v>288</v>
      </c>
    </row>
    <row r="290" spans="1:1" x14ac:dyDescent="0.55000000000000004">
      <c r="A290" s="1" t="s">
        <v>289</v>
      </c>
    </row>
    <row r="291" spans="1:1" x14ac:dyDescent="0.55000000000000004">
      <c r="A291" s="1" t="s">
        <v>290</v>
      </c>
    </row>
    <row r="292" spans="1:1" x14ac:dyDescent="0.55000000000000004">
      <c r="A292" s="1" t="s">
        <v>291</v>
      </c>
    </row>
    <row r="293" spans="1:1" x14ac:dyDescent="0.55000000000000004">
      <c r="A293" s="1" t="s">
        <v>292</v>
      </c>
    </row>
    <row r="294" spans="1:1" x14ac:dyDescent="0.55000000000000004">
      <c r="A294" s="1" t="s">
        <v>293</v>
      </c>
    </row>
    <row r="295" spans="1:1" x14ac:dyDescent="0.55000000000000004">
      <c r="A295" s="1" t="s">
        <v>294</v>
      </c>
    </row>
    <row r="296" spans="1:1" x14ac:dyDescent="0.55000000000000004">
      <c r="A296" s="1" t="s">
        <v>295</v>
      </c>
    </row>
    <row r="297" spans="1:1" x14ac:dyDescent="0.55000000000000004">
      <c r="A297" s="1" t="s">
        <v>296</v>
      </c>
    </row>
    <row r="298" spans="1:1" x14ac:dyDescent="0.55000000000000004">
      <c r="A298" s="1" t="s">
        <v>297</v>
      </c>
    </row>
    <row r="299" spans="1:1" x14ac:dyDescent="0.55000000000000004">
      <c r="A299" s="1" t="s">
        <v>298</v>
      </c>
    </row>
    <row r="300" spans="1:1" x14ac:dyDescent="0.55000000000000004">
      <c r="A300" s="1" t="s">
        <v>299</v>
      </c>
    </row>
    <row r="301" spans="1:1" x14ac:dyDescent="0.55000000000000004">
      <c r="A301" s="1" t="s">
        <v>300</v>
      </c>
    </row>
    <row r="302" spans="1:1" x14ac:dyDescent="0.55000000000000004">
      <c r="A302" s="1" t="s">
        <v>301</v>
      </c>
    </row>
    <row r="303" spans="1:1" x14ac:dyDescent="0.55000000000000004">
      <c r="A303" s="1" t="s">
        <v>302</v>
      </c>
    </row>
    <row r="304" spans="1:1" x14ac:dyDescent="0.55000000000000004">
      <c r="A304" s="1" t="s">
        <v>303</v>
      </c>
    </row>
    <row r="305" spans="1:1" x14ac:dyDescent="0.55000000000000004">
      <c r="A305" s="1" t="s">
        <v>304</v>
      </c>
    </row>
    <row r="306" spans="1:1" x14ac:dyDescent="0.55000000000000004">
      <c r="A306" s="1" t="s">
        <v>305</v>
      </c>
    </row>
    <row r="307" spans="1:1" x14ac:dyDescent="0.55000000000000004">
      <c r="A307" s="1" t="s">
        <v>306</v>
      </c>
    </row>
    <row r="308" spans="1:1" x14ac:dyDescent="0.55000000000000004">
      <c r="A308" s="1" t="s">
        <v>307</v>
      </c>
    </row>
    <row r="309" spans="1:1" x14ac:dyDescent="0.55000000000000004">
      <c r="A309" s="1" t="s">
        <v>308</v>
      </c>
    </row>
    <row r="310" spans="1:1" x14ac:dyDescent="0.55000000000000004">
      <c r="A310" s="1" t="s">
        <v>309</v>
      </c>
    </row>
    <row r="311" spans="1:1" x14ac:dyDescent="0.55000000000000004">
      <c r="A311" s="1" t="s">
        <v>310</v>
      </c>
    </row>
    <row r="312" spans="1:1" x14ac:dyDescent="0.55000000000000004">
      <c r="A312" s="1" t="s">
        <v>311</v>
      </c>
    </row>
    <row r="313" spans="1:1" x14ac:dyDescent="0.55000000000000004">
      <c r="A313" s="1" t="s">
        <v>312</v>
      </c>
    </row>
    <row r="314" spans="1:1" x14ac:dyDescent="0.55000000000000004">
      <c r="A314" s="1" t="s">
        <v>313</v>
      </c>
    </row>
    <row r="315" spans="1:1" x14ac:dyDescent="0.55000000000000004">
      <c r="A315" s="1" t="s">
        <v>314</v>
      </c>
    </row>
    <row r="316" spans="1:1" x14ac:dyDescent="0.55000000000000004">
      <c r="A316" s="1" t="s">
        <v>315</v>
      </c>
    </row>
    <row r="317" spans="1:1" x14ac:dyDescent="0.55000000000000004">
      <c r="A317" s="1" t="s">
        <v>316</v>
      </c>
    </row>
    <row r="318" spans="1:1" x14ac:dyDescent="0.55000000000000004">
      <c r="A318" s="1" t="s">
        <v>317</v>
      </c>
    </row>
    <row r="319" spans="1:1" x14ac:dyDescent="0.55000000000000004">
      <c r="A319" s="1" t="s">
        <v>318</v>
      </c>
    </row>
    <row r="320" spans="1:1" x14ac:dyDescent="0.55000000000000004">
      <c r="A320" s="1" t="s">
        <v>319</v>
      </c>
    </row>
    <row r="321" spans="1:1" x14ac:dyDescent="0.55000000000000004">
      <c r="A321" s="1" t="s">
        <v>320</v>
      </c>
    </row>
    <row r="322" spans="1:1" x14ac:dyDescent="0.55000000000000004">
      <c r="A322" s="1" t="s">
        <v>321</v>
      </c>
    </row>
    <row r="323" spans="1:1" x14ac:dyDescent="0.55000000000000004">
      <c r="A323" s="1" t="s">
        <v>322</v>
      </c>
    </row>
    <row r="324" spans="1:1" x14ac:dyDescent="0.55000000000000004">
      <c r="A324" s="1" t="s">
        <v>323</v>
      </c>
    </row>
    <row r="325" spans="1:1" x14ac:dyDescent="0.55000000000000004">
      <c r="A325" s="1" t="s">
        <v>324</v>
      </c>
    </row>
    <row r="326" spans="1:1" x14ac:dyDescent="0.55000000000000004">
      <c r="A326" s="1" t="s">
        <v>325</v>
      </c>
    </row>
    <row r="327" spans="1:1" x14ac:dyDescent="0.55000000000000004">
      <c r="A327" s="1" t="s">
        <v>326</v>
      </c>
    </row>
    <row r="328" spans="1:1" x14ac:dyDescent="0.55000000000000004">
      <c r="A328" s="1" t="s">
        <v>327</v>
      </c>
    </row>
    <row r="329" spans="1:1" x14ac:dyDescent="0.55000000000000004">
      <c r="A329" s="1" t="s">
        <v>328</v>
      </c>
    </row>
    <row r="330" spans="1:1" x14ac:dyDescent="0.55000000000000004">
      <c r="A330" s="1" t="s">
        <v>329</v>
      </c>
    </row>
    <row r="331" spans="1:1" x14ac:dyDescent="0.55000000000000004">
      <c r="A331" s="1" t="s">
        <v>330</v>
      </c>
    </row>
    <row r="332" spans="1:1" x14ac:dyDescent="0.55000000000000004">
      <c r="A332" s="1" t="s">
        <v>331</v>
      </c>
    </row>
    <row r="333" spans="1:1" x14ac:dyDescent="0.55000000000000004">
      <c r="A333" s="1" t="s">
        <v>332</v>
      </c>
    </row>
    <row r="334" spans="1:1" x14ac:dyDescent="0.55000000000000004">
      <c r="A334" s="1" t="s">
        <v>333</v>
      </c>
    </row>
    <row r="335" spans="1:1" x14ac:dyDescent="0.55000000000000004">
      <c r="A335" s="1" t="s">
        <v>334</v>
      </c>
    </row>
    <row r="336" spans="1:1" x14ac:dyDescent="0.55000000000000004">
      <c r="A336" s="1" t="s">
        <v>335</v>
      </c>
    </row>
    <row r="337" spans="1:1" x14ac:dyDescent="0.55000000000000004">
      <c r="A337" s="1" t="s">
        <v>336</v>
      </c>
    </row>
    <row r="338" spans="1:1" x14ac:dyDescent="0.55000000000000004">
      <c r="A338" s="1" t="s">
        <v>337</v>
      </c>
    </row>
    <row r="339" spans="1:1" x14ac:dyDescent="0.55000000000000004">
      <c r="A339" s="1" t="s">
        <v>338</v>
      </c>
    </row>
    <row r="340" spans="1:1" x14ac:dyDescent="0.55000000000000004">
      <c r="A340" s="1" t="s">
        <v>339</v>
      </c>
    </row>
    <row r="341" spans="1:1" x14ac:dyDescent="0.55000000000000004">
      <c r="A341" s="1" t="s">
        <v>340</v>
      </c>
    </row>
    <row r="342" spans="1:1" x14ac:dyDescent="0.55000000000000004">
      <c r="A342" s="1" t="s">
        <v>341</v>
      </c>
    </row>
    <row r="343" spans="1:1" x14ac:dyDescent="0.55000000000000004">
      <c r="A343" s="1" t="s">
        <v>342</v>
      </c>
    </row>
    <row r="344" spans="1:1" x14ac:dyDescent="0.55000000000000004">
      <c r="A344" s="1" t="s">
        <v>343</v>
      </c>
    </row>
    <row r="345" spans="1:1" x14ac:dyDescent="0.55000000000000004">
      <c r="A345" s="1" t="s">
        <v>344</v>
      </c>
    </row>
    <row r="346" spans="1:1" x14ac:dyDescent="0.55000000000000004">
      <c r="A346" s="1" t="s">
        <v>345</v>
      </c>
    </row>
    <row r="347" spans="1:1" x14ac:dyDescent="0.55000000000000004">
      <c r="A347" s="1" t="s">
        <v>346</v>
      </c>
    </row>
    <row r="348" spans="1:1" x14ac:dyDescent="0.55000000000000004">
      <c r="A348" s="1" t="s">
        <v>347</v>
      </c>
    </row>
    <row r="349" spans="1:1" x14ac:dyDescent="0.55000000000000004">
      <c r="A349" s="1" t="s">
        <v>348</v>
      </c>
    </row>
    <row r="350" spans="1:1" x14ac:dyDescent="0.55000000000000004">
      <c r="A350" s="1" t="s">
        <v>349</v>
      </c>
    </row>
    <row r="351" spans="1:1" x14ac:dyDescent="0.55000000000000004">
      <c r="A351" s="1" t="s">
        <v>350</v>
      </c>
    </row>
    <row r="352" spans="1:1" x14ac:dyDescent="0.55000000000000004">
      <c r="A352" s="1" t="s">
        <v>351</v>
      </c>
    </row>
    <row r="353" spans="1:1" x14ac:dyDescent="0.55000000000000004">
      <c r="A353" s="1" t="s">
        <v>352</v>
      </c>
    </row>
    <row r="354" spans="1:1" x14ac:dyDescent="0.55000000000000004">
      <c r="A354" s="1" t="s">
        <v>353</v>
      </c>
    </row>
    <row r="355" spans="1:1" x14ac:dyDescent="0.55000000000000004">
      <c r="A355" s="1" t="s">
        <v>354</v>
      </c>
    </row>
    <row r="356" spans="1:1" x14ac:dyDescent="0.55000000000000004">
      <c r="A356" s="1" t="s">
        <v>355</v>
      </c>
    </row>
    <row r="357" spans="1:1" x14ac:dyDescent="0.55000000000000004">
      <c r="A357" s="1" t="s">
        <v>356</v>
      </c>
    </row>
    <row r="358" spans="1:1" x14ac:dyDescent="0.55000000000000004">
      <c r="A358" s="1" t="s">
        <v>357</v>
      </c>
    </row>
    <row r="359" spans="1:1" x14ac:dyDescent="0.55000000000000004">
      <c r="A359" s="1" t="s">
        <v>358</v>
      </c>
    </row>
    <row r="360" spans="1:1" x14ac:dyDescent="0.55000000000000004">
      <c r="A360" s="1" t="s">
        <v>359</v>
      </c>
    </row>
    <row r="361" spans="1:1" x14ac:dyDescent="0.55000000000000004">
      <c r="A361" s="1" t="s">
        <v>360</v>
      </c>
    </row>
    <row r="362" spans="1:1" x14ac:dyDescent="0.55000000000000004">
      <c r="A362" s="1" t="s">
        <v>361</v>
      </c>
    </row>
    <row r="363" spans="1:1" x14ac:dyDescent="0.55000000000000004">
      <c r="A363" s="1" t="s">
        <v>362</v>
      </c>
    </row>
    <row r="364" spans="1:1" x14ac:dyDescent="0.55000000000000004">
      <c r="A364" s="1" t="s">
        <v>363</v>
      </c>
    </row>
    <row r="365" spans="1:1" x14ac:dyDescent="0.55000000000000004">
      <c r="A365" s="1" t="s">
        <v>364</v>
      </c>
    </row>
    <row r="366" spans="1:1" x14ac:dyDescent="0.55000000000000004">
      <c r="A366" s="1" t="s">
        <v>365</v>
      </c>
    </row>
    <row r="367" spans="1:1" x14ac:dyDescent="0.55000000000000004">
      <c r="A367" s="1" t="s">
        <v>366</v>
      </c>
    </row>
    <row r="368" spans="1:1" x14ac:dyDescent="0.55000000000000004">
      <c r="A368" s="1" t="s">
        <v>367</v>
      </c>
    </row>
    <row r="369" spans="1:1" x14ac:dyDescent="0.55000000000000004">
      <c r="A369" s="1" t="s">
        <v>368</v>
      </c>
    </row>
    <row r="370" spans="1:1" x14ac:dyDescent="0.55000000000000004">
      <c r="A370" s="1" t="s">
        <v>369</v>
      </c>
    </row>
    <row r="371" spans="1:1" x14ac:dyDescent="0.55000000000000004">
      <c r="A371" s="1" t="s">
        <v>370</v>
      </c>
    </row>
    <row r="372" spans="1:1" x14ac:dyDescent="0.55000000000000004">
      <c r="A372" s="1" t="s">
        <v>371</v>
      </c>
    </row>
    <row r="373" spans="1:1" x14ac:dyDescent="0.55000000000000004">
      <c r="A373" s="1" t="s">
        <v>372</v>
      </c>
    </row>
    <row r="374" spans="1:1" x14ac:dyDescent="0.55000000000000004">
      <c r="A374" s="1" t="s">
        <v>373</v>
      </c>
    </row>
    <row r="375" spans="1:1" x14ac:dyDescent="0.55000000000000004">
      <c r="A375" s="1" t="s">
        <v>374</v>
      </c>
    </row>
    <row r="376" spans="1:1" x14ac:dyDescent="0.55000000000000004">
      <c r="A376" s="1" t="s">
        <v>375</v>
      </c>
    </row>
    <row r="377" spans="1:1" x14ac:dyDescent="0.55000000000000004">
      <c r="A377" s="1" t="s">
        <v>376</v>
      </c>
    </row>
    <row r="378" spans="1:1" x14ac:dyDescent="0.55000000000000004">
      <c r="A378" s="1" t="s">
        <v>377</v>
      </c>
    </row>
    <row r="379" spans="1:1" x14ac:dyDescent="0.55000000000000004">
      <c r="A379" s="1" t="s">
        <v>378</v>
      </c>
    </row>
    <row r="380" spans="1:1" x14ac:dyDescent="0.55000000000000004">
      <c r="A380" s="1" t="s">
        <v>379</v>
      </c>
    </row>
    <row r="381" spans="1:1" x14ac:dyDescent="0.55000000000000004">
      <c r="A381" s="1" t="s">
        <v>380</v>
      </c>
    </row>
    <row r="382" spans="1:1" x14ac:dyDescent="0.55000000000000004">
      <c r="A382" s="1" t="s">
        <v>381</v>
      </c>
    </row>
    <row r="383" spans="1:1" x14ac:dyDescent="0.55000000000000004">
      <c r="A383" s="1" t="s">
        <v>382</v>
      </c>
    </row>
    <row r="384" spans="1:1" x14ac:dyDescent="0.55000000000000004">
      <c r="A384" s="1" t="s">
        <v>383</v>
      </c>
    </row>
    <row r="385" spans="1:1" x14ac:dyDescent="0.55000000000000004">
      <c r="A385" s="1" t="s">
        <v>384</v>
      </c>
    </row>
    <row r="386" spans="1:1" x14ac:dyDescent="0.55000000000000004">
      <c r="A386" s="1" t="s">
        <v>385</v>
      </c>
    </row>
    <row r="387" spans="1:1" x14ac:dyDescent="0.55000000000000004">
      <c r="A387" s="1" t="s">
        <v>386</v>
      </c>
    </row>
    <row r="388" spans="1:1" x14ac:dyDescent="0.55000000000000004">
      <c r="A388" s="1" t="s">
        <v>387</v>
      </c>
    </row>
    <row r="389" spans="1:1" x14ac:dyDescent="0.55000000000000004">
      <c r="A389" s="1" t="s">
        <v>388</v>
      </c>
    </row>
    <row r="390" spans="1:1" x14ac:dyDescent="0.55000000000000004">
      <c r="A390" s="1" t="s">
        <v>389</v>
      </c>
    </row>
    <row r="391" spans="1:1" x14ac:dyDescent="0.55000000000000004">
      <c r="A391" s="1" t="s">
        <v>390</v>
      </c>
    </row>
    <row r="392" spans="1:1" x14ac:dyDescent="0.55000000000000004">
      <c r="A392" s="1" t="s">
        <v>391</v>
      </c>
    </row>
    <row r="393" spans="1:1" x14ac:dyDescent="0.55000000000000004">
      <c r="A393" s="1" t="s">
        <v>392</v>
      </c>
    </row>
    <row r="394" spans="1:1" x14ac:dyDescent="0.55000000000000004">
      <c r="A394" s="1" t="s">
        <v>393</v>
      </c>
    </row>
    <row r="395" spans="1:1" x14ac:dyDescent="0.55000000000000004">
      <c r="A395" s="1" t="s">
        <v>394</v>
      </c>
    </row>
    <row r="396" spans="1:1" x14ac:dyDescent="0.55000000000000004">
      <c r="A396" s="1" t="s">
        <v>395</v>
      </c>
    </row>
    <row r="397" spans="1:1" x14ac:dyDescent="0.55000000000000004">
      <c r="A397" s="1" t="s">
        <v>396</v>
      </c>
    </row>
    <row r="398" spans="1:1" x14ac:dyDescent="0.55000000000000004">
      <c r="A398" s="1" t="s">
        <v>397</v>
      </c>
    </row>
    <row r="399" spans="1:1" x14ac:dyDescent="0.55000000000000004">
      <c r="A399" s="1" t="s">
        <v>398</v>
      </c>
    </row>
    <row r="400" spans="1:1" x14ac:dyDescent="0.55000000000000004">
      <c r="A400" s="1" t="s">
        <v>399</v>
      </c>
    </row>
    <row r="401" spans="1:1" x14ac:dyDescent="0.55000000000000004">
      <c r="A401" s="1" t="s">
        <v>400</v>
      </c>
    </row>
    <row r="402" spans="1:1" x14ac:dyDescent="0.55000000000000004">
      <c r="A402" s="1" t="s">
        <v>401</v>
      </c>
    </row>
    <row r="403" spans="1:1" x14ac:dyDescent="0.55000000000000004">
      <c r="A403" s="1" t="s">
        <v>402</v>
      </c>
    </row>
    <row r="404" spans="1:1" x14ac:dyDescent="0.55000000000000004">
      <c r="A404" s="1" t="s">
        <v>403</v>
      </c>
    </row>
    <row r="405" spans="1:1" x14ac:dyDescent="0.55000000000000004">
      <c r="A405" s="1" t="s">
        <v>404</v>
      </c>
    </row>
    <row r="406" spans="1:1" x14ac:dyDescent="0.55000000000000004">
      <c r="A406" s="1" t="s">
        <v>405</v>
      </c>
    </row>
    <row r="407" spans="1:1" x14ac:dyDescent="0.55000000000000004">
      <c r="A407" s="1" t="s">
        <v>406</v>
      </c>
    </row>
    <row r="408" spans="1:1" x14ac:dyDescent="0.55000000000000004">
      <c r="A408" s="1" t="s">
        <v>407</v>
      </c>
    </row>
    <row r="409" spans="1:1" x14ac:dyDescent="0.55000000000000004">
      <c r="A409" s="1" t="s">
        <v>408</v>
      </c>
    </row>
    <row r="410" spans="1:1" x14ac:dyDescent="0.55000000000000004">
      <c r="A410" s="1" t="s">
        <v>409</v>
      </c>
    </row>
    <row r="411" spans="1:1" x14ac:dyDescent="0.55000000000000004">
      <c r="A411" s="1" t="s">
        <v>410</v>
      </c>
    </row>
    <row r="412" spans="1:1" x14ac:dyDescent="0.55000000000000004">
      <c r="A412" s="1" t="s">
        <v>411</v>
      </c>
    </row>
    <row r="413" spans="1:1" x14ac:dyDescent="0.55000000000000004">
      <c r="A413" s="1" t="s">
        <v>412</v>
      </c>
    </row>
    <row r="414" spans="1:1" x14ac:dyDescent="0.55000000000000004">
      <c r="A414" s="1" t="s">
        <v>413</v>
      </c>
    </row>
    <row r="415" spans="1:1" x14ac:dyDescent="0.55000000000000004">
      <c r="A415" s="1" t="s">
        <v>414</v>
      </c>
    </row>
    <row r="416" spans="1:1" x14ac:dyDescent="0.55000000000000004">
      <c r="A416" s="1" t="s">
        <v>415</v>
      </c>
    </row>
    <row r="417" spans="1:1" x14ac:dyDescent="0.55000000000000004">
      <c r="A417" s="1" t="s">
        <v>416</v>
      </c>
    </row>
    <row r="418" spans="1:1" x14ac:dyDescent="0.55000000000000004">
      <c r="A418" s="1" t="s">
        <v>417</v>
      </c>
    </row>
    <row r="419" spans="1:1" x14ac:dyDescent="0.55000000000000004">
      <c r="A419" s="1" t="s">
        <v>418</v>
      </c>
    </row>
    <row r="420" spans="1:1" x14ac:dyDescent="0.55000000000000004">
      <c r="A420" s="1" t="s">
        <v>419</v>
      </c>
    </row>
    <row r="421" spans="1:1" x14ac:dyDescent="0.55000000000000004">
      <c r="A421" s="1" t="s">
        <v>420</v>
      </c>
    </row>
    <row r="422" spans="1:1" x14ac:dyDescent="0.55000000000000004">
      <c r="A422" s="1" t="s">
        <v>421</v>
      </c>
    </row>
    <row r="423" spans="1:1" x14ac:dyDescent="0.55000000000000004">
      <c r="A423" s="1" t="s">
        <v>422</v>
      </c>
    </row>
    <row r="424" spans="1:1" x14ac:dyDescent="0.55000000000000004">
      <c r="A424" s="1" t="s">
        <v>423</v>
      </c>
    </row>
    <row r="425" spans="1:1" x14ac:dyDescent="0.55000000000000004">
      <c r="A425" s="1" t="s">
        <v>424</v>
      </c>
    </row>
    <row r="426" spans="1:1" x14ac:dyDescent="0.55000000000000004">
      <c r="A426" s="1" t="s">
        <v>425</v>
      </c>
    </row>
    <row r="427" spans="1:1" x14ac:dyDescent="0.55000000000000004">
      <c r="A427" s="1" t="s">
        <v>426</v>
      </c>
    </row>
    <row r="428" spans="1:1" x14ac:dyDescent="0.55000000000000004">
      <c r="A428" s="1" t="s">
        <v>427</v>
      </c>
    </row>
    <row r="429" spans="1:1" x14ac:dyDescent="0.55000000000000004">
      <c r="A429" s="1" t="s">
        <v>428</v>
      </c>
    </row>
    <row r="430" spans="1:1" x14ac:dyDescent="0.55000000000000004">
      <c r="A430" s="1" t="s">
        <v>429</v>
      </c>
    </row>
    <row r="431" spans="1:1" x14ac:dyDescent="0.55000000000000004">
      <c r="A431" s="1" t="s">
        <v>430</v>
      </c>
    </row>
    <row r="432" spans="1:1" x14ac:dyDescent="0.55000000000000004">
      <c r="A432" s="1" t="s">
        <v>431</v>
      </c>
    </row>
    <row r="433" spans="1:1" x14ac:dyDescent="0.55000000000000004">
      <c r="A433" s="1" t="s">
        <v>432</v>
      </c>
    </row>
    <row r="434" spans="1:1" x14ac:dyDescent="0.55000000000000004">
      <c r="A434" s="1" t="s">
        <v>433</v>
      </c>
    </row>
    <row r="435" spans="1:1" x14ac:dyDescent="0.55000000000000004">
      <c r="A435" s="1" t="s">
        <v>434</v>
      </c>
    </row>
    <row r="436" spans="1:1" x14ac:dyDescent="0.55000000000000004">
      <c r="A436" s="1" t="s">
        <v>435</v>
      </c>
    </row>
    <row r="437" spans="1:1" x14ac:dyDescent="0.55000000000000004">
      <c r="A437" s="1" t="s">
        <v>436</v>
      </c>
    </row>
    <row r="438" spans="1:1" x14ac:dyDescent="0.55000000000000004">
      <c r="A438" s="1" t="s">
        <v>437</v>
      </c>
    </row>
    <row r="439" spans="1:1" x14ac:dyDescent="0.55000000000000004">
      <c r="A439" s="1" t="s">
        <v>438</v>
      </c>
    </row>
    <row r="440" spans="1:1" x14ac:dyDescent="0.55000000000000004">
      <c r="A440" s="1" t="s">
        <v>439</v>
      </c>
    </row>
    <row r="441" spans="1:1" x14ac:dyDescent="0.55000000000000004">
      <c r="A441" s="1" t="s">
        <v>440</v>
      </c>
    </row>
    <row r="442" spans="1:1" x14ac:dyDescent="0.55000000000000004">
      <c r="A442" s="1" t="s">
        <v>441</v>
      </c>
    </row>
    <row r="443" spans="1:1" x14ac:dyDescent="0.55000000000000004">
      <c r="A443" s="1" t="s">
        <v>442</v>
      </c>
    </row>
    <row r="444" spans="1:1" x14ac:dyDescent="0.55000000000000004">
      <c r="A444" s="1" t="s">
        <v>443</v>
      </c>
    </row>
    <row r="445" spans="1:1" x14ac:dyDescent="0.55000000000000004">
      <c r="A445" s="1" t="s">
        <v>444</v>
      </c>
    </row>
    <row r="446" spans="1:1" x14ac:dyDescent="0.55000000000000004">
      <c r="A446" s="1" t="s">
        <v>445</v>
      </c>
    </row>
    <row r="447" spans="1:1" x14ac:dyDescent="0.55000000000000004">
      <c r="A447" s="1" t="s">
        <v>446</v>
      </c>
    </row>
    <row r="448" spans="1:1" x14ac:dyDescent="0.55000000000000004">
      <c r="A448" s="1" t="s">
        <v>447</v>
      </c>
    </row>
    <row r="449" spans="1:1" x14ac:dyDescent="0.55000000000000004">
      <c r="A449" s="1" t="s">
        <v>448</v>
      </c>
    </row>
    <row r="450" spans="1:1" x14ac:dyDescent="0.55000000000000004">
      <c r="A450" s="1" t="s">
        <v>449</v>
      </c>
    </row>
    <row r="451" spans="1:1" x14ac:dyDescent="0.55000000000000004">
      <c r="A451" s="1" t="s">
        <v>450</v>
      </c>
    </row>
    <row r="452" spans="1:1" x14ac:dyDescent="0.55000000000000004">
      <c r="A452" s="1" t="s">
        <v>451</v>
      </c>
    </row>
    <row r="453" spans="1:1" x14ac:dyDescent="0.55000000000000004">
      <c r="A453" s="1" t="s">
        <v>452</v>
      </c>
    </row>
    <row r="454" spans="1:1" x14ac:dyDescent="0.55000000000000004">
      <c r="A454" s="1" t="s">
        <v>453</v>
      </c>
    </row>
    <row r="455" spans="1:1" x14ac:dyDescent="0.55000000000000004">
      <c r="A455" s="1" t="s">
        <v>454</v>
      </c>
    </row>
    <row r="456" spans="1:1" x14ac:dyDescent="0.55000000000000004">
      <c r="A456" s="1" t="s">
        <v>455</v>
      </c>
    </row>
    <row r="457" spans="1:1" x14ac:dyDescent="0.55000000000000004">
      <c r="A457" s="1" t="s">
        <v>456</v>
      </c>
    </row>
    <row r="458" spans="1:1" x14ac:dyDescent="0.55000000000000004">
      <c r="A458" s="1" t="s">
        <v>457</v>
      </c>
    </row>
    <row r="459" spans="1:1" x14ac:dyDescent="0.55000000000000004">
      <c r="A459" s="1" t="s">
        <v>458</v>
      </c>
    </row>
    <row r="460" spans="1:1" x14ac:dyDescent="0.55000000000000004">
      <c r="A460" s="1" t="s">
        <v>459</v>
      </c>
    </row>
    <row r="461" spans="1:1" x14ac:dyDescent="0.55000000000000004">
      <c r="A461" s="1" t="s">
        <v>460</v>
      </c>
    </row>
    <row r="462" spans="1:1" x14ac:dyDescent="0.55000000000000004">
      <c r="A462" s="1" t="s">
        <v>461</v>
      </c>
    </row>
    <row r="463" spans="1:1" x14ac:dyDescent="0.55000000000000004">
      <c r="A463" s="1" t="s">
        <v>462</v>
      </c>
    </row>
    <row r="464" spans="1:1" x14ac:dyDescent="0.55000000000000004">
      <c r="A464" s="1" t="s">
        <v>463</v>
      </c>
    </row>
    <row r="465" spans="1:1" x14ac:dyDescent="0.55000000000000004">
      <c r="A465" s="1" t="s">
        <v>464</v>
      </c>
    </row>
    <row r="466" spans="1:1" x14ac:dyDescent="0.55000000000000004">
      <c r="A466" s="1" t="s">
        <v>465</v>
      </c>
    </row>
    <row r="467" spans="1:1" x14ac:dyDescent="0.55000000000000004">
      <c r="A467" s="1" t="s">
        <v>466</v>
      </c>
    </row>
    <row r="468" spans="1:1" x14ac:dyDescent="0.55000000000000004">
      <c r="A468" s="1" t="s">
        <v>467</v>
      </c>
    </row>
    <row r="469" spans="1:1" x14ac:dyDescent="0.55000000000000004">
      <c r="A469" s="1" t="s">
        <v>468</v>
      </c>
    </row>
    <row r="470" spans="1:1" x14ac:dyDescent="0.55000000000000004">
      <c r="A470" s="1" t="s">
        <v>469</v>
      </c>
    </row>
    <row r="471" spans="1:1" x14ac:dyDescent="0.55000000000000004">
      <c r="A471" s="1" t="s">
        <v>470</v>
      </c>
    </row>
    <row r="472" spans="1:1" x14ac:dyDescent="0.55000000000000004">
      <c r="A472" s="1" t="s">
        <v>471</v>
      </c>
    </row>
    <row r="473" spans="1:1" x14ac:dyDescent="0.55000000000000004">
      <c r="A473" s="1" t="s">
        <v>472</v>
      </c>
    </row>
    <row r="474" spans="1:1" x14ac:dyDescent="0.55000000000000004">
      <c r="A474" s="1" t="s">
        <v>473</v>
      </c>
    </row>
    <row r="475" spans="1:1" x14ac:dyDescent="0.55000000000000004">
      <c r="A475" s="1" t="s">
        <v>474</v>
      </c>
    </row>
    <row r="476" spans="1:1" x14ac:dyDescent="0.55000000000000004">
      <c r="A476" s="1" t="s">
        <v>475</v>
      </c>
    </row>
    <row r="477" spans="1:1" x14ac:dyDescent="0.55000000000000004">
      <c r="A477" s="1" t="s">
        <v>476</v>
      </c>
    </row>
    <row r="478" spans="1:1" x14ac:dyDescent="0.55000000000000004">
      <c r="A478" s="1" t="s">
        <v>477</v>
      </c>
    </row>
    <row r="479" spans="1:1" x14ac:dyDescent="0.55000000000000004">
      <c r="A479" s="1" t="s">
        <v>478</v>
      </c>
    </row>
    <row r="480" spans="1:1" x14ac:dyDescent="0.55000000000000004">
      <c r="A480" s="1" t="s">
        <v>479</v>
      </c>
    </row>
    <row r="481" spans="1:1" x14ac:dyDescent="0.55000000000000004">
      <c r="A481" s="1" t="s">
        <v>480</v>
      </c>
    </row>
    <row r="482" spans="1:1" x14ac:dyDescent="0.55000000000000004">
      <c r="A482" s="1" t="s">
        <v>481</v>
      </c>
    </row>
    <row r="483" spans="1:1" x14ac:dyDescent="0.55000000000000004">
      <c r="A483" s="1" t="s">
        <v>482</v>
      </c>
    </row>
    <row r="484" spans="1:1" x14ac:dyDescent="0.55000000000000004">
      <c r="A484" s="1" t="s">
        <v>483</v>
      </c>
    </row>
    <row r="485" spans="1:1" x14ac:dyDescent="0.55000000000000004">
      <c r="A485" s="1" t="s">
        <v>484</v>
      </c>
    </row>
    <row r="486" spans="1:1" x14ac:dyDescent="0.55000000000000004">
      <c r="A486" s="1" t="s">
        <v>485</v>
      </c>
    </row>
    <row r="487" spans="1:1" x14ac:dyDescent="0.55000000000000004">
      <c r="A487" s="1" t="s">
        <v>486</v>
      </c>
    </row>
    <row r="488" spans="1:1" x14ac:dyDescent="0.55000000000000004">
      <c r="A488" s="1" t="s">
        <v>487</v>
      </c>
    </row>
    <row r="489" spans="1:1" x14ac:dyDescent="0.55000000000000004">
      <c r="A489" s="1" t="s">
        <v>488</v>
      </c>
    </row>
    <row r="490" spans="1:1" x14ac:dyDescent="0.55000000000000004">
      <c r="A490" s="1" t="s">
        <v>489</v>
      </c>
    </row>
    <row r="491" spans="1:1" x14ac:dyDescent="0.55000000000000004">
      <c r="A491" s="1" t="s">
        <v>490</v>
      </c>
    </row>
    <row r="492" spans="1:1" x14ac:dyDescent="0.55000000000000004">
      <c r="A492" s="1" t="s">
        <v>491</v>
      </c>
    </row>
    <row r="493" spans="1:1" x14ac:dyDescent="0.55000000000000004">
      <c r="A493" s="1" t="s">
        <v>492</v>
      </c>
    </row>
    <row r="494" spans="1:1" x14ac:dyDescent="0.55000000000000004">
      <c r="A494" s="1" t="s">
        <v>493</v>
      </c>
    </row>
    <row r="495" spans="1:1" x14ac:dyDescent="0.55000000000000004">
      <c r="A495" s="1" t="s">
        <v>494</v>
      </c>
    </row>
    <row r="496" spans="1:1" x14ac:dyDescent="0.55000000000000004">
      <c r="A496" s="1" t="s">
        <v>495</v>
      </c>
    </row>
    <row r="497" spans="1:1" x14ac:dyDescent="0.55000000000000004">
      <c r="A497" s="1" t="s">
        <v>496</v>
      </c>
    </row>
    <row r="498" spans="1:1" x14ac:dyDescent="0.55000000000000004">
      <c r="A498" s="1" t="s">
        <v>497</v>
      </c>
    </row>
    <row r="499" spans="1:1" x14ac:dyDescent="0.55000000000000004">
      <c r="A499" s="1" t="s">
        <v>498</v>
      </c>
    </row>
    <row r="500" spans="1:1" x14ac:dyDescent="0.55000000000000004">
      <c r="A500" s="1" t="s">
        <v>499</v>
      </c>
    </row>
    <row r="501" spans="1:1" x14ac:dyDescent="0.55000000000000004">
      <c r="A501" s="1" t="s">
        <v>500</v>
      </c>
    </row>
    <row r="502" spans="1:1" x14ac:dyDescent="0.55000000000000004">
      <c r="A502" s="1" t="s">
        <v>501</v>
      </c>
    </row>
    <row r="503" spans="1:1" x14ac:dyDescent="0.55000000000000004">
      <c r="A503" s="1" t="s">
        <v>502</v>
      </c>
    </row>
    <row r="504" spans="1:1" x14ac:dyDescent="0.55000000000000004">
      <c r="A504" s="1" t="s">
        <v>503</v>
      </c>
    </row>
    <row r="505" spans="1:1" x14ac:dyDescent="0.55000000000000004">
      <c r="A505" s="1" t="s">
        <v>504</v>
      </c>
    </row>
    <row r="506" spans="1:1" x14ac:dyDescent="0.55000000000000004">
      <c r="A506" s="1" t="s">
        <v>505</v>
      </c>
    </row>
    <row r="507" spans="1:1" x14ac:dyDescent="0.55000000000000004">
      <c r="A507" s="1" t="s">
        <v>506</v>
      </c>
    </row>
    <row r="508" spans="1:1" x14ac:dyDescent="0.55000000000000004">
      <c r="A508" s="1" t="s">
        <v>507</v>
      </c>
    </row>
    <row r="509" spans="1:1" x14ac:dyDescent="0.55000000000000004">
      <c r="A509" s="1" t="s">
        <v>508</v>
      </c>
    </row>
    <row r="510" spans="1:1" x14ac:dyDescent="0.55000000000000004">
      <c r="A510" s="1" t="s">
        <v>509</v>
      </c>
    </row>
    <row r="511" spans="1:1" x14ac:dyDescent="0.55000000000000004">
      <c r="A511" s="1" t="s">
        <v>510</v>
      </c>
    </row>
    <row r="512" spans="1:1" x14ac:dyDescent="0.55000000000000004">
      <c r="A512" s="1" t="s">
        <v>511</v>
      </c>
    </row>
    <row r="513" spans="1:1" x14ac:dyDescent="0.55000000000000004">
      <c r="A513" s="1" t="s">
        <v>512</v>
      </c>
    </row>
    <row r="514" spans="1:1" x14ac:dyDescent="0.55000000000000004">
      <c r="A514" s="1" t="s">
        <v>513</v>
      </c>
    </row>
    <row r="515" spans="1:1" x14ac:dyDescent="0.55000000000000004">
      <c r="A515" s="1" t="s">
        <v>514</v>
      </c>
    </row>
    <row r="516" spans="1:1" x14ac:dyDescent="0.55000000000000004">
      <c r="A516" s="1" t="s">
        <v>515</v>
      </c>
    </row>
    <row r="517" spans="1:1" x14ac:dyDescent="0.55000000000000004">
      <c r="A517" s="1" t="s">
        <v>516</v>
      </c>
    </row>
    <row r="518" spans="1:1" x14ac:dyDescent="0.55000000000000004">
      <c r="A518" s="1" t="s">
        <v>517</v>
      </c>
    </row>
    <row r="519" spans="1:1" x14ac:dyDescent="0.55000000000000004">
      <c r="A519" s="1" t="s">
        <v>518</v>
      </c>
    </row>
    <row r="520" spans="1:1" x14ac:dyDescent="0.55000000000000004">
      <c r="A520" s="1" t="s">
        <v>519</v>
      </c>
    </row>
    <row r="521" spans="1:1" x14ac:dyDescent="0.55000000000000004">
      <c r="A521" s="1" t="s">
        <v>520</v>
      </c>
    </row>
    <row r="522" spans="1:1" x14ac:dyDescent="0.55000000000000004">
      <c r="A522" s="1" t="s">
        <v>521</v>
      </c>
    </row>
    <row r="523" spans="1:1" x14ac:dyDescent="0.55000000000000004">
      <c r="A523" s="1" t="s">
        <v>522</v>
      </c>
    </row>
    <row r="524" spans="1:1" x14ac:dyDescent="0.55000000000000004">
      <c r="A524" s="1" t="s">
        <v>523</v>
      </c>
    </row>
    <row r="525" spans="1:1" x14ac:dyDescent="0.55000000000000004">
      <c r="A525" s="1" t="s">
        <v>524</v>
      </c>
    </row>
    <row r="526" spans="1:1" x14ac:dyDescent="0.55000000000000004">
      <c r="A526" s="1" t="s">
        <v>525</v>
      </c>
    </row>
    <row r="527" spans="1:1" x14ac:dyDescent="0.55000000000000004">
      <c r="A527" s="1" t="s">
        <v>526</v>
      </c>
    </row>
    <row r="528" spans="1:1" x14ac:dyDescent="0.55000000000000004">
      <c r="A528" s="1" t="s">
        <v>527</v>
      </c>
    </row>
    <row r="529" spans="1:1" x14ac:dyDescent="0.55000000000000004">
      <c r="A529" s="1" t="s">
        <v>528</v>
      </c>
    </row>
    <row r="530" spans="1:1" x14ac:dyDescent="0.55000000000000004">
      <c r="A530" s="1" t="s">
        <v>529</v>
      </c>
    </row>
    <row r="531" spans="1:1" x14ac:dyDescent="0.55000000000000004">
      <c r="A531" s="1" t="s">
        <v>530</v>
      </c>
    </row>
    <row r="532" spans="1:1" x14ac:dyDescent="0.55000000000000004">
      <c r="A532" s="1" t="s">
        <v>531</v>
      </c>
    </row>
    <row r="533" spans="1:1" x14ac:dyDescent="0.55000000000000004">
      <c r="A533" s="1" t="s">
        <v>532</v>
      </c>
    </row>
    <row r="534" spans="1:1" x14ac:dyDescent="0.55000000000000004">
      <c r="A534" s="1" t="s">
        <v>533</v>
      </c>
    </row>
    <row r="535" spans="1:1" x14ac:dyDescent="0.55000000000000004">
      <c r="A535" s="1" t="s">
        <v>534</v>
      </c>
    </row>
    <row r="536" spans="1:1" x14ac:dyDescent="0.55000000000000004">
      <c r="A536" s="1" t="s">
        <v>535</v>
      </c>
    </row>
    <row r="537" spans="1:1" x14ac:dyDescent="0.55000000000000004">
      <c r="A537" s="1" t="s">
        <v>536</v>
      </c>
    </row>
    <row r="538" spans="1:1" x14ac:dyDescent="0.55000000000000004">
      <c r="A538" s="1" t="s">
        <v>537</v>
      </c>
    </row>
    <row r="539" spans="1:1" x14ac:dyDescent="0.55000000000000004">
      <c r="A539" s="1" t="s">
        <v>538</v>
      </c>
    </row>
    <row r="540" spans="1:1" x14ac:dyDescent="0.55000000000000004">
      <c r="A540" s="1" t="s">
        <v>539</v>
      </c>
    </row>
    <row r="541" spans="1:1" x14ac:dyDescent="0.55000000000000004">
      <c r="A541" s="1" t="s">
        <v>540</v>
      </c>
    </row>
    <row r="542" spans="1:1" x14ac:dyDescent="0.55000000000000004">
      <c r="A542" s="1" t="s">
        <v>541</v>
      </c>
    </row>
    <row r="543" spans="1:1" x14ac:dyDescent="0.55000000000000004">
      <c r="A543" s="1" t="s">
        <v>542</v>
      </c>
    </row>
    <row r="544" spans="1:1" x14ac:dyDescent="0.55000000000000004">
      <c r="A544" s="1" t="s">
        <v>543</v>
      </c>
    </row>
    <row r="545" spans="1:1" x14ac:dyDescent="0.55000000000000004">
      <c r="A545" s="1" t="s">
        <v>544</v>
      </c>
    </row>
    <row r="546" spans="1:1" x14ac:dyDescent="0.55000000000000004">
      <c r="A546" s="1" t="s">
        <v>545</v>
      </c>
    </row>
    <row r="547" spans="1:1" x14ac:dyDescent="0.55000000000000004">
      <c r="A547" s="1" t="s">
        <v>546</v>
      </c>
    </row>
    <row r="548" spans="1:1" x14ac:dyDescent="0.55000000000000004">
      <c r="A548" s="1" t="s">
        <v>547</v>
      </c>
    </row>
    <row r="549" spans="1:1" x14ac:dyDescent="0.55000000000000004">
      <c r="A549" s="1" t="s">
        <v>548</v>
      </c>
    </row>
    <row r="550" spans="1:1" x14ac:dyDescent="0.55000000000000004">
      <c r="A550" s="1" t="s">
        <v>549</v>
      </c>
    </row>
    <row r="551" spans="1:1" x14ac:dyDescent="0.55000000000000004">
      <c r="A551" s="1" t="s">
        <v>550</v>
      </c>
    </row>
    <row r="552" spans="1:1" x14ac:dyDescent="0.55000000000000004">
      <c r="A552" s="1" t="s">
        <v>551</v>
      </c>
    </row>
    <row r="553" spans="1:1" x14ac:dyDescent="0.55000000000000004">
      <c r="A553" s="1" t="s">
        <v>552</v>
      </c>
    </row>
    <row r="554" spans="1:1" x14ac:dyDescent="0.55000000000000004">
      <c r="A554" s="1" t="s">
        <v>553</v>
      </c>
    </row>
    <row r="555" spans="1:1" x14ac:dyDescent="0.55000000000000004">
      <c r="A555" s="1" t="s">
        <v>554</v>
      </c>
    </row>
    <row r="556" spans="1:1" x14ac:dyDescent="0.55000000000000004">
      <c r="A556" s="1" t="s">
        <v>555</v>
      </c>
    </row>
    <row r="557" spans="1:1" x14ac:dyDescent="0.55000000000000004">
      <c r="A557" s="1" t="s">
        <v>556</v>
      </c>
    </row>
    <row r="558" spans="1:1" x14ac:dyDescent="0.55000000000000004">
      <c r="A558" s="1" t="s">
        <v>557</v>
      </c>
    </row>
    <row r="559" spans="1:1" x14ac:dyDescent="0.55000000000000004">
      <c r="A559" s="1" t="s">
        <v>558</v>
      </c>
    </row>
    <row r="560" spans="1:1" x14ac:dyDescent="0.55000000000000004">
      <c r="A560" s="1" t="s">
        <v>559</v>
      </c>
    </row>
    <row r="561" spans="1:1" x14ac:dyDescent="0.55000000000000004">
      <c r="A561" s="1" t="s">
        <v>560</v>
      </c>
    </row>
    <row r="562" spans="1:1" x14ac:dyDescent="0.55000000000000004">
      <c r="A562" s="1" t="s">
        <v>561</v>
      </c>
    </row>
    <row r="563" spans="1:1" x14ac:dyDescent="0.55000000000000004">
      <c r="A563" s="1" t="s">
        <v>562</v>
      </c>
    </row>
    <row r="564" spans="1:1" x14ac:dyDescent="0.55000000000000004">
      <c r="A564" s="1" t="s">
        <v>563</v>
      </c>
    </row>
    <row r="565" spans="1:1" x14ac:dyDescent="0.55000000000000004">
      <c r="A565" s="1" t="s">
        <v>564</v>
      </c>
    </row>
    <row r="566" spans="1:1" x14ac:dyDescent="0.55000000000000004">
      <c r="A566" s="1" t="s">
        <v>565</v>
      </c>
    </row>
    <row r="567" spans="1:1" x14ac:dyDescent="0.55000000000000004">
      <c r="A567" s="1" t="s">
        <v>566</v>
      </c>
    </row>
    <row r="568" spans="1:1" x14ac:dyDescent="0.55000000000000004">
      <c r="A568" s="1" t="s">
        <v>567</v>
      </c>
    </row>
    <row r="569" spans="1:1" x14ac:dyDescent="0.55000000000000004">
      <c r="A569" s="1" t="s">
        <v>568</v>
      </c>
    </row>
    <row r="570" spans="1:1" x14ac:dyDescent="0.55000000000000004">
      <c r="A570" s="1" t="s">
        <v>569</v>
      </c>
    </row>
    <row r="571" spans="1:1" x14ac:dyDescent="0.55000000000000004">
      <c r="A571" s="1" t="s">
        <v>570</v>
      </c>
    </row>
    <row r="572" spans="1:1" x14ac:dyDescent="0.55000000000000004">
      <c r="A572" s="1" t="s">
        <v>571</v>
      </c>
    </row>
    <row r="573" spans="1:1" x14ac:dyDescent="0.55000000000000004">
      <c r="A573" s="1" t="s">
        <v>572</v>
      </c>
    </row>
    <row r="574" spans="1:1" x14ac:dyDescent="0.55000000000000004">
      <c r="A574" s="1" t="s">
        <v>573</v>
      </c>
    </row>
    <row r="575" spans="1:1" x14ac:dyDescent="0.55000000000000004">
      <c r="A575" s="1" t="s">
        <v>574</v>
      </c>
    </row>
    <row r="576" spans="1:1" x14ac:dyDescent="0.55000000000000004">
      <c r="A576" s="1" t="s">
        <v>575</v>
      </c>
    </row>
    <row r="577" spans="1:1" x14ac:dyDescent="0.55000000000000004">
      <c r="A577" s="1" t="s">
        <v>576</v>
      </c>
    </row>
    <row r="578" spans="1:1" x14ac:dyDescent="0.55000000000000004">
      <c r="A578" s="1" t="s">
        <v>577</v>
      </c>
    </row>
    <row r="579" spans="1:1" x14ac:dyDescent="0.55000000000000004">
      <c r="A579" s="1" t="s">
        <v>578</v>
      </c>
    </row>
    <row r="580" spans="1:1" x14ac:dyDescent="0.55000000000000004">
      <c r="A580" s="1" t="s">
        <v>579</v>
      </c>
    </row>
    <row r="581" spans="1:1" x14ac:dyDescent="0.55000000000000004">
      <c r="A581" s="1" t="s">
        <v>580</v>
      </c>
    </row>
    <row r="582" spans="1:1" x14ac:dyDescent="0.55000000000000004">
      <c r="A582" s="1" t="s">
        <v>581</v>
      </c>
    </row>
    <row r="583" spans="1:1" x14ac:dyDescent="0.55000000000000004">
      <c r="A583" s="1" t="s">
        <v>582</v>
      </c>
    </row>
    <row r="584" spans="1:1" x14ac:dyDescent="0.55000000000000004">
      <c r="A584" s="1" t="s">
        <v>583</v>
      </c>
    </row>
    <row r="585" spans="1:1" x14ac:dyDescent="0.55000000000000004">
      <c r="A585" s="1" t="s">
        <v>584</v>
      </c>
    </row>
    <row r="586" spans="1:1" x14ac:dyDescent="0.55000000000000004">
      <c r="A586" s="1" t="s">
        <v>585</v>
      </c>
    </row>
    <row r="587" spans="1:1" x14ac:dyDescent="0.55000000000000004">
      <c r="A587" s="1" t="s">
        <v>586</v>
      </c>
    </row>
    <row r="588" spans="1:1" x14ac:dyDescent="0.55000000000000004">
      <c r="A588" s="1" t="s">
        <v>587</v>
      </c>
    </row>
    <row r="589" spans="1:1" x14ac:dyDescent="0.55000000000000004">
      <c r="A589" s="1" t="s">
        <v>588</v>
      </c>
    </row>
    <row r="590" spans="1:1" x14ac:dyDescent="0.55000000000000004">
      <c r="A590" s="1" t="s">
        <v>589</v>
      </c>
    </row>
    <row r="591" spans="1:1" x14ac:dyDescent="0.55000000000000004">
      <c r="A591" s="1" t="s">
        <v>590</v>
      </c>
    </row>
    <row r="592" spans="1:1" x14ac:dyDescent="0.55000000000000004">
      <c r="A592" s="1" t="s">
        <v>591</v>
      </c>
    </row>
    <row r="593" spans="1:1" x14ac:dyDescent="0.55000000000000004">
      <c r="A593" s="1" t="s">
        <v>592</v>
      </c>
    </row>
    <row r="594" spans="1:1" x14ac:dyDescent="0.55000000000000004">
      <c r="A594" s="1" t="s">
        <v>593</v>
      </c>
    </row>
    <row r="595" spans="1:1" x14ac:dyDescent="0.55000000000000004">
      <c r="A595" s="1" t="s">
        <v>594</v>
      </c>
    </row>
    <row r="596" spans="1:1" x14ac:dyDescent="0.55000000000000004">
      <c r="A596" s="1" t="s">
        <v>595</v>
      </c>
    </row>
    <row r="597" spans="1:1" x14ac:dyDescent="0.55000000000000004">
      <c r="A597" s="1" t="s">
        <v>596</v>
      </c>
    </row>
    <row r="598" spans="1:1" x14ac:dyDescent="0.55000000000000004">
      <c r="A598" s="1" t="s">
        <v>597</v>
      </c>
    </row>
    <row r="599" spans="1:1" x14ac:dyDescent="0.55000000000000004">
      <c r="A599" s="1" t="s">
        <v>598</v>
      </c>
    </row>
    <row r="600" spans="1:1" x14ac:dyDescent="0.55000000000000004">
      <c r="A600" s="1" t="s">
        <v>599</v>
      </c>
    </row>
    <row r="601" spans="1:1" x14ac:dyDescent="0.55000000000000004">
      <c r="A601" s="1" t="s">
        <v>600</v>
      </c>
    </row>
    <row r="602" spans="1:1" x14ac:dyDescent="0.55000000000000004">
      <c r="A602" s="1" t="s">
        <v>601</v>
      </c>
    </row>
    <row r="603" spans="1:1" x14ac:dyDescent="0.55000000000000004">
      <c r="A603" s="1" t="s">
        <v>602</v>
      </c>
    </row>
    <row r="604" spans="1:1" x14ac:dyDescent="0.55000000000000004">
      <c r="A604" s="1" t="s">
        <v>603</v>
      </c>
    </row>
    <row r="605" spans="1:1" x14ac:dyDescent="0.55000000000000004">
      <c r="A605" s="1" t="s">
        <v>604</v>
      </c>
    </row>
    <row r="606" spans="1:1" x14ac:dyDescent="0.55000000000000004">
      <c r="A606" s="1" t="s">
        <v>605</v>
      </c>
    </row>
    <row r="607" spans="1:1" x14ac:dyDescent="0.55000000000000004">
      <c r="A607" s="1" t="s">
        <v>606</v>
      </c>
    </row>
    <row r="608" spans="1:1" x14ac:dyDescent="0.55000000000000004">
      <c r="A608" s="1" t="s">
        <v>607</v>
      </c>
    </row>
    <row r="609" spans="1:1" x14ac:dyDescent="0.55000000000000004">
      <c r="A609" s="1" t="s">
        <v>608</v>
      </c>
    </row>
    <row r="610" spans="1:1" x14ac:dyDescent="0.55000000000000004">
      <c r="A610" s="1" t="s">
        <v>609</v>
      </c>
    </row>
    <row r="611" spans="1:1" x14ac:dyDescent="0.55000000000000004">
      <c r="A611" s="1" t="s">
        <v>610</v>
      </c>
    </row>
    <row r="612" spans="1:1" x14ac:dyDescent="0.55000000000000004">
      <c r="A612" s="1" t="s">
        <v>611</v>
      </c>
    </row>
    <row r="613" spans="1:1" x14ac:dyDescent="0.55000000000000004">
      <c r="A613" s="1" t="s">
        <v>612</v>
      </c>
    </row>
    <row r="614" spans="1:1" x14ac:dyDescent="0.55000000000000004">
      <c r="A614" s="1" t="s">
        <v>613</v>
      </c>
    </row>
    <row r="615" spans="1:1" x14ac:dyDescent="0.55000000000000004">
      <c r="A615" s="1" t="s">
        <v>614</v>
      </c>
    </row>
    <row r="616" spans="1:1" x14ac:dyDescent="0.55000000000000004">
      <c r="A616" s="1" t="s">
        <v>615</v>
      </c>
    </row>
    <row r="617" spans="1:1" x14ac:dyDescent="0.55000000000000004">
      <c r="A617" s="1" t="s">
        <v>616</v>
      </c>
    </row>
    <row r="618" spans="1:1" x14ac:dyDescent="0.55000000000000004">
      <c r="A618" s="1" t="s">
        <v>617</v>
      </c>
    </row>
    <row r="619" spans="1:1" x14ac:dyDescent="0.55000000000000004">
      <c r="A619" s="1" t="s">
        <v>618</v>
      </c>
    </row>
    <row r="620" spans="1:1" x14ac:dyDescent="0.55000000000000004">
      <c r="A620" s="1" t="s">
        <v>619</v>
      </c>
    </row>
    <row r="621" spans="1:1" x14ac:dyDescent="0.55000000000000004">
      <c r="A621" s="1" t="s">
        <v>620</v>
      </c>
    </row>
    <row r="622" spans="1:1" x14ac:dyDescent="0.55000000000000004">
      <c r="A622" s="1" t="s">
        <v>621</v>
      </c>
    </row>
    <row r="623" spans="1:1" x14ac:dyDescent="0.55000000000000004">
      <c r="A623" s="1" t="s">
        <v>622</v>
      </c>
    </row>
    <row r="624" spans="1:1" x14ac:dyDescent="0.55000000000000004">
      <c r="A624" s="1" t="s">
        <v>623</v>
      </c>
    </row>
    <row r="625" spans="1:1" x14ac:dyDescent="0.55000000000000004">
      <c r="A625" s="1" t="s">
        <v>624</v>
      </c>
    </row>
    <row r="626" spans="1:1" x14ac:dyDescent="0.55000000000000004">
      <c r="A626" s="1" t="s">
        <v>625</v>
      </c>
    </row>
    <row r="627" spans="1:1" x14ac:dyDescent="0.55000000000000004">
      <c r="A627" s="1" t="s">
        <v>626</v>
      </c>
    </row>
    <row r="628" spans="1:1" x14ac:dyDescent="0.55000000000000004">
      <c r="A628" s="1" t="s">
        <v>627</v>
      </c>
    </row>
    <row r="629" spans="1:1" x14ac:dyDescent="0.55000000000000004">
      <c r="A629" s="1" t="s">
        <v>628</v>
      </c>
    </row>
    <row r="630" spans="1:1" x14ac:dyDescent="0.55000000000000004">
      <c r="A630" s="1" t="s">
        <v>629</v>
      </c>
    </row>
    <row r="631" spans="1:1" x14ac:dyDescent="0.55000000000000004">
      <c r="A631" s="1" t="s">
        <v>630</v>
      </c>
    </row>
    <row r="632" spans="1:1" x14ac:dyDescent="0.55000000000000004">
      <c r="A632" s="1" t="s">
        <v>631</v>
      </c>
    </row>
    <row r="633" spans="1:1" x14ac:dyDescent="0.55000000000000004">
      <c r="A633" s="1" t="s">
        <v>632</v>
      </c>
    </row>
    <row r="634" spans="1:1" x14ac:dyDescent="0.55000000000000004">
      <c r="A634" s="1" t="s">
        <v>633</v>
      </c>
    </row>
    <row r="635" spans="1:1" x14ac:dyDescent="0.55000000000000004">
      <c r="A635" s="1" t="s">
        <v>634</v>
      </c>
    </row>
    <row r="636" spans="1:1" x14ac:dyDescent="0.55000000000000004">
      <c r="A636" s="1" t="s">
        <v>635</v>
      </c>
    </row>
    <row r="637" spans="1:1" x14ac:dyDescent="0.55000000000000004">
      <c r="A637" s="1" t="s">
        <v>636</v>
      </c>
    </row>
    <row r="638" spans="1:1" x14ac:dyDescent="0.55000000000000004">
      <c r="A638" s="1" t="s">
        <v>637</v>
      </c>
    </row>
    <row r="639" spans="1:1" x14ac:dyDescent="0.55000000000000004">
      <c r="A639" s="1" t="s">
        <v>638</v>
      </c>
    </row>
    <row r="640" spans="1:1" x14ac:dyDescent="0.55000000000000004">
      <c r="A640" s="1" t="s">
        <v>639</v>
      </c>
    </row>
    <row r="641" spans="1:1" x14ac:dyDescent="0.55000000000000004">
      <c r="A641" s="1" t="s">
        <v>640</v>
      </c>
    </row>
    <row r="642" spans="1:1" x14ac:dyDescent="0.55000000000000004">
      <c r="A642" s="1" t="s">
        <v>641</v>
      </c>
    </row>
    <row r="643" spans="1:1" x14ac:dyDescent="0.55000000000000004">
      <c r="A643" s="1" t="s">
        <v>642</v>
      </c>
    </row>
    <row r="644" spans="1:1" x14ac:dyDescent="0.55000000000000004">
      <c r="A644" s="1" t="s">
        <v>643</v>
      </c>
    </row>
    <row r="645" spans="1:1" x14ac:dyDescent="0.55000000000000004">
      <c r="A645" s="1" t="s">
        <v>644</v>
      </c>
    </row>
    <row r="646" spans="1:1" x14ac:dyDescent="0.55000000000000004">
      <c r="A646" s="1" t="s">
        <v>645</v>
      </c>
    </row>
    <row r="647" spans="1:1" x14ac:dyDescent="0.55000000000000004">
      <c r="A647" s="1" t="s">
        <v>646</v>
      </c>
    </row>
    <row r="648" spans="1:1" x14ac:dyDescent="0.55000000000000004">
      <c r="A648" s="1" t="s">
        <v>647</v>
      </c>
    </row>
    <row r="649" spans="1:1" x14ac:dyDescent="0.55000000000000004">
      <c r="A649" s="1" t="s">
        <v>648</v>
      </c>
    </row>
    <row r="650" spans="1:1" x14ac:dyDescent="0.55000000000000004">
      <c r="A650" s="1" t="s">
        <v>649</v>
      </c>
    </row>
    <row r="651" spans="1:1" x14ac:dyDescent="0.55000000000000004">
      <c r="A651" s="1" t="s">
        <v>650</v>
      </c>
    </row>
    <row r="652" spans="1:1" x14ac:dyDescent="0.55000000000000004">
      <c r="A652" s="1" t="s">
        <v>651</v>
      </c>
    </row>
    <row r="653" spans="1:1" x14ac:dyDescent="0.55000000000000004">
      <c r="A653" s="1" t="s">
        <v>652</v>
      </c>
    </row>
    <row r="654" spans="1:1" x14ac:dyDescent="0.55000000000000004">
      <c r="A654" s="1" t="s">
        <v>653</v>
      </c>
    </row>
    <row r="655" spans="1:1" x14ac:dyDescent="0.55000000000000004">
      <c r="A655" s="1" t="s">
        <v>654</v>
      </c>
    </row>
    <row r="656" spans="1:1" x14ac:dyDescent="0.55000000000000004">
      <c r="A656" s="1" t="s">
        <v>655</v>
      </c>
    </row>
    <row r="657" spans="1:1" x14ac:dyDescent="0.55000000000000004">
      <c r="A657" s="1" t="s">
        <v>656</v>
      </c>
    </row>
    <row r="658" spans="1:1" x14ac:dyDescent="0.55000000000000004">
      <c r="A658" s="1" t="s">
        <v>657</v>
      </c>
    </row>
    <row r="659" spans="1:1" x14ac:dyDescent="0.55000000000000004">
      <c r="A659" s="1" t="s">
        <v>658</v>
      </c>
    </row>
    <row r="660" spans="1:1" x14ac:dyDescent="0.55000000000000004">
      <c r="A660" s="1" t="s">
        <v>659</v>
      </c>
    </row>
    <row r="661" spans="1:1" x14ac:dyDescent="0.55000000000000004">
      <c r="A661" s="1" t="s">
        <v>660</v>
      </c>
    </row>
    <row r="662" spans="1:1" x14ac:dyDescent="0.55000000000000004">
      <c r="A662" s="1" t="s">
        <v>661</v>
      </c>
    </row>
    <row r="663" spans="1:1" x14ac:dyDescent="0.55000000000000004">
      <c r="A663" s="1" t="s">
        <v>662</v>
      </c>
    </row>
    <row r="664" spans="1:1" x14ac:dyDescent="0.55000000000000004">
      <c r="A664" s="1" t="s">
        <v>663</v>
      </c>
    </row>
    <row r="665" spans="1:1" x14ac:dyDescent="0.55000000000000004">
      <c r="A665" s="1" t="s">
        <v>664</v>
      </c>
    </row>
    <row r="666" spans="1:1" x14ac:dyDescent="0.55000000000000004">
      <c r="A666" s="1" t="s">
        <v>665</v>
      </c>
    </row>
    <row r="667" spans="1:1" x14ac:dyDescent="0.55000000000000004">
      <c r="A667" s="1" t="s">
        <v>666</v>
      </c>
    </row>
    <row r="668" spans="1:1" x14ac:dyDescent="0.55000000000000004">
      <c r="A668" s="1" t="s">
        <v>667</v>
      </c>
    </row>
    <row r="669" spans="1:1" x14ac:dyDescent="0.55000000000000004">
      <c r="A669" s="1" t="s">
        <v>668</v>
      </c>
    </row>
    <row r="670" spans="1:1" x14ac:dyDescent="0.55000000000000004">
      <c r="A670" s="1" t="s">
        <v>669</v>
      </c>
    </row>
    <row r="671" spans="1:1" x14ac:dyDescent="0.55000000000000004">
      <c r="A671" s="1" t="s">
        <v>670</v>
      </c>
    </row>
    <row r="672" spans="1:1" x14ac:dyDescent="0.55000000000000004">
      <c r="A672" s="1" t="s">
        <v>671</v>
      </c>
    </row>
    <row r="673" spans="1:1" x14ac:dyDescent="0.55000000000000004">
      <c r="A673" s="1" t="s">
        <v>672</v>
      </c>
    </row>
    <row r="674" spans="1:1" x14ac:dyDescent="0.55000000000000004">
      <c r="A674" s="1" t="s">
        <v>673</v>
      </c>
    </row>
    <row r="675" spans="1:1" x14ac:dyDescent="0.55000000000000004">
      <c r="A675" s="1" t="s">
        <v>674</v>
      </c>
    </row>
    <row r="676" spans="1:1" x14ac:dyDescent="0.55000000000000004">
      <c r="A676" s="1" t="s">
        <v>675</v>
      </c>
    </row>
    <row r="677" spans="1:1" x14ac:dyDescent="0.55000000000000004">
      <c r="A677" s="1" t="s">
        <v>676</v>
      </c>
    </row>
    <row r="678" spans="1:1" x14ac:dyDescent="0.55000000000000004">
      <c r="A678" s="1" t="s">
        <v>677</v>
      </c>
    </row>
    <row r="679" spans="1:1" x14ac:dyDescent="0.55000000000000004">
      <c r="A679" s="1" t="s">
        <v>678</v>
      </c>
    </row>
    <row r="680" spans="1:1" x14ac:dyDescent="0.55000000000000004">
      <c r="A680" s="1" t="s">
        <v>679</v>
      </c>
    </row>
    <row r="681" spans="1:1" x14ac:dyDescent="0.55000000000000004">
      <c r="A681" s="1" t="s">
        <v>680</v>
      </c>
    </row>
    <row r="682" spans="1:1" x14ac:dyDescent="0.55000000000000004">
      <c r="A682" s="1" t="s">
        <v>681</v>
      </c>
    </row>
    <row r="683" spans="1:1" x14ac:dyDescent="0.55000000000000004">
      <c r="A683" s="1" t="s">
        <v>682</v>
      </c>
    </row>
    <row r="684" spans="1:1" x14ac:dyDescent="0.55000000000000004">
      <c r="A684" s="1" t="s">
        <v>683</v>
      </c>
    </row>
    <row r="685" spans="1:1" x14ac:dyDescent="0.55000000000000004">
      <c r="A685" s="1" t="s">
        <v>684</v>
      </c>
    </row>
    <row r="686" spans="1:1" x14ac:dyDescent="0.55000000000000004">
      <c r="A686" s="1" t="s">
        <v>685</v>
      </c>
    </row>
    <row r="687" spans="1:1" x14ac:dyDescent="0.55000000000000004">
      <c r="A687" s="1" t="s">
        <v>686</v>
      </c>
    </row>
    <row r="688" spans="1:1" x14ac:dyDescent="0.55000000000000004">
      <c r="A688" s="1" t="s">
        <v>687</v>
      </c>
    </row>
    <row r="689" spans="1:1" x14ac:dyDescent="0.55000000000000004">
      <c r="A689" s="1" t="s">
        <v>688</v>
      </c>
    </row>
    <row r="690" spans="1:1" x14ac:dyDescent="0.55000000000000004">
      <c r="A690" s="1" t="s">
        <v>689</v>
      </c>
    </row>
    <row r="691" spans="1:1" x14ac:dyDescent="0.55000000000000004">
      <c r="A691" s="1" t="s">
        <v>690</v>
      </c>
    </row>
    <row r="692" spans="1:1" x14ac:dyDescent="0.55000000000000004">
      <c r="A692" s="1" t="s">
        <v>691</v>
      </c>
    </row>
    <row r="693" spans="1:1" x14ac:dyDescent="0.55000000000000004">
      <c r="A693" s="1" t="s">
        <v>692</v>
      </c>
    </row>
    <row r="694" spans="1:1" x14ac:dyDescent="0.55000000000000004">
      <c r="A694" s="1" t="s">
        <v>693</v>
      </c>
    </row>
    <row r="695" spans="1:1" x14ac:dyDescent="0.55000000000000004">
      <c r="A695" s="1" t="s">
        <v>694</v>
      </c>
    </row>
    <row r="696" spans="1:1" x14ac:dyDescent="0.55000000000000004">
      <c r="A696" s="1" t="s">
        <v>695</v>
      </c>
    </row>
    <row r="697" spans="1:1" x14ac:dyDescent="0.55000000000000004">
      <c r="A697" s="1" t="s">
        <v>696</v>
      </c>
    </row>
    <row r="698" spans="1:1" x14ac:dyDescent="0.55000000000000004">
      <c r="A698" s="1" t="s">
        <v>697</v>
      </c>
    </row>
    <row r="699" spans="1:1" x14ac:dyDescent="0.55000000000000004">
      <c r="A699" s="1" t="s">
        <v>698</v>
      </c>
    </row>
    <row r="700" spans="1:1" x14ac:dyDescent="0.55000000000000004">
      <c r="A700" s="1" t="s">
        <v>699</v>
      </c>
    </row>
    <row r="701" spans="1:1" x14ac:dyDescent="0.55000000000000004">
      <c r="A701" s="1" t="s">
        <v>700</v>
      </c>
    </row>
    <row r="702" spans="1:1" x14ac:dyDescent="0.55000000000000004">
      <c r="A702" s="1" t="s">
        <v>701</v>
      </c>
    </row>
    <row r="703" spans="1:1" x14ac:dyDescent="0.55000000000000004">
      <c r="A703" s="1" t="s">
        <v>702</v>
      </c>
    </row>
    <row r="704" spans="1:1" x14ac:dyDescent="0.55000000000000004">
      <c r="A704" s="1" t="s">
        <v>703</v>
      </c>
    </row>
    <row r="705" spans="1:1" x14ac:dyDescent="0.55000000000000004">
      <c r="A705" s="1" t="s">
        <v>704</v>
      </c>
    </row>
    <row r="706" spans="1:1" x14ac:dyDescent="0.55000000000000004">
      <c r="A706" s="1" t="s">
        <v>705</v>
      </c>
    </row>
    <row r="707" spans="1:1" x14ac:dyDescent="0.55000000000000004">
      <c r="A707" s="1" t="s">
        <v>706</v>
      </c>
    </row>
    <row r="708" spans="1:1" x14ac:dyDescent="0.55000000000000004">
      <c r="A708" s="1" t="s">
        <v>707</v>
      </c>
    </row>
    <row r="709" spans="1:1" x14ac:dyDescent="0.55000000000000004">
      <c r="A709" s="1" t="s">
        <v>708</v>
      </c>
    </row>
    <row r="710" spans="1:1" x14ac:dyDescent="0.55000000000000004">
      <c r="A710" s="1" t="s">
        <v>709</v>
      </c>
    </row>
    <row r="711" spans="1:1" x14ac:dyDescent="0.55000000000000004">
      <c r="A711" s="1" t="s">
        <v>710</v>
      </c>
    </row>
    <row r="712" spans="1:1" x14ac:dyDescent="0.55000000000000004">
      <c r="A712" s="1" t="s">
        <v>711</v>
      </c>
    </row>
    <row r="713" spans="1:1" x14ac:dyDescent="0.55000000000000004">
      <c r="A713" s="1" t="s">
        <v>712</v>
      </c>
    </row>
    <row r="714" spans="1:1" x14ac:dyDescent="0.55000000000000004">
      <c r="A714" s="1" t="s">
        <v>713</v>
      </c>
    </row>
    <row r="715" spans="1:1" x14ac:dyDescent="0.55000000000000004">
      <c r="A715" s="1" t="s">
        <v>714</v>
      </c>
    </row>
    <row r="716" spans="1:1" x14ac:dyDescent="0.55000000000000004">
      <c r="A716" s="1" t="s">
        <v>715</v>
      </c>
    </row>
    <row r="717" spans="1:1" x14ac:dyDescent="0.55000000000000004">
      <c r="A717" s="1" t="s">
        <v>716</v>
      </c>
    </row>
    <row r="718" spans="1:1" x14ac:dyDescent="0.55000000000000004">
      <c r="A718" s="1" t="s">
        <v>717</v>
      </c>
    </row>
    <row r="719" spans="1:1" x14ac:dyDescent="0.55000000000000004">
      <c r="A719" s="1" t="s">
        <v>718</v>
      </c>
    </row>
    <row r="720" spans="1:1" x14ac:dyDescent="0.55000000000000004">
      <c r="A720" s="1" t="s">
        <v>719</v>
      </c>
    </row>
    <row r="721" spans="1:1" x14ac:dyDescent="0.55000000000000004">
      <c r="A721" s="1" t="s">
        <v>720</v>
      </c>
    </row>
    <row r="722" spans="1:1" x14ac:dyDescent="0.55000000000000004">
      <c r="A722" s="1" t="s">
        <v>721</v>
      </c>
    </row>
    <row r="723" spans="1:1" x14ac:dyDescent="0.55000000000000004">
      <c r="A723" s="1" t="s">
        <v>722</v>
      </c>
    </row>
    <row r="724" spans="1:1" x14ac:dyDescent="0.55000000000000004">
      <c r="A724" s="1" t="s">
        <v>723</v>
      </c>
    </row>
    <row r="725" spans="1:1" x14ac:dyDescent="0.55000000000000004">
      <c r="A725" s="1" t="s">
        <v>724</v>
      </c>
    </row>
    <row r="726" spans="1:1" x14ac:dyDescent="0.55000000000000004">
      <c r="A726" s="1" t="s">
        <v>725</v>
      </c>
    </row>
    <row r="727" spans="1:1" x14ac:dyDescent="0.55000000000000004">
      <c r="A727" s="1" t="s">
        <v>726</v>
      </c>
    </row>
    <row r="728" spans="1:1" x14ac:dyDescent="0.55000000000000004">
      <c r="A728" s="1" t="s">
        <v>727</v>
      </c>
    </row>
    <row r="729" spans="1:1" x14ac:dyDescent="0.55000000000000004">
      <c r="A729" s="1" t="s">
        <v>728</v>
      </c>
    </row>
    <row r="730" spans="1:1" x14ac:dyDescent="0.55000000000000004">
      <c r="A730" s="1" t="s">
        <v>729</v>
      </c>
    </row>
    <row r="731" spans="1:1" x14ac:dyDescent="0.55000000000000004">
      <c r="A731" s="1" t="s">
        <v>730</v>
      </c>
    </row>
    <row r="732" spans="1:1" x14ac:dyDescent="0.55000000000000004">
      <c r="A732" s="1" t="s">
        <v>731</v>
      </c>
    </row>
    <row r="733" spans="1:1" x14ac:dyDescent="0.55000000000000004">
      <c r="A733" s="1" t="s">
        <v>732</v>
      </c>
    </row>
    <row r="734" spans="1:1" x14ac:dyDescent="0.55000000000000004">
      <c r="A734" s="1" t="s">
        <v>733</v>
      </c>
    </row>
    <row r="735" spans="1:1" x14ac:dyDescent="0.55000000000000004">
      <c r="A735" s="1" t="s">
        <v>734</v>
      </c>
    </row>
    <row r="736" spans="1:1" x14ac:dyDescent="0.55000000000000004">
      <c r="A736" s="1" t="s">
        <v>735</v>
      </c>
    </row>
    <row r="737" spans="1:1" x14ac:dyDescent="0.55000000000000004">
      <c r="A737" s="1" t="s">
        <v>736</v>
      </c>
    </row>
    <row r="738" spans="1:1" x14ac:dyDescent="0.55000000000000004">
      <c r="A738" s="1" t="s">
        <v>737</v>
      </c>
    </row>
    <row r="739" spans="1:1" x14ac:dyDescent="0.55000000000000004">
      <c r="A739" s="1" t="s">
        <v>738</v>
      </c>
    </row>
    <row r="740" spans="1:1" x14ac:dyDescent="0.55000000000000004">
      <c r="A740" s="1" t="s">
        <v>739</v>
      </c>
    </row>
    <row r="741" spans="1:1" x14ac:dyDescent="0.55000000000000004">
      <c r="A741" s="1" t="s">
        <v>740</v>
      </c>
    </row>
    <row r="742" spans="1:1" x14ac:dyDescent="0.55000000000000004">
      <c r="A742" s="1" t="s">
        <v>741</v>
      </c>
    </row>
    <row r="743" spans="1:1" x14ac:dyDescent="0.55000000000000004">
      <c r="A743" s="1" t="s">
        <v>742</v>
      </c>
    </row>
    <row r="744" spans="1:1" x14ac:dyDescent="0.55000000000000004">
      <c r="A744" s="1" t="s">
        <v>743</v>
      </c>
    </row>
    <row r="745" spans="1:1" x14ac:dyDescent="0.55000000000000004">
      <c r="A745" s="1" t="s">
        <v>744</v>
      </c>
    </row>
    <row r="746" spans="1:1" x14ac:dyDescent="0.55000000000000004">
      <c r="A746" s="1" t="s">
        <v>745</v>
      </c>
    </row>
    <row r="747" spans="1:1" x14ac:dyDescent="0.55000000000000004">
      <c r="A747" s="1" t="s">
        <v>746</v>
      </c>
    </row>
    <row r="748" spans="1:1" x14ac:dyDescent="0.55000000000000004">
      <c r="A748" s="1" t="s">
        <v>747</v>
      </c>
    </row>
    <row r="749" spans="1:1" x14ac:dyDescent="0.55000000000000004">
      <c r="A749" s="1" t="s">
        <v>748</v>
      </c>
    </row>
    <row r="750" spans="1:1" x14ac:dyDescent="0.55000000000000004">
      <c r="A750" s="1" t="s">
        <v>749</v>
      </c>
    </row>
    <row r="751" spans="1:1" x14ac:dyDescent="0.55000000000000004">
      <c r="A751" s="1" t="s">
        <v>750</v>
      </c>
    </row>
    <row r="752" spans="1:1" x14ac:dyDescent="0.55000000000000004">
      <c r="A752" s="1" t="s">
        <v>751</v>
      </c>
    </row>
    <row r="753" spans="1:1" x14ac:dyDescent="0.55000000000000004">
      <c r="A753" s="1" t="s">
        <v>752</v>
      </c>
    </row>
    <row r="754" spans="1:1" x14ac:dyDescent="0.55000000000000004">
      <c r="A754" s="1" t="s">
        <v>753</v>
      </c>
    </row>
    <row r="755" spans="1:1" x14ac:dyDescent="0.55000000000000004">
      <c r="A755" s="1" t="s">
        <v>754</v>
      </c>
    </row>
    <row r="756" spans="1:1" x14ac:dyDescent="0.55000000000000004">
      <c r="A756" s="1" t="s">
        <v>755</v>
      </c>
    </row>
    <row r="757" spans="1:1" x14ac:dyDescent="0.55000000000000004">
      <c r="A757" s="1" t="s">
        <v>756</v>
      </c>
    </row>
    <row r="758" spans="1:1" x14ac:dyDescent="0.55000000000000004">
      <c r="A758" s="1" t="s">
        <v>757</v>
      </c>
    </row>
    <row r="759" spans="1:1" x14ac:dyDescent="0.55000000000000004">
      <c r="A759" s="1" t="s">
        <v>758</v>
      </c>
    </row>
    <row r="760" spans="1:1" x14ac:dyDescent="0.55000000000000004">
      <c r="A760" s="1" t="s">
        <v>759</v>
      </c>
    </row>
    <row r="761" spans="1:1" x14ac:dyDescent="0.55000000000000004">
      <c r="A761" s="1" t="s">
        <v>760</v>
      </c>
    </row>
    <row r="762" spans="1:1" x14ac:dyDescent="0.55000000000000004">
      <c r="A762" s="1" t="s">
        <v>761</v>
      </c>
    </row>
    <row r="763" spans="1:1" x14ac:dyDescent="0.55000000000000004">
      <c r="A763" s="1" t="s">
        <v>762</v>
      </c>
    </row>
    <row r="764" spans="1:1" x14ac:dyDescent="0.55000000000000004">
      <c r="A764" s="1" t="s">
        <v>763</v>
      </c>
    </row>
    <row r="765" spans="1:1" x14ac:dyDescent="0.55000000000000004">
      <c r="A765" s="1" t="s">
        <v>764</v>
      </c>
    </row>
    <row r="766" spans="1:1" x14ac:dyDescent="0.55000000000000004">
      <c r="A766" s="1" t="s">
        <v>765</v>
      </c>
    </row>
    <row r="767" spans="1:1" x14ac:dyDescent="0.55000000000000004">
      <c r="A767" s="1" t="s">
        <v>766</v>
      </c>
    </row>
    <row r="768" spans="1:1" x14ac:dyDescent="0.55000000000000004">
      <c r="A768" s="1" t="s">
        <v>767</v>
      </c>
    </row>
    <row r="769" spans="1:1" x14ac:dyDescent="0.55000000000000004">
      <c r="A769" s="1" t="s">
        <v>768</v>
      </c>
    </row>
    <row r="770" spans="1:1" x14ac:dyDescent="0.55000000000000004">
      <c r="A770" s="1" t="s">
        <v>769</v>
      </c>
    </row>
    <row r="771" spans="1:1" x14ac:dyDescent="0.55000000000000004">
      <c r="A771" s="1" t="s">
        <v>770</v>
      </c>
    </row>
    <row r="772" spans="1:1" x14ac:dyDescent="0.55000000000000004">
      <c r="A772" s="1" t="s">
        <v>771</v>
      </c>
    </row>
    <row r="773" spans="1:1" x14ac:dyDescent="0.55000000000000004">
      <c r="A773" s="1" t="s">
        <v>772</v>
      </c>
    </row>
    <row r="774" spans="1:1" x14ac:dyDescent="0.55000000000000004">
      <c r="A774" s="1" t="s">
        <v>773</v>
      </c>
    </row>
    <row r="775" spans="1:1" x14ac:dyDescent="0.55000000000000004">
      <c r="A775" s="1" t="s">
        <v>774</v>
      </c>
    </row>
    <row r="776" spans="1:1" x14ac:dyDescent="0.55000000000000004">
      <c r="A776" s="1" t="s">
        <v>775</v>
      </c>
    </row>
    <row r="777" spans="1:1" x14ac:dyDescent="0.55000000000000004">
      <c r="A777" s="1" t="s">
        <v>776</v>
      </c>
    </row>
    <row r="778" spans="1:1" x14ac:dyDescent="0.55000000000000004">
      <c r="A778" s="1" t="s">
        <v>777</v>
      </c>
    </row>
    <row r="779" spans="1:1" x14ac:dyDescent="0.55000000000000004">
      <c r="A779" s="1" t="s">
        <v>778</v>
      </c>
    </row>
    <row r="780" spans="1:1" x14ac:dyDescent="0.55000000000000004">
      <c r="A780" s="1" t="s">
        <v>779</v>
      </c>
    </row>
    <row r="781" spans="1:1" x14ac:dyDescent="0.55000000000000004">
      <c r="A781" s="1" t="s">
        <v>780</v>
      </c>
    </row>
    <row r="782" spans="1:1" x14ac:dyDescent="0.55000000000000004">
      <c r="A782" s="1" t="s">
        <v>781</v>
      </c>
    </row>
    <row r="783" spans="1:1" x14ac:dyDescent="0.55000000000000004">
      <c r="A783" s="1" t="s">
        <v>782</v>
      </c>
    </row>
    <row r="784" spans="1:1" x14ac:dyDescent="0.55000000000000004">
      <c r="A784" s="1" t="s">
        <v>783</v>
      </c>
    </row>
    <row r="785" spans="1:1" x14ac:dyDescent="0.55000000000000004">
      <c r="A785" s="1" t="s">
        <v>784</v>
      </c>
    </row>
    <row r="786" spans="1:1" x14ac:dyDescent="0.55000000000000004">
      <c r="A786" s="1" t="s">
        <v>785</v>
      </c>
    </row>
    <row r="787" spans="1:1" x14ac:dyDescent="0.55000000000000004">
      <c r="A787" s="1" t="s">
        <v>786</v>
      </c>
    </row>
    <row r="788" spans="1:1" x14ac:dyDescent="0.55000000000000004">
      <c r="A788" s="1" t="s">
        <v>787</v>
      </c>
    </row>
    <row r="789" spans="1:1" x14ac:dyDescent="0.55000000000000004">
      <c r="A789" s="1" t="s">
        <v>788</v>
      </c>
    </row>
    <row r="790" spans="1:1" x14ac:dyDescent="0.55000000000000004">
      <c r="A790" s="1" t="s">
        <v>789</v>
      </c>
    </row>
    <row r="791" spans="1:1" x14ac:dyDescent="0.55000000000000004">
      <c r="A791" s="1" t="s">
        <v>790</v>
      </c>
    </row>
    <row r="792" spans="1:1" x14ac:dyDescent="0.55000000000000004">
      <c r="A792" s="1" t="s">
        <v>791</v>
      </c>
    </row>
    <row r="793" spans="1:1" x14ac:dyDescent="0.55000000000000004">
      <c r="A793" s="1" t="s">
        <v>792</v>
      </c>
    </row>
    <row r="794" spans="1:1" x14ac:dyDescent="0.55000000000000004">
      <c r="A794" s="1" t="s">
        <v>793</v>
      </c>
    </row>
    <row r="795" spans="1:1" x14ac:dyDescent="0.55000000000000004">
      <c r="A795" s="1" t="s">
        <v>794</v>
      </c>
    </row>
    <row r="796" spans="1:1" x14ac:dyDescent="0.55000000000000004">
      <c r="A796" s="1" t="s">
        <v>795</v>
      </c>
    </row>
    <row r="797" spans="1:1" x14ac:dyDescent="0.55000000000000004">
      <c r="A797" s="1" t="s">
        <v>796</v>
      </c>
    </row>
    <row r="798" spans="1:1" x14ac:dyDescent="0.55000000000000004">
      <c r="A798" s="1" t="s">
        <v>797</v>
      </c>
    </row>
    <row r="799" spans="1:1" x14ac:dyDescent="0.55000000000000004">
      <c r="A799" s="1" t="s">
        <v>798</v>
      </c>
    </row>
    <row r="800" spans="1:1" x14ac:dyDescent="0.55000000000000004">
      <c r="A800" s="1" t="s">
        <v>799</v>
      </c>
    </row>
    <row r="801" spans="1:1" x14ac:dyDescent="0.55000000000000004">
      <c r="A801" s="1" t="s">
        <v>800</v>
      </c>
    </row>
    <row r="802" spans="1:1" x14ac:dyDescent="0.55000000000000004">
      <c r="A802" s="1" t="s">
        <v>801</v>
      </c>
    </row>
    <row r="803" spans="1:1" x14ac:dyDescent="0.55000000000000004">
      <c r="A803" s="1" t="s">
        <v>802</v>
      </c>
    </row>
    <row r="804" spans="1:1" x14ac:dyDescent="0.55000000000000004">
      <c r="A804" s="1" t="s">
        <v>803</v>
      </c>
    </row>
    <row r="805" spans="1:1" x14ac:dyDescent="0.55000000000000004">
      <c r="A805" s="1" t="s">
        <v>804</v>
      </c>
    </row>
    <row r="806" spans="1:1" x14ac:dyDescent="0.55000000000000004">
      <c r="A806" s="1" t="s">
        <v>805</v>
      </c>
    </row>
    <row r="807" spans="1:1" x14ac:dyDescent="0.55000000000000004">
      <c r="A807" s="1" t="s">
        <v>806</v>
      </c>
    </row>
    <row r="808" spans="1:1" x14ac:dyDescent="0.55000000000000004">
      <c r="A808" s="1" t="s">
        <v>807</v>
      </c>
    </row>
    <row r="809" spans="1:1" x14ac:dyDescent="0.55000000000000004">
      <c r="A809" s="1" t="s">
        <v>808</v>
      </c>
    </row>
    <row r="810" spans="1:1" x14ac:dyDescent="0.55000000000000004">
      <c r="A810" s="1" t="s">
        <v>809</v>
      </c>
    </row>
    <row r="811" spans="1:1" x14ac:dyDescent="0.55000000000000004">
      <c r="A811" s="1" t="s">
        <v>810</v>
      </c>
    </row>
    <row r="812" spans="1:1" x14ac:dyDescent="0.55000000000000004">
      <c r="A812" s="1" t="s">
        <v>811</v>
      </c>
    </row>
    <row r="813" spans="1:1" x14ac:dyDescent="0.55000000000000004">
      <c r="A813" s="1" t="s">
        <v>812</v>
      </c>
    </row>
    <row r="814" spans="1:1" x14ac:dyDescent="0.55000000000000004">
      <c r="A814" s="1" t="s">
        <v>813</v>
      </c>
    </row>
    <row r="815" spans="1:1" x14ac:dyDescent="0.55000000000000004">
      <c r="A815" s="1" t="s">
        <v>814</v>
      </c>
    </row>
    <row r="816" spans="1:1" x14ac:dyDescent="0.55000000000000004">
      <c r="A816" s="1" t="s">
        <v>815</v>
      </c>
    </row>
    <row r="817" spans="1:1" x14ac:dyDescent="0.55000000000000004">
      <c r="A817" s="1" t="s">
        <v>816</v>
      </c>
    </row>
    <row r="818" spans="1:1" x14ac:dyDescent="0.55000000000000004">
      <c r="A818" s="1" t="s">
        <v>817</v>
      </c>
    </row>
    <row r="819" spans="1:1" x14ac:dyDescent="0.55000000000000004">
      <c r="A819" s="1" t="s">
        <v>818</v>
      </c>
    </row>
    <row r="820" spans="1:1" x14ac:dyDescent="0.55000000000000004">
      <c r="A820" s="1" t="s">
        <v>819</v>
      </c>
    </row>
    <row r="821" spans="1:1" x14ac:dyDescent="0.55000000000000004">
      <c r="A821" s="1" t="s">
        <v>820</v>
      </c>
    </row>
    <row r="822" spans="1:1" x14ac:dyDescent="0.55000000000000004">
      <c r="A822" s="1" t="s">
        <v>821</v>
      </c>
    </row>
    <row r="823" spans="1:1" x14ac:dyDescent="0.55000000000000004">
      <c r="A823" s="1" t="s">
        <v>822</v>
      </c>
    </row>
    <row r="824" spans="1:1" x14ac:dyDescent="0.55000000000000004">
      <c r="A824" s="1" t="s">
        <v>823</v>
      </c>
    </row>
    <row r="825" spans="1:1" x14ac:dyDescent="0.55000000000000004">
      <c r="A825" s="1" t="s">
        <v>824</v>
      </c>
    </row>
    <row r="826" spans="1:1" x14ac:dyDescent="0.55000000000000004">
      <c r="A826" s="1" t="s">
        <v>825</v>
      </c>
    </row>
    <row r="827" spans="1:1" x14ac:dyDescent="0.55000000000000004">
      <c r="A827" s="1" t="s">
        <v>826</v>
      </c>
    </row>
    <row r="828" spans="1:1" x14ac:dyDescent="0.55000000000000004">
      <c r="A828" s="1" t="s">
        <v>827</v>
      </c>
    </row>
    <row r="829" spans="1:1" x14ac:dyDescent="0.55000000000000004">
      <c r="A829" s="1" t="s">
        <v>828</v>
      </c>
    </row>
    <row r="830" spans="1:1" x14ac:dyDescent="0.55000000000000004">
      <c r="A830" s="1" t="s">
        <v>829</v>
      </c>
    </row>
    <row r="831" spans="1:1" x14ac:dyDescent="0.55000000000000004">
      <c r="A831" s="1" t="s">
        <v>830</v>
      </c>
    </row>
    <row r="832" spans="1:1" x14ac:dyDescent="0.55000000000000004">
      <c r="A832" s="1" t="s">
        <v>831</v>
      </c>
    </row>
    <row r="833" spans="1:1" x14ac:dyDescent="0.55000000000000004">
      <c r="A833" s="1" t="s">
        <v>832</v>
      </c>
    </row>
    <row r="834" spans="1:1" x14ac:dyDescent="0.55000000000000004">
      <c r="A834" s="1" t="s">
        <v>833</v>
      </c>
    </row>
    <row r="835" spans="1:1" x14ac:dyDescent="0.55000000000000004">
      <c r="A835" s="1" t="s">
        <v>834</v>
      </c>
    </row>
    <row r="836" spans="1:1" x14ac:dyDescent="0.55000000000000004">
      <c r="A836" s="1" t="s">
        <v>835</v>
      </c>
    </row>
    <row r="837" spans="1:1" x14ac:dyDescent="0.55000000000000004">
      <c r="A837" s="1" t="s">
        <v>836</v>
      </c>
    </row>
    <row r="838" spans="1:1" x14ac:dyDescent="0.55000000000000004">
      <c r="A838" s="1" t="s">
        <v>837</v>
      </c>
    </row>
    <row r="839" spans="1:1" x14ac:dyDescent="0.55000000000000004">
      <c r="A839" s="1" t="s">
        <v>838</v>
      </c>
    </row>
    <row r="840" spans="1:1" x14ac:dyDescent="0.55000000000000004">
      <c r="A840" s="1" t="s">
        <v>839</v>
      </c>
    </row>
    <row r="841" spans="1:1" x14ac:dyDescent="0.55000000000000004">
      <c r="A841" s="1" t="s">
        <v>840</v>
      </c>
    </row>
    <row r="842" spans="1:1" x14ac:dyDescent="0.55000000000000004">
      <c r="A842" s="1" t="s">
        <v>841</v>
      </c>
    </row>
    <row r="843" spans="1:1" x14ac:dyDescent="0.55000000000000004">
      <c r="A843" s="1" t="s">
        <v>842</v>
      </c>
    </row>
    <row r="844" spans="1:1" x14ac:dyDescent="0.55000000000000004">
      <c r="A844" s="1" t="s">
        <v>843</v>
      </c>
    </row>
    <row r="845" spans="1:1" x14ac:dyDescent="0.55000000000000004">
      <c r="A845" s="1" t="s">
        <v>844</v>
      </c>
    </row>
    <row r="846" spans="1:1" x14ac:dyDescent="0.55000000000000004">
      <c r="A846" s="1" t="s">
        <v>845</v>
      </c>
    </row>
    <row r="847" spans="1:1" x14ac:dyDescent="0.55000000000000004">
      <c r="A847" s="1" t="s">
        <v>846</v>
      </c>
    </row>
    <row r="848" spans="1:1" x14ac:dyDescent="0.55000000000000004">
      <c r="A848" s="1" t="s">
        <v>847</v>
      </c>
    </row>
    <row r="849" spans="1:1" x14ac:dyDescent="0.55000000000000004">
      <c r="A849" s="1" t="s">
        <v>848</v>
      </c>
    </row>
    <row r="850" spans="1:1" x14ac:dyDescent="0.55000000000000004">
      <c r="A850" s="1" t="s">
        <v>849</v>
      </c>
    </row>
    <row r="851" spans="1:1" x14ac:dyDescent="0.55000000000000004">
      <c r="A851" s="1" t="s">
        <v>850</v>
      </c>
    </row>
    <row r="852" spans="1:1" x14ac:dyDescent="0.55000000000000004">
      <c r="A852" s="1" t="s">
        <v>851</v>
      </c>
    </row>
    <row r="853" spans="1:1" x14ac:dyDescent="0.55000000000000004">
      <c r="A853" s="1" t="s">
        <v>852</v>
      </c>
    </row>
    <row r="854" spans="1:1" x14ac:dyDescent="0.55000000000000004">
      <c r="A854" s="1" t="s">
        <v>853</v>
      </c>
    </row>
    <row r="855" spans="1:1" x14ac:dyDescent="0.55000000000000004">
      <c r="A855" s="1" t="s">
        <v>854</v>
      </c>
    </row>
    <row r="856" spans="1:1" x14ac:dyDescent="0.55000000000000004">
      <c r="A856" s="1" t="s">
        <v>855</v>
      </c>
    </row>
    <row r="857" spans="1:1" x14ac:dyDescent="0.55000000000000004">
      <c r="A857" s="1" t="s">
        <v>856</v>
      </c>
    </row>
    <row r="858" spans="1:1" x14ac:dyDescent="0.55000000000000004">
      <c r="A858" s="1" t="s">
        <v>857</v>
      </c>
    </row>
    <row r="859" spans="1:1" x14ac:dyDescent="0.55000000000000004">
      <c r="A859" s="1" t="s">
        <v>858</v>
      </c>
    </row>
    <row r="860" spans="1:1" x14ac:dyDescent="0.55000000000000004">
      <c r="A860" s="1" t="s">
        <v>859</v>
      </c>
    </row>
    <row r="861" spans="1:1" x14ac:dyDescent="0.55000000000000004">
      <c r="A861" s="1" t="s">
        <v>860</v>
      </c>
    </row>
    <row r="862" spans="1:1" x14ac:dyDescent="0.55000000000000004">
      <c r="A862" s="1" t="s">
        <v>861</v>
      </c>
    </row>
    <row r="863" spans="1:1" x14ac:dyDescent="0.55000000000000004">
      <c r="A863" s="1" t="s">
        <v>862</v>
      </c>
    </row>
    <row r="864" spans="1:1" x14ac:dyDescent="0.55000000000000004">
      <c r="A864" s="1" t="s">
        <v>863</v>
      </c>
    </row>
    <row r="865" spans="1:1" x14ac:dyDescent="0.55000000000000004">
      <c r="A865" s="1" t="s">
        <v>864</v>
      </c>
    </row>
    <row r="866" spans="1:1" x14ac:dyDescent="0.55000000000000004">
      <c r="A866" s="1" t="s">
        <v>865</v>
      </c>
    </row>
    <row r="867" spans="1:1" x14ac:dyDescent="0.55000000000000004">
      <c r="A867" s="1" t="s">
        <v>866</v>
      </c>
    </row>
    <row r="868" spans="1:1" x14ac:dyDescent="0.55000000000000004">
      <c r="A868" s="1" t="s">
        <v>867</v>
      </c>
    </row>
    <row r="869" spans="1:1" x14ac:dyDescent="0.55000000000000004">
      <c r="A869" s="1" t="s">
        <v>868</v>
      </c>
    </row>
    <row r="870" spans="1:1" x14ac:dyDescent="0.55000000000000004">
      <c r="A870" s="1" t="s">
        <v>869</v>
      </c>
    </row>
    <row r="871" spans="1:1" x14ac:dyDescent="0.55000000000000004">
      <c r="A871" s="1" t="s">
        <v>870</v>
      </c>
    </row>
    <row r="872" spans="1:1" x14ac:dyDescent="0.55000000000000004">
      <c r="A872" s="1" t="s">
        <v>871</v>
      </c>
    </row>
    <row r="873" spans="1:1" x14ac:dyDescent="0.55000000000000004">
      <c r="A873" s="1" t="s">
        <v>872</v>
      </c>
    </row>
    <row r="874" spans="1:1" x14ac:dyDescent="0.55000000000000004">
      <c r="A874" s="1" t="s">
        <v>873</v>
      </c>
    </row>
    <row r="875" spans="1:1" x14ac:dyDescent="0.55000000000000004">
      <c r="A875" s="1" t="s">
        <v>874</v>
      </c>
    </row>
    <row r="876" spans="1:1" x14ac:dyDescent="0.55000000000000004">
      <c r="A876" s="1" t="s">
        <v>875</v>
      </c>
    </row>
    <row r="877" spans="1:1" x14ac:dyDescent="0.55000000000000004">
      <c r="A877" s="1" t="s">
        <v>876</v>
      </c>
    </row>
    <row r="878" spans="1:1" x14ac:dyDescent="0.55000000000000004">
      <c r="A878" s="1" t="s">
        <v>877</v>
      </c>
    </row>
    <row r="879" spans="1:1" x14ac:dyDescent="0.55000000000000004">
      <c r="A879" s="1" t="s">
        <v>878</v>
      </c>
    </row>
    <row r="880" spans="1:1" x14ac:dyDescent="0.55000000000000004">
      <c r="A880" s="1" t="s">
        <v>879</v>
      </c>
    </row>
    <row r="881" spans="1:1" x14ac:dyDescent="0.55000000000000004">
      <c r="A881" s="1" t="s">
        <v>880</v>
      </c>
    </row>
    <row r="882" spans="1:1" x14ac:dyDescent="0.55000000000000004">
      <c r="A882" s="1" t="s">
        <v>881</v>
      </c>
    </row>
    <row r="883" spans="1:1" x14ac:dyDescent="0.55000000000000004">
      <c r="A883" s="1" t="s">
        <v>882</v>
      </c>
    </row>
    <row r="884" spans="1:1" x14ac:dyDescent="0.55000000000000004">
      <c r="A884" s="1" t="s">
        <v>883</v>
      </c>
    </row>
    <row r="885" spans="1:1" x14ac:dyDescent="0.55000000000000004">
      <c r="A885" s="1" t="s">
        <v>884</v>
      </c>
    </row>
    <row r="886" spans="1:1" x14ac:dyDescent="0.55000000000000004">
      <c r="A886" s="1" t="s">
        <v>885</v>
      </c>
    </row>
    <row r="887" spans="1:1" x14ac:dyDescent="0.55000000000000004">
      <c r="A887" s="1" t="s">
        <v>886</v>
      </c>
    </row>
    <row r="888" spans="1:1" x14ac:dyDescent="0.55000000000000004">
      <c r="A888" s="1" t="s">
        <v>887</v>
      </c>
    </row>
    <row r="889" spans="1:1" x14ac:dyDescent="0.55000000000000004">
      <c r="A889" s="1" t="s">
        <v>888</v>
      </c>
    </row>
    <row r="890" spans="1:1" x14ac:dyDescent="0.55000000000000004">
      <c r="A890" s="1" t="s">
        <v>889</v>
      </c>
    </row>
    <row r="891" spans="1:1" x14ac:dyDescent="0.55000000000000004">
      <c r="A891" s="1" t="s">
        <v>890</v>
      </c>
    </row>
    <row r="892" spans="1:1" x14ac:dyDescent="0.55000000000000004">
      <c r="A892" s="1" t="s">
        <v>891</v>
      </c>
    </row>
    <row r="893" spans="1:1" x14ac:dyDescent="0.55000000000000004">
      <c r="A893" s="1" t="s">
        <v>892</v>
      </c>
    </row>
    <row r="894" spans="1:1" x14ac:dyDescent="0.55000000000000004">
      <c r="A894" s="1" t="s">
        <v>893</v>
      </c>
    </row>
    <row r="895" spans="1:1" x14ac:dyDescent="0.55000000000000004">
      <c r="A895" s="1" t="s">
        <v>894</v>
      </c>
    </row>
    <row r="896" spans="1:1" x14ac:dyDescent="0.55000000000000004">
      <c r="A896" s="1" t="s">
        <v>895</v>
      </c>
    </row>
    <row r="897" spans="1:1" x14ac:dyDescent="0.55000000000000004">
      <c r="A897" s="1" t="s">
        <v>896</v>
      </c>
    </row>
    <row r="898" spans="1:1" x14ac:dyDescent="0.55000000000000004">
      <c r="A898" s="1" t="s">
        <v>897</v>
      </c>
    </row>
    <row r="899" spans="1:1" x14ac:dyDescent="0.55000000000000004">
      <c r="A899" s="1" t="s">
        <v>898</v>
      </c>
    </row>
    <row r="900" spans="1:1" x14ac:dyDescent="0.55000000000000004">
      <c r="A900" s="1" t="s">
        <v>899</v>
      </c>
    </row>
    <row r="901" spans="1:1" x14ac:dyDescent="0.55000000000000004">
      <c r="A901" s="1" t="s">
        <v>900</v>
      </c>
    </row>
    <row r="902" spans="1:1" x14ac:dyDescent="0.55000000000000004">
      <c r="A902" s="1" t="s">
        <v>901</v>
      </c>
    </row>
    <row r="903" spans="1:1" x14ac:dyDescent="0.55000000000000004">
      <c r="A903" s="1" t="s">
        <v>902</v>
      </c>
    </row>
    <row r="904" spans="1:1" x14ac:dyDescent="0.55000000000000004">
      <c r="A904" s="1" t="s">
        <v>903</v>
      </c>
    </row>
    <row r="905" spans="1:1" x14ac:dyDescent="0.55000000000000004">
      <c r="A905" s="1" t="s">
        <v>904</v>
      </c>
    </row>
    <row r="906" spans="1:1" x14ac:dyDescent="0.55000000000000004">
      <c r="A906" s="1" t="s">
        <v>905</v>
      </c>
    </row>
    <row r="907" spans="1:1" x14ac:dyDescent="0.55000000000000004">
      <c r="A907" s="1" t="s">
        <v>906</v>
      </c>
    </row>
    <row r="908" spans="1:1" x14ac:dyDescent="0.55000000000000004">
      <c r="A908" s="1" t="s">
        <v>907</v>
      </c>
    </row>
    <row r="909" spans="1:1" x14ac:dyDescent="0.55000000000000004">
      <c r="A909" s="1" t="s">
        <v>908</v>
      </c>
    </row>
    <row r="910" spans="1:1" x14ac:dyDescent="0.55000000000000004">
      <c r="A910" s="1" t="s">
        <v>909</v>
      </c>
    </row>
    <row r="911" spans="1:1" x14ac:dyDescent="0.55000000000000004">
      <c r="A911" s="1" t="s">
        <v>910</v>
      </c>
    </row>
    <row r="912" spans="1:1" x14ac:dyDescent="0.55000000000000004">
      <c r="A912" s="1" t="s">
        <v>911</v>
      </c>
    </row>
    <row r="913" spans="1:1" x14ac:dyDescent="0.55000000000000004">
      <c r="A913" s="1" t="s">
        <v>912</v>
      </c>
    </row>
    <row r="914" spans="1:1" x14ac:dyDescent="0.55000000000000004">
      <c r="A914" s="1" t="s">
        <v>913</v>
      </c>
    </row>
    <row r="915" spans="1:1" x14ac:dyDescent="0.55000000000000004">
      <c r="A915" s="1" t="s">
        <v>914</v>
      </c>
    </row>
    <row r="916" spans="1:1" x14ac:dyDescent="0.55000000000000004">
      <c r="A916" s="1" t="s">
        <v>915</v>
      </c>
    </row>
    <row r="917" spans="1:1" x14ac:dyDescent="0.55000000000000004">
      <c r="A917" s="1" t="s">
        <v>916</v>
      </c>
    </row>
    <row r="918" spans="1:1" x14ac:dyDescent="0.55000000000000004">
      <c r="A918" s="1" t="s">
        <v>917</v>
      </c>
    </row>
    <row r="919" spans="1:1" x14ac:dyDescent="0.55000000000000004">
      <c r="A919" s="1" t="s">
        <v>918</v>
      </c>
    </row>
    <row r="920" spans="1:1" x14ac:dyDescent="0.55000000000000004">
      <c r="A920" s="1" t="s">
        <v>919</v>
      </c>
    </row>
    <row r="921" spans="1:1" x14ac:dyDescent="0.55000000000000004">
      <c r="A921" s="1" t="s">
        <v>920</v>
      </c>
    </row>
    <row r="922" spans="1:1" x14ac:dyDescent="0.55000000000000004">
      <c r="A922" s="1" t="s">
        <v>921</v>
      </c>
    </row>
    <row r="923" spans="1:1" x14ac:dyDescent="0.55000000000000004">
      <c r="A923" s="1" t="s">
        <v>922</v>
      </c>
    </row>
    <row r="924" spans="1:1" x14ac:dyDescent="0.55000000000000004">
      <c r="A924" s="1" t="s">
        <v>923</v>
      </c>
    </row>
    <row r="925" spans="1:1" x14ac:dyDescent="0.55000000000000004">
      <c r="A925" s="1" t="s">
        <v>924</v>
      </c>
    </row>
    <row r="926" spans="1:1" x14ac:dyDescent="0.55000000000000004">
      <c r="A926" s="1" t="s">
        <v>925</v>
      </c>
    </row>
    <row r="927" spans="1:1" x14ac:dyDescent="0.55000000000000004">
      <c r="A927" s="1" t="s">
        <v>926</v>
      </c>
    </row>
    <row r="928" spans="1:1" x14ac:dyDescent="0.55000000000000004">
      <c r="A928" s="1" t="s">
        <v>927</v>
      </c>
    </row>
    <row r="929" spans="1:1" x14ac:dyDescent="0.55000000000000004">
      <c r="A929" s="1" t="s">
        <v>928</v>
      </c>
    </row>
    <row r="930" spans="1:1" x14ac:dyDescent="0.55000000000000004">
      <c r="A930" s="1" t="s">
        <v>929</v>
      </c>
    </row>
    <row r="931" spans="1:1" x14ac:dyDescent="0.55000000000000004">
      <c r="A931" s="1" t="s">
        <v>930</v>
      </c>
    </row>
    <row r="932" spans="1:1" x14ac:dyDescent="0.55000000000000004">
      <c r="A932" s="1" t="s">
        <v>931</v>
      </c>
    </row>
    <row r="933" spans="1:1" x14ac:dyDescent="0.55000000000000004">
      <c r="A933" s="1" t="s">
        <v>932</v>
      </c>
    </row>
    <row r="934" spans="1:1" x14ac:dyDescent="0.55000000000000004">
      <c r="A934" s="1" t="s">
        <v>933</v>
      </c>
    </row>
    <row r="935" spans="1:1" x14ac:dyDescent="0.55000000000000004">
      <c r="A935" s="1" t="s">
        <v>934</v>
      </c>
    </row>
    <row r="936" spans="1:1" x14ac:dyDescent="0.55000000000000004">
      <c r="A936" s="1" t="s">
        <v>935</v>
      </c>
    </row>
    <row r="937" spans="1:1" x14ac:dyDescent="0.55000000000000004">
      <c r="A937" s="1" t="s">
        <v>936</v>
      </c>
    </row>
    <row r="938" spans="1:1" x14ac:dyDescent="0.55000000000000004">
      <c r="A938" s="1" t="s">
        <v>937</v>
      </c>
    </row>
    <row r="939" spans="1:1" x14ac:dyDescent="0.55000000000000004">
      <c r="A939" s="1" t="s">
        <v>938</v>
      </c>
    </row>
    <row r="940" spans="1:1" x14ac:dyDescent="0.55000000000000004">
      <c r="A940" s="1" t="s">
        <v>939</v>
      </c>
    </row>
    <row r="941" spans="1:1" x14ac:dyDescent="0.55000000000000004">
      <c r="A941" s="1" t="s">
        <v>940</v>
      </c>
    </row>
    <row r="942" spans="1:1" x14ac:dyDescent="0.55000000000000004">
      <c r="A942" s="1" t="s">
        <v>941</v>
      </c>
    </row>
    <row r="943" spans="1:1" x14ac:dyDescent="0.55000000000000004">
      <c r="A943" s="1" t="s">
        <v>942</v>
      </c>
    </row>
    <row r="944" spans="1:1" x14ac:dyDescent="0.55000000000000004">
      <c r="A944" s="1" t="s">
        <v>943</v>
      </c>
    </row>
    <row r="945" spans="1:1" x14ac:dyDescent="0.55000000000000004">
      <c r="A945" s="1" t="s">
        <v>944</v>
      </c>
    </row>
    <row r="946" spans="1:1" x14ac:dyDescent="0.55000000000000004">
      <c r="A946" s="1" t="s">
        <v>945</v>
      </c>
    </row>
    <row r="947" spans="1:1" x14ac:dyDescent="0.55000000000000004">
      <c r="A947" s="1" t="s">
        <v>946</v>
      </c>
    </row>
    <row r="948" spans="1:1" x14ac:dyDescent="0.55000000000000004">
      <c r="A948" s="1" t="s">
        <v>947</v>
      </c>
    </row>
    <row r="949" spans="1:1" x14ac:dyDescent="0.55000000000000004">
      <c r="A949" s="1" t="s">
        <v>948</v>
      </c>
    </row>
    <row r="950" spans="1:1" x14ac:dyDescent="0.55000000000000004">
      <c r="A950" s="1" t="s">
        <v>949</v>
      </c>
    </row>
    <row r="951" spans="1:1" x14ac:dyDescent="0.55000000000000004">
      <c r="A951" s="1" t="s">
        <v>950</v>
      </c>
    </row>
    <row r="952" spans="1:1" x14ac:dyDescent="0.55000000000000004">
      <c r="A952" s="1" t="s">
        <v>951</v>
      </c>
    </row>
    <row r="953" spans="1:1" x14ac:dyDescent="0.55000000000000004">
      <c r="A953" s="1" t="s">
        <v>952</v>
      </c>
    </row>
    <row r="954" spans="1:1" x14ac:dyDescent="0.55000000000000004">
      <c r="A954" s="1" t="s">
        <v>953</v>
      </c>
    </row>
    <row r="955" spans="1:1" x14ac:dyDescent="0.55000000000000004">
      <c r="A955" s="1" t="s">
        <v>954</v>
      </c>
    </row>
    <row r="956" spans="1:1" x14ac:dyDescent="0.55000000000000004">
      <c r="A956" s="1" t="s">
        <v>955</v>
      </c>
    </row>
    <row r="957" spans="1:1" x14ac:dyDescent="0.55000000000000004">
      <c r="A957" s="1" t="s">
        <v>956</v>
      </c>
    </row>
    <row r="958" spans="1:1" x14ac:dyDescent="0.55000000000000004">
      <c r="A958" s="1" t="s">
        <v>957</v>
      </c>
    </row>
    <row r="959" spans="1:1" x14ac:dyDescent="0.55000000000000004">
      <c r="A959" s="1" t="s">
        <v>958</v>
      </c>
    </row>
    <row r="960" spans="1:1" x14ac:dyDescent="0.55000000000000004">
      <c r="A960" s="1" t="s">
        <v>959</v>
      </c>
    </row>
    <row r="961" spans="1:1" x14ac:dyDescent="0.55000000000000004">
      <c r="A961" s="1" t="s">
        <v>960</v>
      </c>
    </row>
    <row r="962" spans="1:1" x14ac:dyDescent="0.55000000000000004">
      <c r="A962" s="1" t="s">
        <v>961</v>
      </c>
    </row>
    <row r="963" spans="1:1" x14ac:dyDescent="0.55000000000000004">
      <c r="A963" s="1" t="s">
        <v>962</v>
      </c>
    </row>
    <row r="964" spans="1:1" x14ac:dyDescent="0.55000000000000004">
      <c r="A964" s="1" t="s">
        <v>963</v>
      </c>
    </row>
    <row r="965" spans="1:1" x14ac:dyDescent="0.55000000000000004">
      <c r="A965" s="1" t="s">
        <v>964</v>
      </c>
    </row>
    <row r="966" spans="1:1" x14ac:dyDescent="0.55000000000000004">
      <c r="A966" s="1" t="s">
        <v>965</v>
      </c>
    </row>
    <row r="967" spans="1:1" x14ac:dyDescent="0.55000000000000004">
      <c r="A967" s="1" t="s">
        <v>966</v>
      </c>
    </row>
    <row r="968" spans="1:1" x14ac:dyDescent="0.55000000000000004">
      <c r="A968" s="1" t="s">
        <v>967</v>
      </c>
    </row>
    <row r="969" spans="1:1" x14ac:dyDescent="0.55000000000000004">
      <c r="A969" s="1" t="s">
        <v>968</v>
      </c>
    </row>
    <row r="970" spans="1:1" x14ac:dyDescent="0.55000000000000004">
      <c r="A970" s="1" t="s">
        <v>969</v>
      </c>
    </row>
    <row r="971" spans="1:1" x14ac:dyDescent="0.55000000000000004">
      <c r="A971" s="1" t="s">
        <v>970</v>
      </c>
    </row>
    <row r="972" spans="1:1" x14ac:dyDescent="0.55000000000000004">
      <c r="A972" s="1" t="s">
        <v>971</v>
      </c>
    </row>
    <row r="973" spans="1:1" x14ac:dyDescent="0.55000000000000004">
      <c r="A973" s="1" t="s">
        <v>972</v>
      </c>
    </row>
    <row r="974" spans="1:1" x14ac:dyDescent="0.55000000000000004">
      <c r="A974" s="1" t="s">
        <v>973</v>
      </c>
    </row>
    <row r="975" spans="1:1" x14ac:dyDescent="0.55000000000000004">
      <c r="A975" s="1" t="s">
        <v>974</v>
      </c>
    </row>
    <row r="976" spans="1:1" x14ac:dyDescent="0.55000000000000004">
      <c r="A976" s="1" t="s">
        <v>975</v>
      </c>
    </row>
    <row r="977" spans="1:1" x14ac:dyDescent="0.55000000000000004">
      <c r="A977" s="1" t="s">
        <v>976</v>
      </c>
    </row>
    <row r="978" spans="1:1" x14ac:dyDescent="0.55000000000000004">
      <c r="A978" s="1" t="s">
        <v>977</v>
      </c>
    </row>
    <row r="979" spans="1:1" x14ac:dyDescent="0.55000000000000004">
      <c r="A979" s="1" t="s">
        <v>978</v>
      </c>
    </row>
    <row r="980" spans="1:1" x14ac:dyDescent="0.55000000000000004">
      <c r="A980" s="1" t="s">
        <v>979</v>
      </c>
    </row>
    <row r="981" spans="1:1" x14ac:dyDescent="0.55000000000000004">
      <c r="A981" s="1" t="s">
        <v>980</v>
      </c>
    </row>
    <row r="982" spans="1:1" x14ac:dyDescent="0.55000000000000004">
      <c r="A982" s="1" t="s">
        <v>981</v>
      </c>
    </row>
    <row r="983" spans="1:1" x14ac:dyDescent="0.55000000000000004">
      <c r="A983" s="1" t="s">
        <v>982</v>
      </c>
    </row>
    <row r="984" spans="1:1" x14ac:dyDescent="0.55000000000000004">
      <c r="A984" s="1" t="s">
        <v>983</v>
      </c>
    </row>
    <row r="985" spans="1:1" x14ac:dyDescent="0.55000000000000004">
      <c r="A985" s="1" t="s">
        <v>984</v>
      </c>
    </row>
    <row r="986" spans="1:1" x14ac:dyDescent="0.55000000000000004">
      <c r="A986" s="1" t="s">
        <v>985</v>
      </c>
    </row>
    <row r="987" spans="1:1" x14ac:dyDescent="0.55000000000000004">
      <c r="A987" s="1" t="s">
        <v>986</v>
      </c>
    </row>
    <row r="988" spans="1:1" x14ac:dyDescent="0.55000000000000004">
      <c r="A988" s="1" t="s">
        <v>987</v>
      </c>
    </row>
    <row r="989" spans="1:1" x14ac:dyDescent="0.55000000000000004">
      <c r="A989" s="1" t="s">
        <v>988</v>
      </c>
    </row>
    <row r="990" spans="1:1" x14ac:dyDescent="0.55000000000000004">
      <c r="A990" s="1" t="s">
        <v>989</v>
      </c>
    </row>
    <row r="991" spans="1:1" x14ac:dyDescent="0.55000000000000004">
      <c r="A991" s="1" t="s">
        <v>990</v>
      </c>
    </row>
    <row r="992" spans="1:1" x14ac:dyDescent="0.55000000000000004">
      <c r="A992" s="1" t="s">
        <v>991</v>
      </c>
    </row>
    <row r="993" spans="1:1" x14ac:dyDescent="0.55000000000000004">
      <c r="A993" s="1" t="s">
        <v>992</v>
      </c>
    </row>
    <row r="994" spans="1:1" x14ac:dyDescent="0.55000000000000004">
      <c r="A994" s="1" t="s">
        <v>993</v>
      </c>
    </row>
    <row r="995" spans="1:1" x14ac:dyDescent="0.55000000000000004">
      <c r="A995" s="1" t="s">
        <v>994</v>
      </c>
    </row>
    <row r="996" spans="1:1" x14ac:dyDescent="0.55000000000000004">
      <c r="A996" s="1" t="s">
        <v>995</v>
      </c>
    </row>
    <row r="997" spans="1:1" x14ac:dyDescent="0.55000000000000004">
      <c r="A997" s="1" t="s">
        <v>996</v>
      </c>
    </row>
    <row r="998" spans="1:1" x14ac:dyDescent="0.55000000000000004">
      <c r="A998" s="1" t="s">
        <v>997</v>
      </c>
    </row>
    <row r="999" spans="1:1" x14ac:dyDescent="0.55000000000000004">
      <c r="A999" s="1" t="s">
        <v>998</v>
      </c>
    </row>
    <row r="1000" spans="1:1" x14ac:dyDescent="0.55000000000000004">
      <c r="A1000" s="1" t="s">
        <v>999</v>
      </c>
    </row>
    <row r="1001" spans="1:1" x14ac:dyDescent="0.55000000000000004">
      <c r="A1001" s="1" t="s">
        <v>1000</v>
      </c>
    </row>
    <row r="1002" spans="1:1" x14ac:dyDescent="0.55000000000000004">
      <c r="A1002" s="1" t="s">
        <v>1001</v>
      </c>
    </row>
    <row r="1003" spans="1:1" x14ac:dyDescent="0.55000000000000004">
      <c r="A1003" s="1" t="s">
        <v>1002</v>
      </c>
    </row>
    <row r="1004" spans="1:1" x14ac:dyDescent="0.55000000000000004">
      <c r="A1004" s="1" t="s">
        <v>1003</v>
      </c>
    </row>
    <row r="1005" spans="1:1" x14ac:dyDescent="0.55000000000000004">
      <c r="A1005" s="1" t="s">
        <v>1004</v>
      </c>
    </row>
    <row r="1006" spans="1:1" x14ac:dyDescent="0.55000000000000004">
      <c r="A1006" s="1" t="s">
        <v>1005</v>
      </c>
    </row>
    <row r="1007" spans="1:1" x14ac:dyDescent="0.55000000000000004">
      <c r="A1007" s="1" t="s">
        <v>1006</v>
      </c>
    </row>
    <row r="1008" spans="1:1" x14ac:dyDescent="0.55000000000000004">
      <c r="A1008" s="1" t="s">
        <v>1007</v>
      </c>
    </row>
    <row r="1009" spans="1:1" x14ac:dyDescent="0.55000000000000004">
      <c r="A1009" s="1" t="s">
        <v>1008</v>
      </c>
    </row>
    <row r="1010" spans="1:1" x14ac:dyDescent="0.55000000000000004">
      <c r="A1010" s="1" t="s">
        <v>1009</v>
      </c>
    </row>
    <row r="1011" spans="1:1" x14ac:dyDescent="0.55000000000000004">
      <c r="A1011" s="1" t="s">
        <v>1010</v>
      </c>
    </row>
    <row r="1012" spans="1:1" x14ac:dyDescent="0.55000000000000004">
      <c r="A1012" s="1" t="s">
        <v>1011</v>
      </c>
    </row>
    <row r="1013" spans="1:1" x14ac:dyDescent="0.55000000000000004">
      <c r="A1013" s="1" t="s">
        <v>1012</v>
      </c>
    </row>
    <row r="1014" spans="1:1" x14ac:dyDescent="0.55000000000000004">
      <c r="A1014" s="1" t="s">
        <v>1013</v>
      </c>
    </row>
    <row r="1015" spans="1:1" x14ac:dyDescent="0.55000000000000004">
      <c r="A1015" s="1" t="s">
        <v>1014</v>
      </c>
    </row>
    <row r="1016" spans="1:1" x14ac:dyDescent="0.55000000000000004">
      <c r="A1016" s="1" t="s">
        <v>1015</v>
      </c>
    </row>
    <row r="1017" spans="1:1" x14ac:dyDescent="0.55000000000000004">
      <c r="A1017" s="1" t="s">
        <v>1016</v>
      </c>
    </row>
    <row r="1018" spans="1:1" x14ac:dyDescent="0.55000000000000004">
      <c r="A1018" s="1" t="s">
        <v>1017</v>
      </c>
    </row>
    <row r="1019" spans="1:1" x14ac:dyDescent="0.55000000000000004">
      <c r="A1019" s="1" t="s">
        <v>1018</v>
      </c>
    </row>
    <row r="1020" spans="1:1" x14ac:dyDescent="0.55000000000000004">
      <c r="A1020" s="1" t="s">
        <v>1019</v>
      </c>
    </row>
    <row r="1021" spans="1:1" x14ac:dyDescent="0.55000000000000004">
      <c r="A1021" s="1" t="s">
        <v>1020</v>
      </c>
    </row>
    <row r="1022" spans="1:1" x14ac:dyDescent="0.55000000000000004">
      <c r="A1022" s="1" t="s">
        <v>1021</v>
      </c>
    </row>
    <row r="1023" spans="1:1" x14ac:dyDescent="0.55000000000000004">
      <c r="A1023" s="1" t="s">
        <v>1022</v>
      </c>
    </row>
    <row r="1024" spans="1:1" x14ac:dyDescent="0.55000000000000004">
      <c r="A1024" s="1" t="s">
        <v>1023</v>
      </c>
    </row>
    <row r="1025" spans="1:1" x14ac:dyDescent="0.55000000000000004">
      <c r="A1025" s="1" t="s">
        <v>1024</v>
      </c>
    </row>
    <row r="1026" spans="1:1" x14ac:dyDescent="0.55000000000000004">
      <c r="A1026" s="1" t="s">
        <v>1025</v>
      </c>
    </row>
    <row r="1027" spans="1:1" x14ac:dyDescent="0.55000000000000004">
      <c r="A1027" s="1" t="s">
        <v>1026</v>
      </c>
    </row>
    <row r="1028" spans="1:1" x14ac:dyDescent="0.55000000000000004">
      <c r="A1028" s="1" t="s">
        <v>1027</v>
      </c>
    </row>
    <row r="1029" spans="1:1" x14ac:dyDescent="0.55000000000000004">
      <c r="A1029" s="1" t="s">
        <v>1028</v>
      </c>
    </row>
    <row r="1030" spans="1:1" x14ac:dyDescent="0.55000000000000004">
      <c r="A1030" s="1" t="s">
        <v>1029</v>
      </c>
    </row>
    <row r="1031" spans="1:1" x14ac:dyDescent="0.55000000000000004">
      <c r="A1031" s="1" t="s">
        <v>1030</v>
      </c>
    </row>
    <row r="1032" spans="1:1" x14ac:dyDescent="0.55000000000000004">
      <c r="A1032" s="1" t="s">
        <v>1031</v>
      </c>
    </row>
    <row r="1033" spans="1:1" x14ac:dyDescent="0.55000000000000004">
      <c r="A1033" s="1" t="s">
        <v>1032</v>
      </c>
    </row>
    <row r="1034" spans="1:1" x14ac:dyDescent="0.55000000000000004">
      <c r="A1034" s="1" t="s">
        <v>1033</v>
      </c>
    </row>
    <row r="1035" spans="1:1" x14ac:dyDescent="0.55000000000000004">
      <c r="A1035" s="1" t="s">
        <v>1034</v>
      </c>
    </row>
    <row r="1036" spans="1:1" x14ac:dyDescent="0.55000000000000004">
      <c r="A1036" s="1" t="s">
        <v>1035</v>
      </c>
    </row>
    <row r="1037" spans="1:1" x14ac:dyDescent="0.55000000000000004">
      <c r="A1037" s="1" t="s">
        <v>1036</v>
      </c>
    </row>
    <row r="1038" spans="1:1" x14ac:dyDescent="0.55000000000000004">
      <c r="A1038" s="1" t="s">
        <v>1037</v>
      </c>
    </row>
    <row r="1039" spans="1:1" x14ac:dyDescent="0.55000000000000004">
      <c r="A1039" s="1" t="s">
        <v>1038</v>
      </c>
    </row>
    <row r="1040" spans="1:1" x14ac:dyDescent="0.55000000000000004">
      <c r="A1040" s="1" t="s">
        <v>1039</v>
      </c>
    </row>
    <row r="1041" spans="1:1" x14ac:dyDescent="0.55000000000000004">
      <c r="A1041" s="1" t="s">
        <v>1040</v>
      </c>
    </row>
    <row r="1042" spans="1:1" x14ac:dyDescent="0.55000000000000004">
      <c r="A1042" s="1" t="s">
        <v>1041</v>
      </c>
    </row>
    <row r="1043" spans="1:1" x14ac:dyDescent="0.55000000000000004">
      <c r="A1043" s="1" t="s">
        <v>1042</v>
      </c>
    </row>
    <row r="1044" spans="1:1" x14ac:dyDescent="0.55000000000000004">
      <c r="A1044" s="1" t="s">
        <v>1043</v>
      </c>
    </row>
    <row r="1045" spans="1:1" x14ac:dyDescent="0.55000000000000004">
      <c r="A1045" s="1" t="s">
        <v>1044</v>
      </c>
    </row>
    <row r="1046" spans="1:1" x14ac:dyDescent="0.55000000000000004">
      <c r="A1046" s="1" t="s">
        <v>1045</v>
      </c>
    </row>
    <row r="1047" spans="1:1" x14ac:dyDescent="0.55000000000000004">
      <c r="A1047" s="1" t="s">
        <v>1046</v>
      </c>
    </row>
    <row r="1048" spans="1:1" x14ac:dyDescent="0.55000000000000004">
      <c r="A1048" s="1" t="s">
        <v>1047</v>
      </c>
    </row>
    <row r="1049" spans="1:1" x14ac:dyDescent="0.55000000000000004">
      <c r="A1049" s="1" t="s">
        <v>1048</v>
      </c>
    </row>
    <row r="1050" spans="1:1" x14ac:dyDescent="0.55000000000000004">
      <c r="A1050" s="1" t="s">
        <v>1049</v>
      </c>
    </row>
    <row r="1051" spans="1:1" x14ac:dyDescent="0.55000000000000004">
      <c r="A1051" s="1" t="s">
        <v>1050</v>
      </c>
    </row>
    <row r="1052" spans="1:1" x14ac:dyDescent="0.55000000000000004">
      <c r="A1052" s="1" t="s">
        <v>1051</v>
      </c>
    </row>
    <row r="1053" spans="1:1" x14ac:dyDescent="0.55000000000000004">
      <c r="A1053" s="1" t="s">
        <v>1052</v>
      </c>
    </row>
    <row r="1054" spans="1:1" x14ac:dyDescent="0.55000000000000004">
      <c r="A1054" s="1" t="s">
        <v>1053</v>
      </c>
    </row>
    <row r="1055" spans="1:1" x14ac:dyDescent="0.55000000000000004">
      <c r="A1055" s="1" t="s">
        <v>1054</v>
      </c>
    </row>
    <row r="1056" spans="1:1" x14ac:dyDescent="0.55000000000000004">
      <c r="A1056" s="1" t="s">
        <v>1055</v>
      </c>
    </row>
    <row r="1057" spans="1:1" x14ac:dyDescent="0.55000000000000004">
      <c r="A1057" s="1" t="s">
        <v>1056</v>
      </c>
    </row>
    <row r="1058" spans="1:1" x14ac:dyDescent="0.55000000000000004">
      <c r="A1058" s="1" t="s">
        <v>1057</v>
      </c>
    </row>
    <row r="1059" spans="1:1" x14ac:dyDescent="0.55000000000000004">
      <c r="A1059" s="1" t="s">
        <v>1058</v>
      </c>
    </row>
    <row r="1060" spans="1:1" x14ac:dyDescent="0.55000000000000004">
      <c r="A1060" s="1" t="s">
        <v>1059</v>
      </c>
    </row>
    <row r="1061" spans="1:1" x14ac:dyDescent="0.55000000000000004">
      <c r="A1061" s="1" t="s">
        <v>1060</v>
      </c>
    </row>
    <row r="1062" spans="1:1" x14ac:dyDescent="0.55000000000000004">
      <c r="A1062" s="1" t="s">
        <v>1061</v>
      </c>
    </row>
    <row r="1063" spans="1:1" x14ac:dyDescent="0.55000000000000004">
      <c r="A1063" s="1" t="s">
        <v>1062</v>
      </c>
    </row>
    <row r="1064" spans="1:1" x14ac:dyDescent="0.55000000000000004">
      <c r="A1064" s="1" t="s">
        <v>1063</v>
      </c>
    </row>
    <row r="1065" spans="1:1" x14ac:dyDescent="0.55000000000000004">
      <c r="A1065" s="1" t="s">
        <v>1064</v>
      </c>
    </row>
    <row r="1066" spans="1:1" x14ac:dyDescent="0.55000000000000004">
      <c r="A1066" s="1" t="s">
        <v>1065</v>
      </c>
    </row>
    <row r="1067" spans="1:1" x14ac:dyDescent="0.55000000000000004">
      <c r="A1067" s="1" t="s">
        <v>1066</v>
      </c>
    </row>
    <row r="1068" spans="1:1" x14ac:dyDescent="0.55000000000000004">
      <c r="A1068" s="1" t="s">
        <v>1067</v>
      </c>
    </row>
    <row r="1069" spans="1:1" x14ac:dyDescent="0.55000000000000004">
      <c r="A1069" s="1" t="s">
        <v>1068</v>
      </c>
    </row>
    <row r="1070" spans="1:1" x14ac:dyDescent="0.55000000000000004">
      <c r="A1070" s="1" t="s">
        <v>1069</v>
      </c>
    </row>
    <row r="1071" spans="1:1" x14ac:dyDescent="0.55000000000000004">
      <c r="A1071" s="1" t="s">
        <v>1070</v>
      </c>
    </row>
    <row r="1072" spans="1:1" x14ac:dyDescent="0.55000000000000004">
      <c r="A1072" s="1" t="s">
        <v>1071</v>
      </c>
    </row>
    <row r="1073" spans="1:1" x14ac:dyDescent="0.55000000000000004">
      <c r="A1073" s="1" t="s">
        <v>1072</v>
      </c>
    </row>
    <row r="1074" spans="1:1" x14ac:dyDescent="0.55000000000000004">
      <c r="A1074" s="1" t="s">
        <v>1073</v>
      </c>
    </row>
    <row r="1075" spans="1:1" x14ac:dyDescent="0.55000000000000004">
      <c r="A1075" s="1" t="s">
        <v>1074</v>
      </c>
    </row>
    <row r="1076" spans="1:1" x14ac:dyDescent="0.55000000000000004">
      <c r="A1076" s="1" t="s">
        <v>1075</v>
      </c>
    </row>
    <row r="1077" spans="1:1" x14ac:dyDescent="0.55000000000000004">
      <c r="A1077" s="1" t="s">
        <v>1076</v>
      </c>
    </row>
    <row r="1078" spans="1:1" x14ac:dyDescent="0.55000000000000004">
      <c r="A1078" s="1" t="s">
        <v>1077</v>
      </c>
    </row>
    <row r="1079" spans="1:1" x14ac:dyDescent="0.55000000000000004">
      <c r="A1079" s="1" t="s">
        <v>1078</v>
      </c>
    </row>
    <row r="1080" spans="1:1" x14ac:dyDescent="0.55000000000000004">
      <c r="A1080" s="1" t="s">
        <v>1079</v>
      </c>
    </row>
    <row r="1081" spans="1:1" x14ac:dyDescent="0.55000000000000004">
      <c r="A1081" s="1" t="s">
        <v>1080</v>
      </c>
    </row>
    <row r="1082" spans="1:1" x14ac:dyDescent="0.55000000000000004">
      <c r="A1082" s="1" t="s">
        <v>1081</v>
      </c>
    </row>
    <row r="1083" spans="1:1" x14ac:dyDescent="0.55000000000000004">
      <c r="A1083" s="1" t="s">
        <v>1082</v>
      </c>
    </row>
    <row r="1084" spans="1:1" x14ac:dyDescent="0.55000000000000004">
      <c r="A1084" s="1" t="s">
        <v>1083</v>
      </c>
    </row>
    <row r="1085" spans="1:1" x14ac:dyDescent="0.55000000000000004">
      <c r="A1085" s="1" t="s">
        <v>1084</v>
      </c>
    </row>
    <row r="1086" spans="1:1" x14ac:dyDescent="0.55000000000000004">
      <c r="A1086" s="1" t="s">
        <v>1085</v>
      </c>
    </row>
    <row r="1087" spans="1:1" x14ac:dyDescent="0.55000000000000004">
      <c r="A1087" s="1" t="s">
        <v>1086</v>
      </c>
    </row>
    <row r="1088" spans="1:1" x14ac:dyDescent="0.55000000000000004">
      <c r="A1088" s="1" t="s">
        <v>1087</v>
      </c>
    </row>
    <row r="1089" spans="1:1" x14ac:dyDescent="0.55000000000000004">
      <c r="A1089" s="1" t="s">
        <v>1088</v>
      </c>
    </row>
    <row r="1090" spans="1:1" x14ac:dyDescent="0.55000000000000004">
      <c r="A1090" s="1" t="s">
        <v>1089</v>
      </c>
    </row>
    <row r="1091" spans="1:1" x14ac:dyDescent="0.55000000000000004">
      <c r="A1091" s="1" t="s">
        <v>1090</v>
      </c>
    </row>
    <row r="1092" spans="1:1" x14ac:dyDescent="0.55000000000000004">
      <c r="A1092" s="1" t="s">
        <v>1091</v>
      </c>
    </row>
    <row r="1093" spans="1:1" x14ac:dyDescent="0.55000000000000004">
      <c r="A1093" s="1" t="s">
        <v>1092</v>
      </c>
    </row>
    <row r="1094" spans="1:1" x14ac:dyDescent="0.55000000000000004">
      <c r="A1094" s="1" t="s">
        <v>1093</v>
      </c>
    </row>
    <row r="1095" spans="1:1" x14ac:dyDescent="0.55000000000000004">
      <c r="A1095" s="1" t="s">
        <v>1094</v>
      </c>
    </row>
    <row r="1096" spans="1:1" x14ac:dyDescent="0.55000000000000004">
      <c r="A1096" s="1" t="s">
        <v>1095</v>
      </c>
    </row>
    <row r="1097" spans="1:1" x14ac:dyDescent="0.55000000000000004">
      <c r="A1097" s="1" t="s">
        <v>1096</v>
      </c>
    </row>
    <row r="1098" spans="1:1" x14ac:dyDescent="0.55000000000000004">
      <c r="A1098" s="1" t="s">
        <v>1097</v>
      </c>
    </row>
    <row r="1099" spans="1:1" x14ac:dyDescent="0.55000000000000004">
      <c r="A1099" s="1" t="s">
        <v>1098</v>
      </c>
    </row>
    <row r="1100" spans="1:1" x14ac:dyDescent="0.55000000000000004">
      <c r="A1100" s="1" t="s">
        <v>1099</v>
      </c>
    </row>
    <row r="1101" spans="1:1" x14ac:dyDescent="0.55000000000000004">
      <c r="A1101" s="1" t="s">
        <v>1100</v>
      </c>
    </row>
    <row r="1102" spans="1:1" x14ac:dyDescent="0.55000000000000004">
      <c r="A1102" s="1" t="s">
        <v>1101</v>
      </c>
    </row>
    <row r="1103" spans="1:1" x14ac:dyDescent="0.55000000000000004">
      <c r="A1103" s="1" t="s">
        <v>1102</v>
      </c>
    </row>
    <row r="1104" spans="1:1" x14ac:dyDescent="0.55000000000000004">
      <c r="A1104" s="1" t="s">
        <v>1103</v>
      </c>
    </row>
    <row r="1105" spans="1:1" x14ac:dyDescent="0.55000000000000004">
      <c r="A1105" s="1" t="s">
        <v>1104</v>
      </c>
    </row>
    <row r="1106" spans="1:1" x14ac:dyDescent="0.55000000000000004">
      <c r="A1106" s="1" t="s">
        <v>1105</v>
      </c>
    </row>
    <row r="1107" spans="1:1" x14ac:dyDescent="0.55000000000000004">
      <c r="A1107" s="1" t="s">
        <v>1106</v>
      </c>
    </row>
    <row r="1108" spans="1:1" x14ac:dyDescent="0.55000000000000004">
      <c r="A1108" s="1" t="s">
        <v>1107</v>
      </c>
    </row>
    <row r="1109" spans="1:1" x14ac:dyDescent="0.55000000000000004">
      <c r="A1109" s="1" t="s">
        <v>1108</v>
      </c>
    </row>
    <row r="1110" spans="1:1" x14ac:dyDescent="0.55000000000000004">
      <c r="A1110" s="1" t="s">
        <v>1109</v>
      </c>
    </row>
    <row r="1111" spans="1:1" x14ac:dyDescent="0.55000000000000004">
      <c r="A1111" s="1" t="s">
        <v>1110</v>
      </c>
    </row>
    <row r="1112" spans="1:1" x14ac:dyDescent="0.55000000000000004">
      <c r="A1112" s="1" t="s">
        <v>1111</v>
      </c>
    </row>
    <row r="1113" spans="1:1" x14ac:dyDescent="0.55000000000000004">
      <c r="A1113" s="1" t="s">
        <v>1112</v>
      </c>
    </row>
    <row r="1114" spans="1:1" x14ac:dyDescent="0.55000000000000004">
      <c r="A1114" s="1" t="s">
        <v>1113</v>
      </c>
    </row>
    <row r="1115" spans="1:1" x14ac:dyDescent="0.55000000000000004">
      <c r="A1115" s="1" t="s">
        <v>1114</v>
      </c>
    </row>
    <row r="1116" spans="1:1" x14ac:dyDescent="0.55000000000000004">
      <c r="A1116" s="1" t="s">
        <v>1115</v>
      </c>
    </row>
    <row r="1117" spans="1:1" x14ac:dyDescent="0.55000000000000004">
      <c r="A1117" s="1" t="s">
        <v>1116</v>
      </c>
    </row>
    <row r="1118" spans="1:1" x14ac:dyDescent="0.55000000000000004">
      <c r="A1118" s="1" t="s">
        <v>1117</v>
      </c>
    </row>
    <row r="1119" spans="1:1" x14ac:dyDescent="0.55000000000000004">
      <c r="A1119" s="1" t="s">
        <v>1118</v>
      </c>
    </row>
    <row r="1120" spans="1:1" x14ac:dyDescent="0.55000000000000004">
      <c r="A1120" s="1" t="s">
        <v>1119</v>
      </c>
    </row>
    <row r="1121" spans="1:1" x14ac:dyDescent="0.55000000000000004">
      <c r="A1121" s="1" t="s">
        <v>1120</v>
      </c>
    </row>
    <row r="1122" spans="1:1" x14ac:dyDescent="0.55000000000000004">
      <c r="A1122" s="1" t="s">
        <v>1121</v>
      </c>
    </row>
    <row r="1123" spans="1:1" x14ac:dyDescent="0.55000000000000004">
      <c r="A1123" s="1" t="s">
        <v>1122</v>
      </c>
    </row>
    <row r="1124" spans="1:1" x14ac:dyDescent="0.55000000000000004">
      <c r="A1124" s="1" t="s">
        <v>1123</v>
      </c>
    </row>
    <row r="1125" spans="1:1" x14ac:dyDescent="0.55000000000000004">
      <c r="A1125" s="1" t="s">
        <v>1124</v>
      </c>
    </row>
    <row r="1126" spans="1:1" x14ac:dyDescent="0.55000000000000004">
      <c r="A1126" s="1" t="s">
        <v>1125</v>
      </c>
    </row>
    <row r="1127" spans="1:1" x14ac:dyDescent="0.55000000000000004">
      <c r="A1127" s="1" t="s">
        <v>1126</v>
      </c>
    </row>
    <row r="1128" spans="1:1" x14ac:dyDescent="0.55000000000000004">
      <c r="A1128" s="1" t="s">
        <v>1127</v>
      </c>
    </row>
    <row r="1129" spans="1:1" x14ac:dyDescent="0.55000000000000004">
      <c r="A1129" s="1" t="s">
        <v>1128</v>
      </c>
    </row>
    <row r="1130" spans="1:1" x14ac:dyDescent="0.55000000000000004">
      <c r="A1130" s="1" t="s">
        <v>1129</v>
      </c>
    </row>
    <row r="1131" spans="1:1" x14ac:dyDescent="0.55000000000000004">
      <c r="A1131" s="1" t="s">
        <v>1130</v>
      </c>
    </row>
    <row r="1132" spans="1:1" x14ac:dyDescent="0.55000000000000004">
      <c r="A1132" s="1" t="s">
        <v>1131</v>
      </c>
    </row>
    <row r="1133" spans="1:1" x14ac:dyDescent="0.55000000000000004">
      <c r="A1133" s="1" t="s">
        <v>1132</v>
      </c>
    </row>
    <row r="1134" spans="1:1" x14ac:dyDescent="0.55000000000000004">
      <c r="A1134" s="1" t="s">
        <v>1133</v>
      </c>
    </row>
    <row r="1135" spans="1:1" x14ac:dyDescent="0.55000000000000004">
      <c r="A1135" s="1" t="s">
        <v>1134</v>
      </c>
    </row>
    <row r="1136" spans="1:1" x14ac:dyDescent="0.55000000000000004">
      <c r="A1136" s="1" t="s">
        <v>1135</v>
      </c>
    </row>
    <row r="1137" spans="1:1" x14ac:dyDescent="0.55000000000000004">
      <c r="A1137" s="1" t="s">
        <v>1136</v>
      </c>
    </row>
    <row r="1138" spans="1:1" x14ac:dyDescent="0.55000000000000004">
      <c r="A1138" s="1" t="s">
        <v>1137</v>
      </c>
    </row>
    <row r="1139" spans="1:1" x14ac:dyDescent="0.55000000000000004">
      <c r="A1139" s="1" t="s">
        <v>1138</v>
      </c>
    </row>
    <row r="1140" spans="1:1" x14ac:dyDescent="0.55000000000000004">
      <c r="A1140" s="1" t="s">
        <v>1139</v>
      </c>
    </row>
    <row r="1141" spans="1:1" x14ac:dyDescent="0.55000000000000004">
      <c r="A1141" s="1" t="s">
        <v>1140</v>
      </c>
    </row>
    <row r="1142" spans="1:1" x14ac:dyDescent="0.55000000000000004">
      <c r="A1142" s="1" t="s">
        <v>1141</v>
      </c>
    </row>
    <row r="1143" spans="1:1" x14ac:dyDescent="0.55000000000000004">
      <c r="A1143" s="1" t="s">
        <v>1142</v>
      </c>
    </row>
    <row r="1144" spans="1:1" x14ac:dyDescent="0.55000000000000004">
      <c r="A1144" s="1" t="s">
        <v>1143</v>
      </c>
    </row>
    <row r="1145" spans="1:1" x14ac:dyDescent="0.55000000000000004">
      <c r="A1145" s="1" t="s">
        <v>1144</v>
      </c>
    </row>
    <row r="1146" spans="1:1" x14ac:dyDescent="0.55000000000000004">
      <c r="A1146" s="1" t="s">
        <v>1145</v>
      </c>
    </row>
    <row r="1147" spans="1:1" x14ac:dyDescent="0.55000000000000004">
      <c r="A1147" s="1" t="s">
        <v>1146</v>
      </c>
    </row>
    <row r="1148" spans="1:1" x14ac:dyDescent="0.55000000000000004">
      <c r="A1148" s="1" t="s">
        <v>1147</v>
      </c>
    </row>
    <row r="1149" spans="1:1" x14ac:dyDescent="0.55000000000000004">
      <c r="A1149" s="1" t="s">
        <v>1148</v>
      </c>
    </row>
    <row r="1150" spans="1:1" x14ac:dyDescent="0.55000000000000004">
      <c r="A1150" s="1" t="s">
        <v>1149</v>
      </c>
    </row>
    <row r="1151" spans="1:1" x14ac:dyDescent="0.55000000000000004">
      <c r="A1151" s="1" t="s">
        <v>1150</v>
      </c>
    </row>
    <row r="1152" spans="1:1" x14ac:dyDescent="0.55000000000000004">
      <c r="A1152" s="1" t="s">
        <v>1151</v>
      </c>
    </row>
    <row r="1153" spans="1:1" x14ac:dyDescent="0.55000000000000004">
      <c r="A1153" s="1" t="s">
        <v>1152</v>
      </c>
    </row>
    <row r="1154" spans="1:1" x14ac:dyDescent="0.55000000000000004">
      <c r="A1154" s="1" t="s">
        <v>1153</v>
      </c>
    </row>
    <row r="1155" spans="1:1" x14ac:dyDescent="0.55000000000000004">
      <c r="A1155" s="1" t="s">
        <v>1154</v>
      </c>
    </row>
    <row r="1156" spans="1:1" x14ac:dyDescent="0.55000000000000004">
      <c r="A1156" s="1" t="s">
        <v>1155</v>
      </c>
    </row>
    <row r="1157" spans="1:1" x14ac:dyDescent="0.55000000000000004">
      <c r="A1157" s="1" t="s">
        <v>1156</v>
      </c>
    </row>
    <row r="1158" spans="1:1" x14ac:dyDescent="0.55000000000000004">
      <c r="A1158" s="1" t="s">
        <v>1157</v>
      </c>
    </row>
    <row r="1159" spans="1:1" x14ac:dyDescent="0.55000000000000004">
      <c r="A1159" s="1" t="s">
        <v>1158</v>
      </c>
    </row>
    <row r="1160" spans="1:1" x14ac:dyDescent="0.55000000000000004">
      <c r="A1160" s="1" t="s">
        <v>1159</v>
      </c>
    </row>
    <row r="1161" spans="1:1" x14ac:dyDescent="0.55000000000000004">
      <c r="A1161" s="1" t="s">
        <v>1160</v>
      </c>
    </row>
    <row r="1162" spans="1:1" x14ac:dyDescent="0.55000000000000004">
      <c r="A1162" s="1" t="s">
        <v>1161</v>
      </c>
    </row>
    <row r="1163" spans="1:1" x14ac:dyDescent="0.55000000000000004">
      <c r="A1163" s="1" t="s">
        <v>1162</v>
      </c>
    </row>
    <row r="1164" spans="1:1" x14ac:dyDescent="0.55000000000000004">
      <c r="A1164" s="1" t="s">
        <v>1163</v>
      </c>
    </row>
    <row r="1165" spans="1:1" x14ac:dyDescent="0.55000000000000004">
      <c r="A1165" s="1" t="s">
        <v>1164</v>
      </c>
    </row>
    <row r="1166" spans="1:1" x14ac:dyDescent="0.55000000000000004">
      <c r="A1166" s="1" t="s">
        <v>1165</v>
      </c>
    </row>
    <row r="1167" spans="1:1" x14ac:dyDescent="0.55000000000000004">
      <c r="A1167" s="1" t="s">
        <v>1166</v>
      </c>
    </row>
    <row r="1168" spans="1:1" x14ac:dyDescent="0.55000000000000004">
      <c r="A1168" s="1" t="s">
        <v>1167</v>
      </c>
    </row>
    <row r="1169" spans="1:1" x14ac:dyDescent="0.55000000000000004">
      <c r="A1169" s="1" t="s">
        <v>1168</v>
      </c>
    </row>
    <row r="1170" spans="1:1" x14ac:dyDescent="0.55000000000000004">
      <c r="A1170" s="1" t="s">
        <v>1169</v>
      </c>
    </row>
    <row r="1171" spans="1:1" x14ac:dyDescent="0.55000000000000004">
      <c r="A1171" s="1" t="s">
        <v>1170</v>
      </c>
    </row>
    <row r="1172" spans="1:1" x14ac:dyDescent="0.55000000000000004">
      <c r="A1172" s="1" t="s">
        <v>1171</v>
      </c>
    </row>
    <row r="1173" spans="1:1" x14ac:dyDescent="0.55000000000000004">
      <c r="A1173" s="1" t="s">
        <v>1172</v>
      </c>
    </row>
    <row r="1174" spans="1:1" x14ac:dyDescent="0.55000000000000004">
      <c r="A1174" s="1" t="s">
        <v>1173</v>
      </c>
    </row>
    <row r="1175" spans="1:1" x14ac:dyDescent="0.55000000000000004">
      <c r="A1175" s="1" t="s">
        <v>1174</v>
      </c>
    </row>
    <row r="1176" spans="1:1" x14ac:dyDescent="0.55000000000000004">
      <c r="A1176" s="1" t="s">
        <v>1175</v>
      </c>
    </row>
    <row r="1177" spans="1:1" x14ac:dyDescent="0.55000000000000004">
      <c r="A1177" s="1" t="s">
        <v>1176</v>
      </c>
    </row>
    <row r="1178" spans="1:1" x14ac:dyDescent="0.55000000000000004">
      <c r="A1178" s="1" t="s">
        <v>1177</v>
      </c>
    </row>
    <row r="1179" spans="1:1" x14ac:dyDescent="0.55000000000000004">
      <c r="A1179" s="1" t="s">
        <v>1178</v>
      </c>
    </row>
    <row r="1180" spans="1:1" x14ac:dyDescent="0.55000000000000004">
      <c r="A1180" s="1" t="s">
        <v>1179</v>
      </c>
    </row>
    <row r="1181" spans="1:1" x14ac:dyDescent="0.55000000000000004">
      <c r="A1181" s="1" t="s">
        <v>1180</v>
      </c>
    </row>
    <row r="1182" spans="1:1" x14ac:dyDescent="0.55000000000000004">
      <c r="A1182" s="1" t="s">
        <v>1181</v>
      </c>
    </row>
    <row r="1183" spans="1:1" x14ac:dyDescent="0.55000000000000004">
      <c r="A1183" s="1" t="s">
        <v>1182</v>
      </c>
    </row>
    <row r="1184" spans="1:1" x14ac:dyDescent="0.55000000000000004">
      <c r="A1184" s="1" t="s">
        <v>1183</v>
      </c>
    </row>
    <row r="1185" spans="1:1" x14ac:dyDescent="0.55000000000000004">
      <c r="A1185" s="1" t="s">
        <v>1184</v>
      </c>
    </row>
    <row r="1186" spans="1:1" x14ac:dyDescent="0.55000000000000004">
      <c r="A1186" s="1" t="s">
        <v>1185</v>
      </c>
    </row>
    <row r="1187" spans="1:1" x14ac:dyDescent="0.55000000000000004">
      <c r="A1187" s="1" t="s">
        <v>1186</v>
      </c>
    </row>
    <row r="1188" spans="1:1" x14ac:dyDescent="0.55000000000000004">
      <c r="A1188" s="1" t="s">
        <v>1187</v>
      </c>
    </row>
    <row r="1189" spans="1:1" x14ac:dyDescent="0.55000000000000004">
      <c r="A1189" s="1" t="s">
        <v>1188</v>
      </c>
    </row>
    <row r="1190" spans="1:1" x14ac:dyDescent="0.55000000000000004">
      <c r="A1190" s="1" t="s">
        <v>1189</v>
      </c>
    </row>
    <row r="1191" spans="1:1" x14ac:dyDescent="0.55000000000000004">
      <c r="A1191" s="1" t="s">
        <v>1190</v>
      </c>
    </row>
    <row r="1192" spans="1:1" x14ac:dyDescent="0.55000000000000004">
      <c r="A1192" s="1" t="s">
        <v>1191</v>
      </c>
    </row>
    <row r="1193" spans="1:1" x14ac:dyDescent="0.55000000000000004">
      <c r="A1193" s="1" t="s">
        <v>1192</v>
      </c>
    </row>
    <row r="1194" spans="1:1" x14ac:dyDescent="0.55000000000000004">
      <c r="A1194" s="1" t="s">
        <v>1193</v>
      </c>
    </row>
    <row r="1195" spans="1:1" x14ac:dyDescent="0.55000000000000004">
      <c r="A1195" s="1" t="s">
        <v>1194</v>
      </c>
    </row>
    <row r="1196" spans="1:1" x14ac:dyDescent="0.55000000000000004">
      <c r="A1196" s="1" t="s">
        <v>1195</v>
      </c>
    </row>
    <row r="1197" spans="1:1" x14ac:dyDescent="0.55000000000000004">
      <c r="A1197" s="1" t="s">
        <v>1196</v>
      </c>
    </row>
    <row r="1198" spans="1:1" x14ac:dyDescent="0.55000000000000004">
      <c r="A1198" s="1" t="s">
        <v>1197</v>
      </c>
    </row>
    <row r="1199" spans="1:1" x14ac:dyDescent="0.55000000000000004">
      <c r="A1199" s="1" t="s">
        <v>1198</v>
      </c>
    </row>
    <row r="1200" spans="1:1" x14ac:dyDescent="0.55000000000000004">
      <c r="A1200" s="1" t="s">
        <v>1199</v>
      </c>
    </row>
    <row r="1201" spans="1:1" x14ac:dyDescent="0.55000000000000004">
      <c r="A1201" s="1" t="s">
        <v>1200</v>
      </c>
    </row>
    <row r="1202" spans="1:1" x14ac:dyDescent="0.55000000000000004">
      <c r="A1202" s="1" t="s">
        <v>1201</v>
      </c>
    </row>
    <row r="1203" spans="1:1" x14ac:dyDescent="0.55000000000000004">
      <c r="A1203" s="1" t="s">
        <v>1202</v>
      </c>
    </row>
    <row r="1204" spans="1:1" x14ac:dyDescent="0.55000000000000004">
      <c r="A1204" s="1" t="s">
        <v>1203</v>
      </c>
    </row>
    <row r="1205" spans="1:1" x14ac:dyDescent="0.55000000000000004">
      <c r="A1205" s="1" t="s">
        <v>1204</v>
      </c>
    </row>
    <row r="1206" spans="1:1" x14ac:dyDescent="0.55000000000000004">
      <c r="A1206" s="1" t="s">
        <v>1205</v>
      </c>
    </row>
    <row r="1207" spans="1:1" x14ac:dyDescent="0.55000000000000004">
      <c r="A1207" s="1" t="s">
        <v>1206</v>
      </c>
    </row>
    <row r="1208" spans="1:1" x14ac:dyDescent="0.55000000000000004">
      <c r="A1208" s="1" t="s">
        <v>1207</v>
      </c>
    </row>
    <row r="1209" spans="1:1" x14ac:dyDescent="0.55000000000000004">
      <c r="A1209" s="1" t="s">
        <v>1208</v>
      </c>
    </row>
    <row r="1210" spans="1:1" x14ac:dyDescent="0.55000000000000004">
      <c r="A1210" s="1" t="s">
        <v>1209</v>
      </c>
    </row>
    <row r="1211" spans="1:1" x14ac:dyDescent="0.55000000000000004">
      <c r="A1211" s="1" t="s">
        <v>1210</v>
      </c>
    </row>
    <row r="1212" spans="1:1" x14ac:dyDescent="0.55000000000000004">
      <c r="A1212" s="1" t="s">
        <v>1211</v>
      </c>
    </row>
    <row r="1213" spans="1:1" x14ac:dyDescent="0.55000000000000004">
      <c r="A1213" s="1" t="s">
        <v>1212</v>
      </c>
    </row>
    <row r="1214" spans="1:1" x14ac:dyDescent="0.55000000000000004">
      <c r="A1214" s="1" t="s">
        <v>1213</v>
      </c>
    </row>
    <row r="1215" spans="1:1" x14ac:dyDescent="0.55000000000000004">
      <c r="A1215" s="1" t="s">
        <v>1214</v>
      </c>
    </row>
    <row r="1216" spans="1:1" x14ac:dyDescent="0.55000000000000004">
      <c r="A1216" s="1" t="s">
        <v>1215</v>
      </c>
    </row>
    <row r="1217" spans="1:1" x14ac:dyDescent="0.55000000000000004">
      <c r="A1217" s="1" t="s">
        <v>1216</v>
      </c>
    </row>
    <row r="1218" spans="1:1" x14ac:dyDescent="0.55000000000000004">
      <c r="A1218" s="1" t="s">
        <v>1217</v>
      </c>
    </row>
    <row r="1219" spans="1:1" x14ac:dyDescent="0.55000000000000004">
      <c r="A1219" s="1" t="s">
        <v>1218</v>
      </c>
    </row>
    <row r="1220" spans="1:1" x14ac:dyDescent="0.55000000000000004">
      <c r="A1220" s="1" t="s">
        <v>1219</v>
      </c>
    </row>
    <row r="1221" spans="1:1" x14ac:dyDescent="0.55000000000000004">
      <c r="A1221" s="1" t="s">
        <v>1220</v>
      </c>
    </row>
    <row r="1222" spans="1:1" x14ac:dyDescent="0.55000000000000004">
      <c r="A1222" s="1" t="s">
        <v>1221</v>
      </c>
    </row>
    <row r="1223" spans="1:1" x14ac:dyDescent="0.55000000000000004">
      <c r="A1223" s="1" t="s">
        <v>1222</v>
      </c>
    </row>
    <row r="1224" spans="1:1" x14ac:dyDescent="0.55000000000000004">
      <c r="A1224" s="1" t="s">
        <v>1223</v>
      </c>
    </row>
    <row r="1225" spans="1:1" x14ac:dyDescent="0.55000000000000004">
      <c r="A1225" s="1" t="s">
        <v>1224</v>
      </c>
    </row>
    <row r="1226" spans="1:1" x14ac:dyDescent="0.55000000000000004">
      <c r="A1226" s="1" t="s">
        <v>1225</v>
      </c>
    </row>
    <row r="1227" spans="1:1" x14ac:dyDescent="0.55000000000000004">
      <c r="A1227" s="1" t="s">
        <v>1226</v>
      </c>
    </row>
    <row r="1228" spans="1:1" x14ac:dyDescent="0.55000000000000004">
      <c r="A1228" s="1" t="s">
        <v>1227</v>
      </c>
    </row>
    <row r="1229" spans="1:1" x14ac:dyDescent="0.55000000000000004">
      <c r="A1229" s="1" t="s">
        <v>1228</v>
      </c>
    </row>
    <row r="1230" spans="1:1" x14ac:dyDescent="0.55000000000000004">
      <c r="A1230" s="1" t="s">
        <v>1229</v>
      </c>
    </row>
    <row r="1231" spans="1:1" x14ac:dyDescent="0.55000000000000004">
      <c r="A1231" s="1" t="s">
        <v>1230</v>
      </c>
    </row>
    <row r="1232" spans="1:1" x14ac:dyDescent="0.55000000000000004">
      <c r="A1232" s="1" t="s">
        <v>1231</v>
      </c>
    </row>
    <row r="1233" spans="1:1" x14ac:dyDescent="0.55000000000000004">
      <c r="A1233" s="1" t="s">
        <v>1232</v>
      </c>
    </row>
    <row r="1234" spans="1:1" x14ac:dyDescent="0.55000000000000004">
      <c r="A1234" s="1" t="s">
        <v>1233</v>
      </c>
    </row>
    <row r="1235" spans="1:1" x14ac:dyDescent="0.55000000000000004">
      <c r="A1235" s="1" t="s">
        <v>1234</v>
      </c>
    </row>
    <row r="1236" spans="1:1" x14ac:dyDescent="0.55000000000000004">
      <c r="A1236" s="1" t="s">
        <v>1235</v>
      </c>
    </row>
    <row r="1237" spans="1:1" x14ac:dyDescent="0.55000000000000004">
      <c r="A1237" s="1" t="s">
        <v>1236</v>
      </c>
    </row>
    <row r="1238" spans="1:1" x14ac:dyDescent="0.55000000000000004">
      <c r="A1238" s="1" t="s">
        <v>1237</v>
      </c>
    </row>
    <row r="1239" spans="1:1" x14ac:dyDescent="0.55000000000000004">
      <c r="A1239" s="1" t="s">
        <v>1238</v>
      </c>
    </row>
    <row r="1240" spans="1:1" x14ac:dyDescent="0.55000000000000004">
      <c r="A1240" s="1" t="s">
        <v>1239</v>
      </c>
    </row>
    <row r="1241" spans="1:1" x14ac:dyDescent="0.55000000000000004">
      <c r="A1241" s="1" t="s">
        <v>1240</v>
      </c>
    </row>
    <row r="1242" spans="1:1" x14ac:dyDescent="0.55000000000000004">
      <c r="A1242" s="1" t="s">
        <v>1241</v>
      </c>
    </row>
    <row r="1243" spans="1:1" x14ac:dyDescent="0.55000000000000004">
      <c r="A1243" s="1" t="s">
        <v>1242</v>
      </c>
    </row>
    <row r="1244" spans="1:1" x14ac:dyDescent="0.55000000000000004">
      <c r="A1244" s="1" t="s">
        <v>1243</v>
      </c>
    </row>
    <row r="1245" spans="1:1" x14ac:dyDescent="0.55000000000000004">
      <c r="A1245" s="1" t="s">
        <v>1244</v>
      </c>
    </row>
    <row r="1246" spans="1:1" x14ac:dyDescent="0.55000000000000004">
      <c r="A1246" s="1" t="s">
        <v>1245</v>
      </c>
    </row>
    <row r="1247" spans="1:1" x14ac:dyDescent="0.55000000000000004">
      <c r="A1247" s="1" t="s">
        <v>1246</v>
      </c>
    </row>
    <row r="1248" spans="1:1" x14ac:dyDescent="0.55000000000000004">
      <c r="A1248" s="1" t="s">
        <v>1247</v>
      </c>
    </row>
    <row r="1249" spans="1:1" x14ac:dyDescent="0.55000000000000004">
      <c r="A1249" s="1" t="s">
        <v>1248</v>
      </c>
    </row>
    <row r="1250" spans="1:1" x14ac:dyDescent="0.55000000000000004">
      <c r="A1250" s="1" t="s">
        <v>1249</v>
      </c>
    </row>
    <row r="1251" spans="1:1" x14ac:dyDescent="0.55000000000000004">
      <c r="A1251" s="1" t="s">
        <v>1250</v>
      </c>
    </row>
    <row r="1252" spans="1:1" x14ac:dyDescent="0.55000000000000004">
      <c r="A1252" s="1" t="s">
        <v>1251</v>
      </c>
    </row>
    <row r="1253" spans="1:1" x14ac:dyDescent="0.55000000000000004">
      <c r="A1253" s="1" t="s">
        <v>1252</v>
      </c>
    </row>
    <row r="1254" spans="1:1" x14ac:dyDescent="0.55000000000000004">
      <c r="A1254" s="1" t="s">
        <v>1253</v>
      </c>
    </row>
    <row r="1255" spans="1:1" x14ac:dyDescent="0.55000000000000004">
      <c r="A1255" s="1" t="s">
        <v>1254</v>
      </c>
    </row>
    <row r="1256" spans="1:1" x14ac:dyDescent="0.55000000000000004">
      <c r="A1256" s="1" t="s">
        <v>1255</v>
      </c>
    </row>
    <row r="1257" spans="1:1" x14ac:dyDescent="0.55000000000000004">
      <c r="A1257" s="1" t="s">
        <v>1256</v>
      </c>
    </row>
    <row r="1258" spans="1:1" x14ac:dyDescent="0.55000000000000004">
      <c r="A1258" s="1" t="s">
        <v>1257</v>
      </c>
    </row>
    <row r="1259" spans="1:1" x14ac:dyDescent="0.55000000000000004">
      <c r="A1259" s="1" t="s">
        <v>1258</v>
      </c>
    </row>
    <row r="1260" spans="1:1" x14ac:dyDescent="0.55000000000000004">
      <c r="A1260" s="1" t="s">
        <v>1259</v>
      </c>
    </row>
    <row r="1261" spans="1:1" x14ac:dyDescent="0.55000000000000004">
      <c r="A1261" s="1" t="s">
        <v>1260</v>
      </c>
    </row>
    <row r="1262" spans="1:1" x14ac:dyDescent="0.55000000000000004">
      <c r="A1262" s="1" t="s">
        <v>1261</v>
      </c>
    </row>
    <row r="1263" spans="1:1" x14ac:dyDescent="0.55000000000000004">
      <c r="A1263" s="1" t="s">
        <v>1262</v>
      </c>
    </row>
    <row r="1264" spans="1:1" x14ac:dyDescent="0.55000000000000004">
      <c r="A1264" s="1" t="s">
        <v>1263</v>
      </c>
    </row>
    <row r="1265" spans="1:1" x14ac:dyDescent="0.55000000000000004">
      <c r="A1265" s="1" t="s">
        <v>1264</v>
      </c>
    </row>
    <row r="1266" spans="1:1" x14ac:dyDescent="0.55000000000000004">
      <c r="A1266" s="1" t="s">
        <v>1265</v>
      </c>
    </row>
    <row r="1267" spans="1:1" x14ac:dyDescent="0.55000000000000004">
      <c r="A1267" s="1" t="s">
        <v>1266</v>
      </c>
    </row>
    <row r="1268" spans="1:1" x14ac:dyDescent="0.55000000000000004">
      <c r="A1268" s="1" t="s">
        <v>1267</v>
      </c>
    </row>
    <row r="1269" spans="1:1" x14ac:dyDescent="0.55000000000000004">
      <c r="A1269" s="1" t="s">
        <v>1268</v>
      </c>
    </row>
    <row r="1270" spans="1:1" x14ac:dyDescent="0.55000000000000004">
      <c r="A1270" s="1" t="s">
        <v>1269</v>
      </c>
    </row>
    <row r="1271" spans="1:1" x14ac:dyDescent="0.55000000000000004">
      <c r="A1271" s="1" t="s">
        <v>1270</v>
      </c>
    </row>
    <row r="1272" spans="1:1" x14ac:dyDescent="0.55000000000000004">
      <c r="A1272" s="1" t="s">
        <v>1271</v>
      </c>
    </row>
    <row r="1273" spans="1:1" x14ac:dyDescent="0.55000000000000004">
      <c r="A1273" s="1" t="s">
        <v>1272</v>
      </c>
    </row>
    <row r="1274" spans="1:1" x14ac:dyDescent="0.55000000000000004">
      <c r="A1274" s="1" t="s">
        <v>1273</v>
      </c>
    </row>
    <row r="1275" spans="1:1" x14ac:dyDescent="0.55000000000000004">
      <c r="A1275" s="1" t="s">
        <v>1274</v>
      </c>
    </row>
    <row r="1276" spans="1:1" x14ac:dyDescent="0.55000000000000004">
      <c r="A1276" s="1" t="s">
        <v>1275</v>
      </c>
    </row>
    <row r="1277" spans="1:1" x14ac:dyDescent="0.55000000000000004">
      <c r="A1277" s="1" t="s">
        <v>1276</v>
      </c>
    </row>
    <row r="1278" spans="1:1" x14ac:dyDescent="0.55000000000000004">
      <c r="A1278" s="1" t="s">
        <v>1277</v>
      </c>
    </row>
    <row r="1279" spans="1:1" x14ac:dyDescent="0.55000000000000004">
      <c r="A1279" s="1" t="s">
        <v>1278</v>
      </c>
    </row>
    <row r="1280" spans="1:1" x14ac:dyDescent="0.55000000000000004">
      <c r="A1280" s="1" t="s">
        <v>1279</v>
      </c>
    </row>
    <row r="1281" spans="1:1" x14ac:dyDescent="0.55000000000000004">
      <c r="A1281" s="1" t="s">
        <v>1280</v>
      </c>
    </row>
    <row r="1282" spans="1:1" x14ac:dyDescent="0.55000000000000004">
      <c r="A1282" s="1" t="s">
        <v>1281</v>
      </c>
    </row>
    <row r="1283" spans="1:1" x14ac:dyDescent="0.55000000000000004">
      <c r="A1283" s="1" t="s">
        <v>1282</v>
      </c>
    </row>
    <row r="1284" spans="1:1" x14ac:dyDescent="0.55000000000000004">
      <c r="A1284" s="1" t="s">
        <v>1283</v>
      </c>
    </row>
    <row r="1285" spans="1:1" x14ac:dyDescent="0.55000000000000004">
      <c r="A1285" s="1" t="s">
        <v>1284</v>
      </c>
    </row>
    <row r="1286" spans="1:1" x14ac:dyDescent="0.55000000000000004">
      <c r="A1286" s="1" t="s">
        <v>1285</v>
      </c>
    </row>
    <row r="1287" spans="1:1" x14ac:dyDescent="0.55000000000000004">
      <c r="A1287" s="1" t="s">
        <v>1286</v>
      </c>
    </row>
    <row r="1288" spans="1:1" x14ac:dyDescent="0.55000000000000004">
      <c r="A1288" s="1" t="s">
        <v>1287</v>
      </c>
    </row>
    <row r="1289" spans="1:1" x14ac:dyDescent="0.55000000000000004">
      <c r="A1289" s="1" t="s">
        <v>1288</v>
      </c>
    </row>
    <row r="1290" spans="1:1" x14ac:dyDescent="0.55000000000000004">
      <c r="A1290" s="1" t="s">
        <v>1289</v>
      </c>
    </row>
    <row r="1291" spans="1:1" x14ac:dyDescent="0.55000000000000004">
      <c r="A1291" s="1" t="s">
        <v>1290</v>
      </c>
    </row>
    <row r="1292" spans="1:1" x14ac:dyDescent="0.55000000000000004">
      <c r="A1292" s="1" t="s">
        <v>1291</v>
      </c>
    </row>
    <row r="1293" spans="1:1" x14ac:dyDescent="0.55000000000000004">
      <c r="A1293" s="1" t="s">
        <v>1292</v>
      </c>
    </row>
    <row r="1294" spans="1:1" x14ac:dyDescent="0.55000000000000004">
      <c r="A1294" s="1" t="s">
        <v>1293</v>
      </c>
    </row>
    <row r="1295" spans="1:1" x14ac:dyDescent="0.55000000000000004">
      <c r="A1295" s="1" t="s">
        <v>1294</v>
      </c>
    </row>
    <row r="1296" spans="1:1" x14ac:dyDescent="0.55000000000000004">
      <c r="A1296" s="1" t="s">
        <v>1295</v>
      </c>
    </row>
    <row r="1297" spans="1:1" x14ac:dyDescent="0.55000000000000004">
      <c r="A1297" s="1" t="s">
        <v>1296</v>
      </c>
    </row>
    <row r="1298" spans="1:1" x14ac:dyDescent="0.55000000000000004">
      <c r="A1298" s="1" t="s">
        <v>1297</v>
      </c>
    </row>
    <row r="1299" spans="1:1" x14ac:dyDescent="0.55000000000000004">
      <c r="A1299" s="1" t="s">
        <v>1298</v>
      </c>
    </row>
    <row r="1300" spans="1:1" x14ac:dyDescent="0.55000000000000004">
      <c r="A1300" s="1" t="s">
        <v>1299</v>
      </c>
    </row>
    <row r="1301" spans="1:1" x14ac:dyDescent="0.55000000000000004">
      <c r="A1301" s="1" t="s">
        <v>1300</v>
      </c>
    </row>
    <row r="1302" spans="1:1" x14ac:dyDescent="0.55000000000000004">
      <c r="A1302" s="1" t="s">
        <v>1301</v>
      </c>
    </row>
    <row r="1303" spans="1:1" x14ac:dyDescent="0.55000000000000004">
      <c r="A1303" s="1" t="s">
        <v>1302</v>
      </c>
    </row>
    <row r="1304" spans="1:1" x14ac:dyDescent="0.55000000000000004">
      <c r="A1304" s="1" t="s">
        <v>1303</v>
      </c>
    </row>
    <row r="1305" spans="1:1" x14ac:dyDescent="0.55000000000000004">
      <c r="A1305" s="1" t="s">
        <v>1304</v>
      </c>
    </row>
    <row r="1306" spans="1:1" x14ac:dyDescent="0.55000000000000004">
      <c r="A1306" s="1" t="s">
        <v>1305</v>
      </c>
    </row>
    <row r="1307" spans="1:1" x14ac:dyDescent="0.55000000000000004">
      <c r="A1307" s="1" t="s">
        <v>1306</v>
      </c>
    </row>
    <row r="1308" spans="1:1" x14ac:dyDescent="0.55000000000000004">
      <c r="A1308" s="1" t="s">
        <v>1307</v>
      </c>
    </row>
    <row r="1309" spans="1:1" x14ac:dyDescent="0.55000000000000004">
      <c r="A1309" s="1" t="s">
        <v>1308</v>
      </c>
    </row>
    <row r="1310" spans="1:1" x14ac:dyDescent="0.55000000000000004">
      <c r="A1310" s="1" t="s">
        <v>1309</v>
      </c>
    </row>
    <row r="1311" spans="1:1" x14ac:dyDescent="0.55000000000000004">
      <c r="A1311" s="1" t="s">
        <v>1310</v>
      </c>
    </row>
    <row r="1312" spans="1:1" x14ac:dyDescent="0.55000000000000004">
      <c r="A1312" s="1" t="s">
        <v>1311</v>
      </c>
    </row>
    <row r="1313" spans="1:1" x14ac:dyDescent="0.55000000000000004">
      <c r="A1313" s="1" t="s">
        <v>1312</v>
      </c>
    </row>
    <row r="1314" spans="1:1" x14ac:dyDescent="0.55000000000000004">
      <c r="A1314" s="1" t="s">
        <v>1313</v>
      </c>
    </row>
    <row r="1315" spans="1:1" x14ac:dyDescent="0.55000000000000004">
      <c r="A1315" s="1" t="s">
        <v>1314</v>
      </c>
    </row>
    <row r="1316" spans="1:1" x14ac:dyDescent="0.55000000000000004">
      <c r="A1316" s="1" t="s">
        <v>1315</v>
      </c>
    </row>
    <row r="1317" spans="1:1" x14ac:dyDescent="0.55000000000000004">
      <c r="A1317" s="1" t="s">
        <v>1316</v>
      </c>
    </row>
    <row r="1318" spans="1:1" x14ac:dyDescent="0.55000000000000004">
      <c r="A1318" s="1" t="s">
        <v>1317</v>
      </c>
    </row>
    <row r="1319" spans="1:1" x14ac:dyDescent="0.55000000000000004">
      <c r="A1319" s="1" t="s">
        <v>1318</v>
      </c>
    </row>
    <row r="1320" spans="1:1" x14ac:dyDescent="0.55000000000000004">
      <c r="A1320" s="1" t="s">
        <v>1319</v>
      </c>
    </row>
    <row r="1321" spans="1:1" x14ac:dyDescent="0.55000000000000004">
      <c r="A1321" s="1" t="s">
        <v>1320</v>
      </c>
    </row>
    <row r="1322" spans="1:1" x14ac:dyDescent="0.55000000000000004">
      <c r="A1322" s="1" t="s">
        <v>1321</v>
      </c>
    </row>
    <row r="1323" spans="1:1" x14ac:dyDescent="0.55000000000000004">
      <c r="A1323" s="1" t="s">
        <v>1322</v>
      </c>
    </row>
    <row r="1324" spans="1:1" x14ac:dyDescent="0.55000000000000004">
      <c r="A1324" s="1" t="s">
        <v>1323</v>
      </c>
    </row>
    <row r="1325" spans="1:1" x14ac:dyDescent="0.55000000000000004">
      <c r="A1325" s="1" t="s">
        <v>1324</v>
      </c>
    </row>
    <row r="1326" spans="1:1" x14ac:dyDescent="0.55000000000000004">
      <c r="A1326" s="1" t="s">
        <v>1325</v>
      </c>
    </row>
    <row r="1327" spans="1:1" x14ac:dyDescent="0.55000000000000004">
      <c r="A1327" s="1" t="s">
        <v>1326</v>
      </c>
    </row>
    <row r="1328" spans="1:1" x14ac:dyDescent="0.55000000000000004">
      <c r="A1328" s="1" t="s">
        <v>1327</v>
      </c>
    </row>
    <row r="1329" spans="1:1" x14ac:dyDescent="0.55000000000000004">
      <c r="A1329" s="1" t="s">
        <v>1328</v>
      </c>
    </row>
    <row r="1330" spans="1:1" x14ac:dyDescent="0.55000000000000004">
      <c r="A1330" s="1" t="s">
        <v>1329</v>
      </c>
    </row>
    <row r="1331" spans="1:1" x14ac:dyDescent="0.55000000000000004">
      <c r="A1331" s="1" t="s">
        <v>1330</v>
      </c>
    </row>
    <row r="1332" spans="1:1" x14ac:dyDescent="0.55000000000000004">
      <c r="A1332" s="1" t="s">
        <v>1331</v>
      </c>
    </row>
    <row r="1333" spans="1:1" x14ac:dyDescent="0.55000000000000004">
      <c r="A1333" s="1" t="s">
        <v>1332</v>
      </c>
    </row>
    <row r="1334" spans="1:1" x14ac:dyDescent="0.55000000000000004">
      <c r="A1334" s="1" t="s">
        <v>1333</v>
      </c>
    </row>
    <row r="1335" spans="1:1" x14ac:dyDescent="0.55000000000000004">
      <c r="A1335" s="1" t="s">
        <v>1334</v>
      </c>
    </row>
    <row r="1336" spans="1:1" x14ac:dyDescent="0.55000000000000004">
      <c r="A1336" s="1" t="s">
        <v>1335</v>
      </c>
    </row>
    <row r="1337" spans="1:1" x14ac:dyDescent="0.55000000000000004">
      <c r="A1337" s="1" t="s">
        <v>1336</v>
      </c>
    </row>
    <row r="1338" spans="1:1" x14ac:dyDescent="0.55000000000000004">
      <c r="A1338" s="1" t="s">
        <v>1337</v>
      </c>
    </row>
    <row r="1339" spans="1:1" x14ac:dyDescent="0.55000000000000004">
      <c r="A1339" s="1" t="s">
        <v>1338</v>
      </c>
    </row>
    <row r="1340" spans="1:1" x14ac:dyDescent="0.55000000000000004">
      <c r="A1340" s="1" t="s">
        <v>1339</v>
      </c>
    </row>
    <row r="1341" spans="1:1" x14ac:dyDescent="0.55000000000000004">
      <c r="A1341" s="1" t="s">
        <v>1340</v>
      </c>
    </row>
    <row r="1342" spans="1:1" x14ac:dyDescent="0.55000000000000004">
      <c r="A1342" s="1" t="s">
        <v>1341</v>
      </c>
    </row>
    <row r="1343" spans="1:1" x14ac:dyDescent="0.55000000000000004">
      <c r="A1343" s="1" t="s">
        <v>1342</v>
      </c>
    </row>
    <row r="1344" spans="1:1" x14ac:dyDescent="0.55000000000000004">
      <c r="A1344" s="1" t="s">
        <v>1343</v>
      </c>
    </row>
    <row r="1345" spans="1:1" x14ac:dyDescent="0.55000000000000004">
      <c r="A1345" s="1" t="s">
        <v>1344</v>
      </c>
    </row>
    <row r="1346" spans="1:1" x14ac:dyDescent="0.55000000000000004">
      <c r="A1346" s="1" t="s">
        <v>1345</v>
      </c>
    </row>
    <row r="1347" spans="1:1" x14ac:dyDescent="0.55000000000000004">
      <c r="A1347" s="1" t="s">
        <v>1346</v>
      </c>
    </row>
    <row r="1348" spans="1:1" x14ac:dyDescent="0.55000000000000004">
      <c r="A1348" s="1" t="s">
        <v>1347</v>
      </c>
    </row>
    <row r="1349" spans="1:1" x14ac:dyDescent="0.55000000000000004">
      <c r="A1349" s="1" t="s">
        <v>1348</v>
      </c>
    </row>
    <row r="1350" spans="1:1" x14ac:dyDescent="0.55000000000000004">
      <c r="A1350" s="1" t="s">
        <v>1349</v>
      </c>
    </row>
    <row r="1351" spans="1:1" x14ac:dyDescent="0.55000000000000004">
      <c r="A1351" s="1" t="s">
        <v>1350</v>
      </c>
    </row>
    <row r="1352" spans="1:1" x14ac:dyDescent="0.55000000000000004">
      <c r="A1352" s="1" t="s">
        <v>1351</v>
      </c>
    </row>
    <row r="1353" spans="1:1" x14ac:dyDescent="0.55000000000000004">
      <c r="A1353" s="1" t="s">
        <v>1352</v>
      </c>
    </row>
    <row r="1354" spans="1:1" x14ac:dyDescent="0.55000000000000004">
      <c r="A1354" s="1" t="s">
        <v>1353</v>
      </c>
    </row>
    <row r="1355" spans="1:1" x14ac:dyDescent="0.55000000000000004">
      <c r="A1355" s="1" t="s">
        <v>1354</v>
      </c>
    </row>
    <row r="1356" spans="1:1" x14ac:dyDescent="0.55000000000000004">
      <c r="A1356" s="1" t="s">
        <v>1355</v>
      </c>
    </row>
    <row r="1357" spans="1:1" x14ac:dyDescent="0.55000000000000004">
      <c r="A1357" s="1" t="s">
        <v>1356</v>
      </c>
    </row>
    <row r="1358" spans="1:1" x14ac:dyDescent="0.55000000000000004">
      <c r="A1358" s="1" t="s">
        <v>1357</v>
      </c>
    </row>
    <row r="1359" spans="1:1" x14ac:dyDescent="0.55000000000000004">
      <c r="A1359" s="1" t="s">
        <v>1358</v>
      </c>
    </row>
    <row r="1360" spans="1:1" x14ac:dyDescent="0.55000000000000004">
      <c r="A1360" s="1" t="s">
        <v>1359</v>
      </c>
    </row>
    <row r="1361" spans="1:1" x14ac:dyDescent="0.55000000000000004">
      <c r="A1361" s="1" t="s">
        <v>1360</v>
      </c>
    </row>
    <row r="1362" spans="1:1" x14ac:dyDescent="0.55000000000000004">
      <c r="A1362" s="1" t="s">
        <v>1361</v>
      </c>
    </row>
    <row r="1363" spans="1:1" x14ac:dyDescent="0.55000000000000004">
      <c r="A1363" s="1" t="s">
        <v>1362</v>
      </c>
    </row>
    <row r="1364" spans="1:1" x14ac:dyDescent="0.55000000000000004">
      <c r="A1364" s="1" t="s">
        <v>1363</v>
      </c>
    </row>
    <row r="1365" spans="1:1" x14ac:dyDescent="0.55000000000000004">
      <c r="A1365" s="1" t="s">
        <v>1364</v>
      </c>
    </row>
    <row r="1366" spans="1:1" x14ac:dyDescent="0.55000000000000004">
      <c r="A1366" s="1" t="s">
        <v>1365</v>
      </c>
    </row>
    <row r="1367" spans="1:1" x14ac:dyDescent="0.55000000000000004">
      <c r="A1367" s="1" t="s">
        <v>1366</v>
      </c>
    </row>
    <row r="1368" spans="1:1" x14ac:dyDescent="0.55000000000000004">
      <c r="A1368" s="1" t="s">
        <v>1367</v>
      </c>
    </row>
    <row r="1369" spans="1:1" x14ac:dyDescent="0.55000000000000004">
      <c r="A1369" s="1" t="s">
        <v>1368</v>
      </c>
    </row>
    <row r="1370" spans="1:1" x14ac:dyDescent="0.55000000000000004">
      <c r="A1370" s="1" t="s">
        <v>1369</v>
      </c>
    </row>
    <row r="1371" spans="1:1" x14ac:dyDescent="0.55000000000000004">
      <c r="A1371" s="1" t="s">
        <v>1370</v>
      </c>
    </row>
    <row r="1372" spans="1:1" x14ac:dyDescent="0.55000000000000004">
      <c r="A1372" s="1" t="s">
        <v>1371</v>
      </c>
    </row>
    <row r="1373" spans="1:1" x14ac:dyDescent="0.55000000000000004">
      <c r="A1373" s="1" t="s">
        <v>1372</v>
      </c>
    </row>
    <row r="1374" spans="1:1" x14ac:dyDescent="0.55000000000000004">
      <c r="A1374" s="1" t="s">
        <v>1373</v>
      </c>
    </row>
    <row r="1375" spans="1:1" x14ac:dyDescent="0.55000000000000004">
      <c r="A1375" s="1" t="s">
        <v>1374</v>
      </c>
    </row>
    <row r="1376" spans="1:1" x14ac:dyDescent="0.55000000000000004">
      <c r="A1376" s="1" t="s">
        <v>1375</v>
      </c>
    </row>
    <row r="1377" spans="1:1" x14ac:dyDescent="0.55000000000000004">
      <c r="A1377" s="1" t="s">
        <v>1376</v>
      </c>
    </row>
    <row r="1378" spans="1:1" x14ac:dyDescent="0.55000000000000004">
      <c r="A1378" s="1" t="s">
        <v>1377</v>
      </c>
    </row>
    <row r="1379" spans="1:1" x14ac:dyDescent="0.55000000000000004">
      <c r="A1379" s="1" t="s">
        <v>1378</v>
      </c>
    </row>
    <row r="1380" spans="1:1" x14ac:dyDescent="0.55000000000000004">
      <c r="A1380" s="1" t="s">
        <v>1379</v>
      </c>
    </row>
    <row r="1381" spans="1:1" x14ac:dyDescent="0.55000000000000004">
      <c r="A1381" s="1" t="s">
        <v>1380</v>
      </c>
    </row>
    <row r="1382" spans="1:1" x14ac:dyDescent="0.55000000000000004">
      <c r="A1382" s="1" t="s">
        <v>1381</v>
      </c>
    </row>
    <row r="1383" spans="1:1" x14ac:dyDescent="0.55000000000000004">
      <c r="A1383" s="1" t="s">
        <v>1382</v>
      </c>
    </row>
    <row r="1384" spans="1:1" x14ac:dyDescent="0.55000000000000004">
      <c r="A1384" s="1" t="s">
        <v>1383</v>
      </c>
    </row>
    <row r="1385" spans="1:1" x14ac:dyDescent="0.55000000000000004">
      <c r="A1385" s="1" t="s">
        <v>1384</v>
      </c>
    </row>
    <row r="1386" spans="1:1" x14ac:dyDescent="0.55000000000000004">
      <c r="A1386" s="1" t="s">
        <v>1385</v>
      </c>
    </row>
    <row r="1387" spans="1:1" x14ac:dyDescent="0.55000000000000004">
      <c r="A1387" s="1" t="s">
        <v>1386</v>
      </c>
    </row>
    <row r="1388" spans="1:1" x14ac:dyDescent="0.55000000000000004">
      <c r="A1388" s="1" t="s">
        <v>1387</v>
      </c>
    </row>
    <row r="1389" spans="1:1" x14ac:dyDescent="0.55000000000000004">
      <c r="A1389" s="1" t="s">
        <v>1388</v>
      </c>
    </row>
    <row r="1390" spans="1:1" x14ac:dyDescent="0.55000000000000004">
      <c r="A1390" s="1" t="s">
        <v>1389</v>
      </c>
    </row>
    <row r="1391" spans="1:1" x14ac:dyDescent="0.55000000000000004">
      <c r="A1391" s="1" t="s">
        <v>1390</v>
      </c>
    </row>
    <row r="1392" spans="1:1" x14ac:dyDescent="0.55000000000000004">
      <c r="A1392" s="1" t="s">
        <v>1391</v>
      </c>
    </row>
    <row r="1393" spans="1:1" x14ac:dyDescent="0.55000000000000004">
      <c r="A1393" s="1" t="s">
        <v>1392</v>
      </c>
    </row>
    <row r="1394" spans="1:1" x14ac:dyDescent="0.55000000000000004">
      <c r="A1394" s="1" t="s">
        <v>1393</v>
      </c>
    </row>
    <row r="1395" spans="1:1" x14ac:dyDescent="0.55000000000000004">
      <c r="A1395" s="1" t="s">
        <v>1394</v>
      </c>
    </row>
    <row r="1396" spans="1:1" x14ac:dyDescent="0.55000000000000004">
      <c r="A1396" s="1" t="s">
        <v>1395</v>
      </c>
    </row>
    <row r="1397" spans="1:1" x14ac:dyDescent="0.55000000000000004">
      <c r="A1397" s="1" t="s">
        <v>1396</v>
      </c>
    </row>
    <row r="1398" spans="1:1" x14ac:dyDescent="0.55000000000000004">
      <c r="A1398" s="1" t="s">
        <v>1397</v>
      </c>
    </row>
    <row r="1399" spans="1:1" x14ac:dyDescent="0.55000000000000004">
      <c r="A1399" s="1" t="s">
        <v>1398</v>
      </c>
    </row>
    <row r="1400" spans="1:1" x14ac:dyDescent="0.55000000000000004">
      <c r="A1400" s="1" t="s">
        <v>1399</v>
      </c>
    </row>
    <row r="1401" spans="1:1" x14ac:dyDescent="0.55000000000000004">
      <c r="A1401" s="1" t="s">
        <v>1400</v>
      </c>
    </row>
    <row r="1402" spans="1:1" x14ac:dyDescent="0.55000000000000004">
      <c r="A1402" s="1" t="s">
        <v>1401</v>
      </c>
    </row>
    <row r="1403" spans="1:1" x14ac:dyDescent="0.55000000000000004">
      <c r="A1403" s="1" t="s">
        <v>1402</v>
      </c>
    </row>
    <row r="1404" spans="1:1" x14ac:dyDescent="0.55000000000000004">
      <c r="A1404" s="1" t="s">
        <v>1403</v>
      </c>
    </row>
    <row r="1405" spans="1:1" x14ac:dyDescent="0.55000000000000004">
      <c r="A1405" s="1" t="s">
        <v>1404</v>
      </c>
    </row>
    <row r="1406" spans="1:1" x14ac:dyDescent="0.55000000000000004">
      <c r="A1406" s="1" t="s">
        <v>1405</v>
      </c>
    </row>
    <row r="1407" spans="1:1" x14ac:dyDescent="0.55000000000000004">
      <c r="A1407" s="1" t="s">
        <v>1406</v>
      </c>
    </row>
    <row r="1408" spans="1:1" x14ac:dyDescent="0.55000000000000004">
      <c r="A1408" s="1" t="s">
        <v>1407</v>
      </c>
    </row>
    <row r="1409" spans="1:1" x14ac:dyDescent="0.55000000000000004">
      <c r="A1409" s="1" t="s">
        <v>1408</v>
      </c>
    </row>
    <row r="1410" spans="1:1" x14ac:dyDescent="0.55000000000000004">
      <c r="A1410" s="1" t="s">
        <v>1409</v>
      </c>
    </row>
    <row r="1411" spans="1:1" x14ac:dyDescent="0.55000000000000004">
      <c r="A1411" s="1" t="s">
        <v>1410</v>
      </c>
    </row>
    <row r="1412" spans="1:1" x14ac:dyDescent="0.55000000000000004">
      <c r="A1412" s="1" t="s">
        <v>1411</v>
      </c>
    </row>
    <row r="1413" spans="1:1" x14ac:dyDescent="0.55000000000000004">
      <c r="A1413" s="1" t="s">
        <v>1412</v>
      </c>
    </row>
    <row r="1414" spans="1:1" x14ac:dyDescent="0.55000000000000004">
      <c r="A1414" s="1" t="s">
        <v>1413</v>
      </c>
    </row>
    <row r="1415" spans="1:1" x14ac:dyDescent="0.55000000000000004">
      <c r="A1415" s="1" t="s">
        <v>1414</v>
      </c>
    </row>
    <row r="1416" spans="1:1" x14ac:dyDescent="0.55000000000000004">
      <c r="A1416" s="1" t="s">
        <v>1415</v>
      </c>
    </row>
    <row r="1417" spans="1:1" x14ac:dyDescent="0.55000000000000004">
      <c r="A1417" s="1" t="s">
        <v>1416</v>
      </c>
    </row>
    <row r="1418" spans="1:1" x14ac:dyDescent="0.55000000000000004">
      <c r="A1418" s="1" t="s">
        <v>1417</v>
      </c>
    </row>
    <row r="1419" spans="1:1" x14ac:dyDescent="0.55000000000000004">
      <c r="A1419" s="1" t="s">
        <v>1418</v>
      </c>
    </row>
    <row r="1420" spans="1:1" x14ac:dyDescent="0.55000000000000004">
      <c r="A1420" s="1" t="s">
        <v>1419</v>
      </c>
    </row>
    <row r="1421" spans="1:1" x14ac:dyDescent="0.55000000000000004">
      <c r="A1421" s="1" t="s">
        <v>1420</v>
      </c>
    </row>
    <row r="1422" spans="1:1" x14ac:dyDescent="0.55000000000000004">
      <c r="A1422" s="1" t="s">
        <v>1421</v>
      </c>
    </row>
    <row r="1423" spans="1:1" x14ac:dyDescent="0.55000000000000004">
      <c r="A1423" s="1" t="s">
        <v>1422</v>
      </c>
    </row>
    <row r="1424" spans="1:1" x14ac:dyDescent="0.55000000000000004">
      <c r="A1424" s="1" t="s">
        <v>1423</v>
      </c>
    </row>
    <row r="1425" spans="1:1" x14ac:dyDescent="0.55000000000000004">
      <c r="A1425" s="1" t="s">
        <v>1424</v>
      </c>
    </row>
    <row r="1426" spans="1:1" x14ac:dyDescent="0.55000000000000004">
      <c r="A1426" s="1" t="s">
        <v>1425</v>
      </c>
    </row>
    <row r="1427" spans="1:1" x14ac:dyDescent="0.55000000000000004">
      <c r="A1427" s="1" t="s">
        <v>1426</v>
      </c>
    </row>
    <row r="1428" spans="1:1" x14ac:dyDescent="0.55000000000000004">
      <c r="A1428" s="1" t="s">
        <v>1427</v>
      </c>
    </row>
    <row r="1429" spans="1:1" x14ac:dyDescent="0.55000000000000004">
      <c r="A1429" s="1" t="s">
        <v>1428</v>
      </c>
    </row>
    <row r="1430" spans="1:1" x14ac:dyDescent="0.55000000000000004">
      <c r="A1430" s="1" t="s">
        <v>1429</v>
      </c>
    </row>
    <row r="1431" spans="1:1" x14ac:dyDescent="0.55000000000000004">
      <c r="A1431" s="1" t="s">
        <v>1430</v>
      </c>
    </row>
    <row r="1432" spans="1:1" x14ac:dyDescent="0.55000000000000004">
      <c r="A1432" s="1" t="s">
        <v>1431</v>
      </c>
    </row>
    <row r="1433" spans="1:1" x14ac:dyDescent="0.55000000000000004">
      <c r="A1433" s="1" t="s">
        <v>1432</v>
      </c>
    </row>
    <row r="1434" spans="1:1" x14ac:dyDescent="0.55000000000000004">
      <c r="A1434" s="1" t="s">
        <v>1433</v>
      </c>
    </row>
    <row r="1435" spans="1:1" x14ac:dyDescent="0.55000000000000004">
      <c r="A1435" s="1" t="s">
        <v>1434</v>
      </c>
    </row>
    <row r="1436" spans="1:1" x14ac:dyDescent="0.55000000000000004">
      <c r="A1436" s="1" t="s">
        <v>1435</v>
      </c>
    </row>
    <row r="1437" spans="1:1" x14ac:dyDescent="0.55000000000000004">
      <c r="A1437" s="1" t="s">
        <v>1436</v>
      </c>
    </row>
    <row r="1438" spans="1:1" x14ac:dyDescent="0.55000000000000004">
      <c r="A1438" s="1" t="s">
        <v>1437</v>
      </c>
    </row>
    <row r="1439" spans="1:1" x14ac:dyDescent="0.55000000000000004">
      <c r="A1439" s="1" t="s">
        <v>1438</v>
      </c>
    </row>
    <row r="1440" spans="1:1" x14ac:dyDescent="0.55000000000000004">
      <c r="A1440" s="1" t="s">
        <v>1439</v>
      </c>
    </row>
    <row r="1441" spans="1:1" x14ac:dyDescent="0.55000000000000004">
      <c r="A1441" s="1" t="s">
        <v>1440</v>
      </c>
    </row>
    <row r="1442" spans="1:1" x14ac:dyDescent="0.55000000000000004">
      <c r="A1442" s="1" t="s">
        <v>1441</v>
      </c>
    </row>
    <row r="1443" spans="1:1" x14ac:dyDescent="0.55000000000000004">
      <c r="A1443" s="1" t="s">
        <v>1442</v>
      </c>
    </row>
    <row r="1444" spans="1:1" x14ac:dyDescent="0.55000000000000004">
      <c r="A1444" s="1" t="s">
        <v>1443</v>
      </c>
    </row>
    <row r="1445" spans="1:1" x14ac:dyDescent="0.55000000000000004">
      <c r="A1445" s="1" t="s">
        <v>1444</v>
      </c>
    </row>
    <row r="1446" spans="1:1" x14ac:dyDescent="0.55000000000000004">
      <c r="A1446" s="1" t="s">
        <v>1445</v>
      </c>
    </row>
    <row r="1447" spans="1:1" x14ac:dyDescent="0.55000000000000004">
      <c r="A1447" s="1" t="s">
        <v>1446</v>
      </c>
    </row>
    <row r="1448" spans="1:1" x14ac:dyDescent="0.55000000000000004">
      <c r="A1448" s="1" t="s">
        <v>1447</v>
      </c>
    </row>
    <row r="1449" spans="1:1" x14ac:dyDescent="0.55000000000000004">
      <c r="A1449" s="1" t="s">
        <v>1448</v>
      </c>
    </row>
    <row r="1450" spans="1:1" x14ac:dyDescent="0.55000000000000004">
      <c r="A1450" s="1" t="s">
        <v>1449</v>
      </c>
    </row>
    <row r="1451" spans="1:1" x14ac:dyDescent="0.55000000000000004">
      <c r="A1451" s="1" t="s">
        <v>1450</v>
      </c>
    </row>
    <row r="1452" spans="1:1" x14ac:dyDescent="0.55000000000000004">
      <c r="A1452" s="1" t="s">
        <v>1451</v>
      </c>
    </row>
    <row r="1453" spans="1:1" x14ac:dyDescent="0.55000000000000004">
      <c r="A1453" s="1" t="s">
        <v>1452</v>
      </c>
    </row>
    <row r="1454" spans="1:1" x14ac:dyDescent="0.55000000000000004">
      <c r="A1454" s="1" t="s">
        <v>1453</v>
      </c>
    </row>
    <row r="1455" spans="1:1" x14ac:dyDescent="0.55000000000000004">
      <c r="A1455" s="1" t="s">
        <v>1454</v>
      </c>
    </row>
    <row r="1456" spans="1:1" x14ac:dyDescent="0.55000000000000004">
      <c r="A1456" s="1" t="s">
        <v>1455</v>
      </c>
    </row>
    <row r="1457" spans="1:1" x14ac:dyDescent="0.55000000000000004">
      <c r="A1457" s="1" t="s">
        <v>1456</v>
      </c>
    </row>
    <row r="1458" spans="1:1" x14ac:dyDescent="0.55000000000000004">
      <c r="A1458" s="1" t="s">
        <v>1457</v>
      </c>
    </row>
    <row r="1459" spans="1:1" x14ac:dyDescent="0.55000000000000004">
      <c r="A1459" s="1" t="s">
        <v>1458</v>
      </c>
    </row>
    <row r="1460" spans="1:1" x14ac:dyDescent="0.55000000000000004">
      <c r="A1460" s="1" t="s">
        <v>1459</v>
      </c>
    </row>
    <row r="1461" spans="1:1" x14ac:dyDescent="0.55000000000000004">
      <c r="A1461" s="1" t="s">
        <v>1460</v>
      </c>
    </row>
    <row r="1462" spans="1:1" x14ac:dyDescent="0.55000000000000004">
      <c r="A1462" s="1" t="s">
        <v>1461</v>
      </c>
    </row>
    <row r="1463" spans="1:1" x14ac:dyDescent="0.55000000000000004">
      <c r="A1463" s="1" t="s">
        <v>1462</v>
      </c>
    </row>
    <row r="1464" spans="1:1" x14ac:dyDescent="0.55000000000000004">
      <c r="A1464" s="1" t="s">
        <v>1463</v>
      </c>
    </row>
    <row r="1465" spans="1:1" x14ac:dyDescent="0.55000000000000004">
      <c r="A1465" s="1" t="s">
        <v>1464</v>
      </c>
    </row>
    <row r="1466" spans="1:1" x14ac:dyDescent="0.55000000000000004">
      <c r="A1466" s="1" t="s">
        <v>1465</v>
      </c>
    </row>
    <row r="1467" spans="1:1" x14ac:dyDescent="0.55000000000000004">
      <c r="A1467" s="1" t="s">
        <v>1466</v>
      </c>
    </row>
    <row r="1468" spans="1:1" x14ac:dyDescent="0.55000000000000004">
      <c r="A1468" s="1" t="s">
        <v>1467</v>
      </c>
    </row>
    <row r="1469" spans="1:1" x14ac:dyDescent="0.55000000000000004">
      <c r="A1469" s="1" t="s">
        <v>1468</v>
      </c>
    </row>
    <row r="1470" spans="1:1" x14ac:dyDescent="0.55000000000000004">
      <c r="A1470" s="1" t="s">
        <v>1469</v>
      </c>
    </row>
    <row r="1471" spans="1:1" x14ac:dyDescent="0.55000000000000004">
      <c r="A1471" s="1" t="s">
        <v>1470</v>
      </c>
    </row>
    <row r="1472" spans="1:1" x14ac:dyDescent="0.55000000000000004">
      <c r="A1472" s="1" t="s">
        <v>1471</v>
      </c>
    </row>
    <row r="1473" spans="1:1" x14ac:dyDescent="0.55000000000000004">
      <c r="A1473" s="1" t="s">
        <v>1472</v>
      </c>
    </row>
    <row r="1474" spans="1:1" x14ac:dyDescent="0.55000000000000004">
      <c r="A1474" s="1" t="s">
        <v>1473</v>
      </c>
    </row>
    <row r="1475" spans="1:1" x14ac:dyDescent="0.55000000000000004">
      <c r="A1475" s="1" t="s">
        <v>1474</v>
      </c>
    </row>
    <row r="1476" spans="1:1" x14ac:dyDescent="0.55000000000000004">
      <c r="A1476" s="1" t="s">
        <v>1475</v>
      </c>
    </row>
    <row r="1477" spans="1:1" x14ac:dyDescent="0.55000000000000004">
      <c r="A1477" s="1" t="s">
        <v>1476</v>
      </c>
    </row>
    <row r="1478" spans="1:1" x14ac:dyDescent="0.55000000000000004">
      <c r="A1478" s="1" t="s">
        <v>1477</v>
      </c>
    </row>
    <row r="1479" spans="1:1" x14ac:dyDescent="0.55000000000000004">
      <c r="A1479" s="1" t="s">
        <v>1478</v>
      </c>
    </row>
    <row r="1480" spans="1:1" x14ac:dyDescent="0.55000000000000004">
      <c r="A1480" s="1" t="s">
        <v>1479</v>
      </c>
    </row>
    <row r="1481" spans="1:1" x14ac:dyDescent="0.55000000000000004">
      <c r="A1481" s="1" t="s">
        <v>1480</v>
      </c>
    </row>
    <row r="1482" spans="1:1" x14ac:dyDescent="0.55000000000000004">
      <c r="A1482" s="1" t="s">
        <v>1481</v>
      </c>
    </row>
    <row r="1483" spans="1:1" x14ac:dyDescent="0.55000000000000004">
      <c r="A1483" s="1" t="s">
        <v>1482</v>
      </c>
    </row>
    <row r="1484" spans="1:1" x14ac:dyDescent="0.55000000000000004">
      <c r="A1484" s="1" t="s">
        <v>1483</v>
      </c>
    </row>
    <row r="1485" spans="1:1" x14ac:dyDescent="0.55000000000000004">
      <c r="A1485" s="1" t="s">
        <v>1484</v>
      </c>
    </row>
    <row r="1486" spans="1:1" x14ac:dyDescent="0.55000000000000004">
      <c r="A1486" s="1" t="s">
        <v>1485</v>
      </c>
    </row>
    <row r="1487" spans="1:1" x14ac:dyDescent="0.55000000000000004">
      <c r="A1487" s="1" t="s">
        <v>1486</v>
      </c>
    </row>
    <row r="1488" spans="1:1" x14ac:dyDescent="0.55000000000000004">
      <c r="A1488" s="1" t="s">
        <v>1487</v>
      </c>
    </row>
    <row r="1489" spans="1:1" x14ac:dyDescent="0.55000000000000004">
      <c r="A1489" s="1" t="s">
        <v>1488</v>
      </c>
    </row>
    <row r="1490" spans="1:1" x14ac:dyDescent="0.55000000000000004">
      <c r="A1490" s="1" t="s">
        <v>1489</v>
      </c>
    </row>
    <row r="1491" spans="1:1" x14ac:dyDescent="0.55000000000000004">
      <c r="A1491" s="1" t="s">
        <v>1490</v>
      </c>
    </row>
    <row r="1492" spans="1:1" x14ac:dyDescent="0.55000000000000004">
      <c r="A1492" s="1" t="s">
        <v>1491</v>
      </c>
    </row>
    <row r="1493" spans="1:1" x14ac:dyDescent="0.55000000000000004">
      <c r="A1493" s="1" t="s">
        <v>1492</v>
      </c>
    </row>
    <row r="1494" spans="1:1" x14ac:dyDescent="0.55000000000000004">
      <c r="A1494" s="1" t="s">
        <v>1493</v>
      </c>
    </row>
    <row r="1495" spans="1:1" x14ac:dyDescent="0.55000000000000004">
      <c r="A1495" s="1" t="s">
        <v>1494</v>
      </c>
    </row>
    <row r="1496" spans="1:1" x14ac:dyDescent="0.55000000000000004">
      <c r="A1496" s="1" t="s">
        <v>1495</v>
      </c>
    </row>
    <row r="1497" spans="1:1" x14ac:dyDescent="0.55000000000000004">
      <c r="A1497" s="1" t="s">
        <v>1496</v>
      </c>
    </row>
    <row r="1498" spans="1:1" x14ac:dyDescent="0.55000000000000004">
      <c r="A1498" s="1" t="s">
        <v>1497</v>
      </c>
    </row>
    <row r="1499" spans="1:1" x14ac:dyDescent="0.55000000000000004">
      <c r="A1499" s="1" t="s">
        <v>1498</v>
      </c>
    </row>
    <row r="1500" spans="1:1" x14ac:dyDescent="0.55000000000000004">
      <c r="A1500" s="1" t="s">
        <v>1499</v>
      </c>
    </row>
    <row r="1501" spans="1:1" x14ac:dyDescent="0.55000000000000004">
      <c r="A1501" s="1" t="s">
        <v>1500</v>
      </c>
    </row>
    <row r="1502" spans="1:1" x14ac:dyDescent="0.55000000000000004">
      <c r="A1502" s="1" t="s">
        <v>1501</v>
      </c>
    </row>
    <row r="1503" spans="1:1" x14ac:dyDescent="0.55000000000000004">
      <c r="A1503" s="1" t="s">
        <v>1502</v>
      </c>
    </row>
    <row r="1504" spans="1:1" x14ac:dyDescent="0.55000000000000004">
      <c r="A1504" s="1" t="s">
        <v>1503</v>
      </c>
    </row>
    <row r="1505" spans="1:1" x14ac:dyDescent="0.55000000000000004">
      <c r="A1505" s="1" t="s">
        <v>1504</v>
      </c>
    </row>
    <row r="1506" spans="1:1" x14ac:dyDescent="0.55000000000000004">
      <c r="A1506" s="1" t="s">
        <v>1505</v>
      </c>
    </row>
    <row r="1507" spans="1:1" x14ac:dyDescent="0.55000000000000004">
      <c r="A1507" s="1" t="s">
        <v>1506</v>
      </c>
    </row>
    <row r="1508" spans="1:1" x14ac:dyDescent="0.55000000000000004">
      <c r="A1508" s="1" t="s">
        <v>1507</v>
      </c>
    </row>
    <row r="1509" spans="1:1" x14ac:dyDescent="0.55000000000000004">
      <c r="A1509" s="1" t="s">
        <v>1508</v>
      </c>
    </row>
    <row r="1510" spans="1:1" x14ac:dyDescent="0.55000000000000004">
      <c r="A1510" s="1" t="s">
        <v>1509</v>
      </c>
    </row>
    <row r="1511" spans="1:1" x14ac:dyDescent="0.55000000000000004">
      <c r="A1511" s="1" t="s">
        <v>1510</v>
      </c>
    </row>
    <row r="1512" spans="1:1" x14ac:dyDescent="0.55000000000000004">
      <c r="A1512" s="1" t="s">
        <v>1511</v>
      </c>
    </row>
    <row r="1513" spans="1:1" x14ac:dyDescent="0.55000000000000004">
      <c r="A1513" s="1" t="s">
        <v>1512</v>
      </c>
    </row>
    <row r="1514" spans="1:1" x14ac:dyDescent="0.55000000000000004">
      <c r="A1514" s="1" t="s">
        <v>1513</v>
      </c>
    </row>
    <row r="1515" spans="1:1" x14ac:dyDescent="0.55000000000000004">
      <c r="A1515" s="1" t="s">
        <v>1514</v>
      </c>
    </row>
    <row r="1516" spans="1:1" x14ac:dyDescent="0.55000000000000004">
      <c r="A1516" s="1" t="s">
        <v>1515</v>
      </c>
    </row>
    <row r="1517" spans="1:1" x14ac:dyDescent="0.55000000000000004">
      <c r="A1517" s="1" t="s">
        <v>1516</v>
      </c>
    </row>
    <row r="1518" spans="1:1" x14ac:dyDescent="0.55000000000000004">
      <c r="A1518" s="1" t="s">
        <v>1517</v>
      </c>
    </row>
    <row r="1519" spans="1:1" x14ac:dyDescent="0.55000000000000004">
      <c r="A1519" s="1" t="s">
        <v>1518</v>
      </c>
    </row>
    <row r="1520" spans="1:1" x14ac:dyDescent="0.55000000000000004">
      <c r="A1520" s="1" t="s">
        <v>1519</v>
      </c>
    </row>
    <row r="1521" spans="1:1" x14ac:dyDescent="0.55000000000000004">
      <c r="A1521" s="1" t="s">
        <v>1520</v>
      </c>
    </row>
    <row r="1522" spans="1:1" x14ac:dyDescent="0.55000000000000004">
      <c r="A1522" s="1" t="s">
        <v>1521</v>
      </c>
    </row>
    <row r="1523" spans="1:1" x14ac:dyDescent="0.55000000000000004">
      <c r="A1523" s="1" t="s">
        <v>1522</v>
      </c>
    </row>
    <row r="1524" spans="1:1" x14ac:dyDescent="0.55000000000000004">
      <c r="A1524" s="1" t="s">
        <v>1523</v>
      </c>
    </row>
    <row r="1525" spans="1:1" x14ac:dyDescent="0.55000000000000004">
      <c r="A1525" s="1" t="s">
        <v>1524</v>
      </c>
    </row>
    <row r="1526" spans="1:1" x14ac:dyDescent="0.55000000000000004">
      <c r="A1526" s="1" t="s">
        <v>1525</v>
      </c>
    </row>
    <row r="1527" spans="1:1" x14ac:dyDescent="0.55000000000000004">
      <c r="A1527" s="1" t="s">
        <v>1526</v>
      </c>
    </row>
    <row r="1528" spans="1:1" x14ac:dyDescent="0.55000000000000004">
      <c r="A1528" s="1" t="s">
        <v>1527</v>
      </c>
    </row>
    <row r="1529" spans="1:1" x14ac:dyDescent="0.55000000000000004">
      <c r="A1529" s="1" t="s">
        <v>1528</v>
      </c>
    </row>
    <row r="1530" spans="1:1" x14ac:dyDescent="0.55000000000000004">
      <c r="A1530" s="1" t="s">
        <v>1529</v>
      </c>
    </row>
    <row r="1531" spans="1:1" x14ac:dyDescent="0.55000000000000004">
      <c r="A1531" s="1" t="s">
        <v>1530</v>
      </c>
    </row>
    <row r="1532" spans="1:1" x14ac:dyDescent="0.55000000000000004">
      <c r="A1532" s="1" t="s">
        <v>1531</v>
      </c>
    </row>
    <row r="1533" spans="1:1" x14ac:dyDescent="0.55000000000000004">
      <c r="A1533" s="1" t="s">
        <v>1532</v>
      </c>
    </row>
    <row r="1534" spans="1:1" x14ac:dyDescent="0.55000000000000004">
      <c r="A1534" s="1" t="s">
        <v>1533</v>
      </c>
    </row>
    <row r="1535" spans="1:1" x14ac:dyDescent="0.55000000000000004">
      <c r="A1535" s="1" t="s">
        <v>1534</v>
      </c>
    </row>
    <row r="1536" spans="1:1" x14ac:dyDescent="0.55000000000000004">
      <c r="A1536" s="1" t="s">
        <v>1535</v>
      </c>
    </row>
    <row r="1537" spans="1:1" x14ac:dyDescent="0.55000000000000004">
      <c r="A1537" s="1" t="s">
        <v>1536</v>
      </c>
    </row>
    <row r="1538" spans="1:1" x14ac:dyDescent="0.55000000000000004">
      <c r="A1538" s="1" t="s">
        <v>1537</v>
      </c>
    </row>
    <row r="1539" spans="1:1" x14ac:dyDescent="0.55000000000000004">
      <c r="A1539" s="1" t="s">
        <v>1538</v>
      </c>
    </row>
    <row r="1540" spans="1:1" x14ac:dyDescent="0.55000000000000004">
      <c r="A1540" s="1" t="s">
        <v>1539</v>
      </c>
    </row>
    <row r="1541" spans="1:1" x14ac:dyDescent="0.55000000000000004">
      <c r="A1541" s="1" t="s">
        <v>1540</v>
      </c>
    </row>
    <row r="1542" spans="1:1" x14ac:dyDescent="0.55000000000000004">
      <c r="A1542" s="1" t="s">
        <v>1541</v>
      </c>
    </row>
    <row r="1543" spans="1:1" x14ac:dyDescent="0.55000000000000004">
      <c r="A1543" s="1" t="s">
        <v>1542</v>
      </c>
    </row>
    <row r="1544" spans="1:1" x14ac:dyDescent="0.55000000000000004">
      <c r="A1544" s="1" t="s">
        <v>1543</v>
      </c>
    </row>
    <row r="1545" spans="1:1" x14ac:dyDescent="0.55000000000000004">
      <c r="A1545" s="1" t="s">
        <v>1544</v>
      </c>
    </row>
    <row r="1546" spans="1:1" x14ac:dyDescent="0.55000000000000004">
      <c r="A1546" s="1" t="s">
        <v>1545</v>
      </c>
    </row>
    <row r="1547" spans="1:1" x14ac:dyDescent="0.55000000000000004">
      <c r="A1547" s="1" t="s">
        <v>1546</v>
      </c>
    </row>
    <row r="1548" spans="1:1" x14ac:dyDescent="0.55000000000000004">
      <c r="A1548" s="1" t="s">
        <v>1547</v>
      </c>
    </row>
    <row r="1549" spans="1:1" x14ac:dyDescent="0.55000000000000004">
      <c r="A1549" s="1" t="s">
        <v>1548</v>
      </c>
    </row>
    <row r="1550" spans="1:1" x14ac:dyDescent="0.55000000000000004">
      <c r="A1550" s="1" t="s">
        <v>1549</v>
      </c>
    </row>
    <row r="1551" spans="1:1" x14ac:dyDescent="0.55000000000000004">
      <c r="A1551" s="1" t="s">
        <v>1550</v>
      </c>
    </row>
    <row r="1552" spans="1:1" x14ac:dyDescent="0.55000000000000004">
      <c r="A1552" s="1" t="s">
        <v>1551</v>
      </c>
    </row>
    <row r="1553" spans="1:1" x14ac:dyDescent="0.55000000000000004">
      <c r="A1553" s="1" t="s">
        <v>1552</v>
      </c>
    </row>
    <row r="1554" spans="1:1" x14ac:dyDescent="0.55000000000000004">
      <c r="A1554" s="1" t="s">
        <v>1553</v>
      </c>
    </row>
    <row r="1555" spans="1:1" x14ac:dyDescent="0.55000000000000004">
      <c r="A1555" s="1" t="s">
        <v>1554</v>
      </c>
    </row>
    <row r="1556" spans="1:1" x14ac:dyDescent="0.55000000000000004">
      <c r="A1556" s="1" t="s">
        <v>1555</v>
      </c>
    </row>
    <row r="1557" spans="1:1" x14ac:dyDescent="0.55000000000000004">
      <c r="A1557" s="1" t="s">
        <v>1556</v>
      </c>
    </row>
    <row r="1558" spans="1:1" x14ac:dyDescent="0.55000000000000004">
      <c r="A1558" s="1" t="s">
        <v>1557</v>
      </c>
    </row>
    <row r="1559" spans="1:1" x14ac:dyDescent="0.55000000000000004">
      <c r="A1559" s="1" t="s">
        <v>1558</v>
      </c>
    </row>
    <row r="1560" spans="1:1" x14ac:dyDescent="0.55000000000000004">
      <c r="A1560" s="1" t="s">
        <v>1559</v>
      </c>
    </row>
    <row r="1561" spans="1:1" x14ac:dyDescent="0.55000000000000004">
      <c r="A1561" s="1" t="s">
        <v>1560</v>
      </c>
    </row>
    <row r="1562" spans="1:1" x14ac:dyDescent="0.55000000000000004">
      <c r="A1562" s="1" t="s">
        <v>1561</v>
      </c>
    </row>
    <row r="1563" spans="1:1" x14ac:dyDescent="0.55000000000000004">
      <c r="A1563" s="1" t="s">
        <v>1562</v>
      </c>
    </row>
    <row r="1564" spans="1:1" x14ac:dyDescent="0.55000000000000004">
      <c r="A1564" s="1" t="s">
        <v>1563</v>
      </c>
    </row>
    <row r="1565" spans="1:1" x14ac:dyDescent="0.55000000000000004">
      <c r="A1565" s="1" t="s">
        <v>1564</v>
      </c>
    </row>
    <row r="1566" spans="1:1" x14ac:dyDescent="0.55000000000000004">
      <c r="A1566" s="1" t="s">
        <v>1565</v>
      </c>
    </row>
    <row r="1567" spans="1:1" x14ac:dyDescent="0.55000000000000004">
      <c r="A1567" s="1" t="s">
        <v>1566</v>
      </c>
    </row>
    <row r="1568" spans="1:1" x14ac:dyDescent="0.55000000000000004">
      <c r="A1568" s="1" t="s">
        <v>1567</v>
      </c>
    </row>
    <row r="1569" spans="1:1" x14ac:dyDescent="0.55000000000000004">
      <c r="A1569" s="1" t="s">
        <v>1568</v>
      </c>
    </row>
    <row r="1570" spans="1:1" x14ac:dyDescent="0.55000000000000004">
      <c r="A1570" s="1" t="s">
        <v>1569</v>
      </c>
    </row>
    <row r="1571" spans="1:1" x14ac:dyDescent="0.55000000000000004">
      <c r="A1571" s="1" t="s">
        <v>1570</v>
      </c>
    </row>
    <row r="1572" spans="1:1" x14ac:dyDescent="0.55000000000000004">
      <c r="A1572" s="1" t="s">
        <v>1571</v>
      </c>
    </row>
    <row r="1573" spans="1:1" x14ac:dyDescent="0.55000000000000004">
      <c r="A1573" s="1" t="s">
        <v>1572</v>
      </c>
    </row>
    <row r="1574" spans="1:1" x14ac:dyDescent="0.55000000000000004">
      <c r="A1574" s="1" t="s">
        <v>1573</v>
      </c>
    </row>
    <row r="1575" spans="1:1" x14ac:dyDescent="0.55000000000000004">
      <c r="A1575" s="1" t="s">
        <v>1574</v>
      </c>
    </row>
    <row r="1576" spans="1:1" x14ac:dyDescent="0.55000000000000004">
      <c r="A1576" s="1" t="s">
        <v>1575</v>
      </c>
    </row>
    <row r="1577" spans="1:1" x14ac:dyDescent="0.55000000000000004">
      <c r="A1577" s="1" t="s">
        <v>1576</v>
      </c>
    </row>
    <row r="1578" spans="1:1" x14ac:dyDescent="0.55000000000000004">
      <c r="A1578" s="1" t="s">
        <v>1577</v>
      </c>
    </row>
    <row r="1579" spans="1:1" x14ac:dyDescent="0.55000000000000004">
      <c r="A1579" s="1" t="s">
        <v>1578</v>
      </c>
    </row>
    <row r="1580" spans="1:1" x14ac:dyDescent="0.55000000000000004">
      <c r="A1580" s="1" t="s">
        <v>1579</v>
      </c>
    </row>
    <row r="1581" spans="1:1" x14ac:dyDescent="0.55000000000000004">
      <c r="A1581" s="1" t="s">
        <v>1580</v>
      </c>
    </row>
    <row r="1582" spans="1:1" x14ac:dyDescent="0.55000000000000004">
      <c r="A1582" s="1" t="s">
        <v>1581</v>
      </c>
    </row>
    <row r="1583" spans="1:1" x14ac:dyDescent="0.55000000000000004">
      <c r="A1583" s="1" t="s">
        <v>1582</v>
      </c>
    </row>
    <row r="1584" spans="1:1" x14ac:dyDescent="0.55000000000000004">
      <c r="A1584" s="1" t="s">
        <v>1583</v>
      </c>
    </row>
    <row r="1585" spans="1:1" x14ac:dyDescent="0.55000000000000004">
      <c r="A1585" s="1" t="s">
        <v>1584</v>
      </c>
    </row>
    <row r="1586" spans="1:1" x14ac:dyDescent="0.55000000000000004">
      <c r="A1586" s="1" t="s">
        <v>1585</v>
      </c>
    </row>
    <row r="1587" spans="1:1" x14ac:dyDescent="0.55000000000000004">
      <c r="A1587" s="1" t="s">
        <v>1586</v>
      </c>
    </row>
    <row r="1588" spans="1:1" x14ac:dyDescent="0.55000000000000004">
      <c r="A1588" s="1" t="s">
        <v>1587</v>
      </c>
    </row>
    <row r="1589" spans="1:1" x14ac:dyDescent="0.55000000000000004">
      <c r="A1589" s="1" t="s">
        <v>1588</v>
      </c>
    </row>
    <row r="1590" spans="1:1" x14ac:dyDescent="0.55000000000000004">
      <c r="A1590" s="1" t="s">
        <v>1589</v>
      </c>
    </row>
    <row r="1591" spans="1:1" x14ac:dyDescent="0.55000000000000004">
      <c r="A1591" s="1" t="s">
        <v>1590</v>
      </c>
    </row>
    <row r="1592" spans="1:1" x14ac:dyDescent="0.55000000000000004">
      <c r="A1592" s="1" t="s">
        <v>1591</v>
      </c>
    </row>
    <row r="1593" spans="1:1" x14ac:dyDescent="0.55000000000000004">
      <c r="A1593" s="1" t="s">
        <v>1592</v>
      </c>
    </row>
    <row r="1594" spans="1:1" x14ac:dyDescent="0.55000000000000004">
      <c r="A1594" s="1" t="s">
        <v>1593</v>
      </c>
    </row>
    <row r="1595" spans="1:1" x14ac:dyDescent="0.55000000000000004">
      <c r="A1595" s="1" t="s">
        <v>1594</v>
      </c>
    </row>
    <row r="1596" spans="1:1" x14ac:dyDescent="0.55000000000000004">
      <c r="A1596" s="1" t="s">
        <v>1595</v>
      </c>
    </row>
    <row r="1597" spans="1:1" x14ac:dyDescent="0.55000000000000004">
      <c r="A1597" s="1" t="s">
        <v>1596</v>
      </c>
    </row>
    <row r="1598" spans="1:1" x14ac:dyDescent="0.55000000000000004">
      <c r="A1598" s="1" t="s">
        <v>1597</v>
      </c>
    </row>
    <row r="1599" spans="1:1" x14ac:dyDescent="0.55000000000000004">
      <c r="A1599" s="1" t="s">
        <v>1598</v>
      </c>
    </row>
    <row r="1600" spans="1:1" x14ac:dyDescent="0.55000000000000004">
      <c r="A1600" s="1" t="s">
        <v>1599</v>
      </c>
    </row>
    <row r="1601" spans="1:1" x14ac:dyDescent="0.55000000000000004">
      <c r="A1601" s="1" t="s">
        <v>1600</v>
      </c>
    </row>
    <row r="1602" spans="1:1" x14ac:dyDescent="0.55000000000000004">
      <c r="A1602" s="1" t="s">
        <v>1601</v>
      </c>
    </row>
    <row r="1603" spans="1:1" x14ac:dyDescent="0.55000000000000004">
      <c r="A1603" s="1" t="s">
        <v>1602</v>
      </c>
    </row>
    <row r="1604" spans="1:1" x14ac:dyDescent="0.55000000000000004">
      <c r="A1604" s="1" t="s">
        <v>1603</v>
      </c>
    </row>
    <row r="1605" spans="1:1" x14ac:dyDescent="0.55000000000000004">
      <c r="A1605" s="1" t="s">
        <v>1604</v>
      </c>
    </row>
    <row r="1606" spans="1:1" x14ac:dyDescent="0.55000000000000004">
      <c r="A1606" s="1" t="s">
        <v>1605</v>
      </c>
    </row>
    <row r="1607" spans="1:1" x14ac:dyDescent="0.55000000000000004">
      <c r="A1607" s="1" t="s">
        <v>1606</v>
      </c>
    </row>
    <row r="1608" spans="1:1" x14ac:dyDescent="0.55000000000000004">
      <c r="A1608" s="1" t="s">
        <v>1607</v>
      </c>
    </row>
    <row r="1609" spans="1:1" x14ac:dyDescent="0.55000000000000004">
      <c r="A1609" s="1" t="s">
        <v>1608</v>
      </c>
    </row>
    <row r="1610" spans="1:1" x14ac:dyDescent="0.55000000000000004">
      <c r="A1610" s="1" t="s">
        <v>1609</v>
      </c>
    </row>
    <row r="1611" spans="1:1" x14ac:dyDescent="0.55000000000000004">
      <c r="A1611" s="1" t="s">
        <v>1610</v>
      </c>
    </row>
    <row r="1612" spans="1:1" x14ac:dyDescent="0.55000000000000004">
      <c r="A1612" s="1" t="s">
        <v>1611</v>
      </c>
    </row>
    <row r="1613" spans="1:1" x14ac:dyDescent="0.55000000000000004">
      <c r="A1613" s="1" t="s">
        <v>1612</v>
      </c>
    </row>
    <row r="1614" spans="1:1" x14ac:dyDescent="0.55000000000000004">
      <c r="A1614" s="1" t="s">
        <v>1613</v>
      </c>
    </row>
    <row r="1615" spans="1:1" x14ac:dyDescent="0.55000000000000004">
      <c r="A1615" s="1" t="s">
        <v>1614</v>
      </c>
    </row>
    <row r="1616" spans="1:1" x14ac:dyDescent="0.55000000000000004">
      <c r="A1616" s="1" t="s">
        <v>1615</v>
      </c>
    </row>
    <row r="1617" spans="1:1" x14ac:dyDescent="0.55000000000000004">
      <c r="A1617" s="1" t="s">
        <v>1616</v>
      </c>
    </row>
    <row r="1618" spans="1:1" x14ac:dyDescent="0.55000000000000004">
      <c r="A1618" s="1" t="s">
        <v>1617</v>
      </c>
    </row>
    <row r="1619" spans="1:1" x14ac:dyDescent="0.55000000000000004">
      <c r="A1619" s="1" t="s">
        <v>1618</v>
      </c>
    </row>
    <row r="1620" spans="1:1" x14ac:dyDescent="0.55000000000000004">
      <c r="A1620" s="1" t="s">
        <v>1619</v>
      </c>
    </row>
    <row r="1621" spans="1:1" x14ac:dyDescent="0.55000000000000004">
      <c r="A1621" s="1" t="s">
        <v>1620</v>
      </c>
    </row>
    <row r="1622" spans="1:1" x14ac:dyDescent="0.55000000000000004">
      <c r="A1622" s="1" t="s">
        <v>1621</v>
      </c>
    </row>
    <row r="1623" spans="1:1" x14ac:dyDescent="0.55000000000000004">
      <c r="A1623" s="1" t="s">
        <v>1622</v>
      </c>
    </row>
    <row r="1624" spans="1:1" x14ac:dyDescent="0.55000000000000004">
      <c r="A1624" s="1" t="s">
        <v>1623</v>
      </c>
    </row>
    <row r="1625" spans="1:1" x14ac:dyDescent="0.55000000000000004">
      <c r="A1625" s="1" t="s">
        <v>1624</v>
      </c>
    </row>
    <row r="1626" spans="1:1" x14ac:dyDescent="0.55000000000000004">
      <c r="A1626" s="1" t="s">
        <v>1625</v>
      </c>
    </row>
    <row r="1627" spans="1:1" x14ac:dyDescent="0.55000000000000004">
      <c r="A1627" s="1" t="s">
        <v>1626</v>
      </c>
    </row>
    <row r="1628" spans="1:1" x14ac:dyDescent="0.55000000000000004">
      <c r="A1628" s="1" t="s">
        <v>1627</v>
      </c>
    </row>
    <row r="1629" spans="1:1" x14ac:dyDescent="0.55000000000000004">
      <c r="A1629" s="1" t="s">
        <v>1628</v>
      </c>
    </row>
    <row r="1630" spans="1:1" x14ac:dyDescent="0.55000000000000004">
      <c r="A1630" s="1" t="s">
        <v>1629</v>
      </c>
    </row>
    <row r="1631" spans="1:1" x14ac:dyDescent="0.55000000000000004">
      <c r="A1631" s="1" t="s">
        <v>1630</v>
      </c>
    </row>
    <row r="1632" spans="1:1" x14ac:dyDescent="0.55000000000000004">
      <c r="A1632" s="1" t="s">
        <v>1631</v>
      </c>
    </row>
    <row r="1633" spans="1:1" x14ac:dyDescent="0.55000000000000004">
      <c r="A1633" s="1" t="s">
        <v>1632</v>
      </c>
    </row>
    <row r="1634" spans="1:1" x14ac:dyDescent="0.55000000000000004">
      <c r="A1634" s="1" t="s">
        <v>1633</v>
      </c>
    </row>
    <row r="1635" spans="1:1" x14ac:dyDescent="0.55000000000000004">
      <c r="A1635" s="1" t="s">
        <v>1634</v>
      </c>
    </row>
    <row r="1636" spans="1:1" x14ac:dyDescent="0.55000000000000004">
      <c r="A1636" s="1" t="s">
        <v>1635</v>
      </c>
    </row>
    <row r="1637" spans="1:1" x14ac:dyDescent="0.55000000000000004">
      <c r="A1637" s="1" t="s">
        <v>1636</v>
      </c>
    </row>
    <row r="1638" spans="1:1" x14ac:dyDescent="0.55000000000000004">
      <c r="A1638" s="1" t="s">
        <v>1637</v>
      </c>
    </row>
    <row r="1639" spans="1:1" x14ac:dyDescent="0.55000000000000004">
      <c r="A1639" s="1" t="s">
        <v>1638</v>
      </c>
    </row>
    <row r="1640" spans="1:1" x14ac:dyDescent="0.55000000000000004">
      <c r="A1640" s="1" t="s">
        <v>1639</v>
      </c>
    </row>
    <row r="1641" spans="1:1" x14ac:dyDescent="0.55000000000000004">
      <c r="A1641" s="1" t="s">
        <v>1640</v>
      </c>
    </row>
    <row r="1642" spans="1:1" x14ac:dyDescent="0.55000000000000004">
      <c r="A1642" s="1" t="s">
        <v>1641</v>
      </c>
    </row>
    <row r="1643" spans="1:1" x14ac:dyDescent="0.55000000000000004">
      <c r="A1643" s="1" t="s">
        <v>1642</v>
      </c>
    </row>
    <row r="1644" spans="1:1" x14ac:dyDescent="0.55000000000000004">
      <c r="A1644" s="1" t="s">
        <v>1643</v>
      </c>
    </row>
    <row r="1645" spans="1:1" x14ac:dyDescent="0.55000000000000004">
      <c r="A1645" s="1" t="s">
        <v>1644</v>
      </c>
    </row>
    <row r="1646" spans="1:1" x14ac:dyDescent="0.55000000000000004">
      <c r="A1646" s="1" t="s">
        <v>1645</v>
      </c>
    </row>
    <row r="1647" spans="1:1" x14ac:dyDescent="0.55000000000000004">
      <c r="A1647" s="1" t="s">
        <v>1646</v>
      </c>
    </row>
    <row r="1648" spans="1:1" x14ac:dyDescent="0.55000000000000004">
      <c r="A1648" s="1" t="s">
        <v>1647</v>
      </c>
    </row>
    <row r="1649" spans="1:1" x14ac:dyDescent="0.55000000000000004">
      <c r="A1649" s="1" t="s">
        <v>1648</v>
      </c>
    </row>
    <row r="1650" spans="1:1" x14ac:dyDescent="0.55000000000000004">
      <c r="A1650" s="1" t="s">
        <v>1649</v>
      </c>
    </row>
    <row r="1651" spans="1:1" x14ac:dyDescent="0.55000000000000004">
      <c r="A1651" s="1" t="s">
        <v>1650</v>
      </c>
    </row>
    <row r="1652" spans="1:1" x14ac:dyDescent="0.55000000000000004">
      <c r="A1652" s="1" t="s">
        <v>1651</v>
      </c>
    </row>
    <row r="1653" spans="1:1" x14ac:dyDescent="0.55000000000000004">
      <c r="A1653" s="1" t="s">
        <v>1652</v>
      </c>
    </row>
    <row r="1654" spans="1:1" x14ac:dyDescent="0.55000000000000004">
      <c r="A1654" s="1" t="s">
        <v>1653</v>
      </c>
    </row>
    <row r="1655" spans="1:1" x14ac:dyDescent="0.55000000000000004">
      <c r="A1655" s="1" t="s">
        <v>1654</v>
      </c>
    </row>
    <row r="1656" spans="1:1" x14ac:dyDescent="0.55000000000000004">
      <c r="A1656" s="1" t="s">
        <v>1655</v>
      </c>
    </row>
    <row r="1657" spans="1:1" x14ac:dyDescent="0.55000000000000004">
      <c r="A1657" s="1" t="s">
        <v>1656</v>
      </c>
    </row>
    <row r="1658" spans="1:1" x14ac:dyDescent="0.55000000000000004">
      <c r="A1658" s="1" t="s">
        <v>1657</v>
      </c>
    </row>
    <row r="1659" spans="1:1" x14ac:dyDescent="0.55000000000000004">
      <c r="A1659" s="1" t="s">
        <v>1658</v>
      </c>
    </row>
    <row r="1660" spans="1:1" x14ac:dyDescent="0.55000000000000004">
      <c r="A1660" s="1" t="s">
        <v>1659</v>
      </c>
    </row>
    <row r="1661" spans="1:1" x14ac:dyDescent="0.55000000000000004">
      <c r="A1661" s="1" t="s">
        <v>1660</v>
      </c>
    </row>
    <row r="1662" spans="1:1" x14ac:dyDescent="0.55000000000000004">
      <c r="A1662" s="1" t="s">
        <v>1661</v>
      </c>
    </row>
    <row r="1663" spans="1:1" x14ac:dyDescent="0.55000000000000004">
      <c r="A1663" s="1" t="s">
        <v>1662</v>
      </c>
    </row>
    <row r="1664" spans="1:1" x14ac:dyDescent="0.55000000000000004">
      <c r="A1664" s="1" t="s">
        <v>1663</v>
      </c>
    </row>
    <row r="1665" spans="1:1" x14ac:dyDescent="0.55000000000000004">
      <c r="A1665" s="1" t="s">
        <v>1664</v>
      </c>
    </row>
    <row r="1666" spans="1:1" x14ac:dyDescent="0.55000000000000004">
      <c r="A1666" s="1" t="s">
        <v>1665</v>
      </c>
    </row>
    <row r="1667" spans="1:1" x14ac:dyDescent="0.55000000000000004">
      <c r="A1667" s="1" t="s">
        <v>1666</v>
      </c>
    </row>
    <row r="1668" spans="1:1" x14ac:dyDescent="0.55000000000000004">
      <c r="A1668" s="1" t="s">
        <v>1667</v>
      </c>
    </row>
    <row r="1669" spans="1:1" x14ac:dyDescent="0.55000000000000004">
      <c r="A1669" s="1" t="s">
        <v>1668</v>
      </c>
    </row>
    <row r="1670" spans="1:1" x14ac:dyDescent="0.55000000000000004">
      <c r="A1670" s="1" t="s">
        <v>1669</v>
      </c>
    </row>
    <row r="1671" spans="1:1" x14ac:dyDescent="0.55000000000000004">
      <c r="A1671" s="1" t="s">
        <v>1670</v>
      </c>
    </row>
    <row r="1672" spans="1:1" x14ac:dyDescent="0.55000000000000004">
      <c r="A1672" s="1" t="s">
        <v>1671</v>
      </c>
    </row>
    <row r="1673" spans="1:1" x14ac:dyDescent="0.55000000000000004">
      <c r="A1673" s="1" t="s">
        <v>1672</v>
      </c>
    </row>
    <row r="1674" spans="1:1" x14ac:dyDescent="0.55000000000000004">
      <c r="A1674" s="1" t="s">
        <v>1673</v>
      </c>
    </row>
    <row r="1675" spans="1:1" x14ac:dyDescent="0.55000000000000004">
      <c r="A1675" s="1" t="s">
        <v>1674</v>
      </c>
    </row>
    <row r="1676" spans="1:1" x14ac:dyDescent="0.55000000000000004">
      <c r="A1676" s="1" t="s">
        <v>1675</v>
      </c>
    </row>
    <row r="1677" spans="1:1" x14ac:dyDescent="0.55000000000000004">
      <c r="A1677" s="1" t="s">
        <v>1676</v>
      </c>
    </row>
    <row r="1678" spans="1:1" x14ac:dyDescent="0.55000000000000004">
      <c r="A1678" s="1" t="s">
        <v>1677</v>
      </c>
    </row>
    <row r="1679" spans="1:1" x14ac:dyDescent="0.55000000000000004">
      <c r="A1679" s="1" t="s">
        <v>1678</v>
      </c>
    </row>
    <row r="1680" spans="1:1" x14ac:dyDescent="0.55000000000000004">
      <c r="A1680" s="1" t="s">
        <v>1679</v>
      </c>
    </row>
    <row r="1681" spans="1:1" x14ac:dyDescent="0.55000000000000004">
      <c r="A1681" s="1" t="s">
        <v>1680</v>
      </c>
    </row>
    <row r="1682" spans="1:1" x14ac:dyDescent="0.55000000000000004">
      <c r="A1682" s="1" t="s">
        <v>1681</v>
      </c>
    </row>
    <row r="1683" spans="1:1" x14ac:dyDescent="0.55000000000000004">
      <c r="A1683" s="1" t="s">
        <v>1682</v>
      </c>
    </row>
    <row r="1684" spans="1:1" x14ac:dyDescent="0.55000000000000004">
      <c r="A1684" s="1" t="s">
        <v>1683</v>
      </c>
    </row>
    <row r="1685" spans="1:1" x14ac:dyDescent="0.55000000000000004">
      <c r="A1685" s="1" t="s">
        <v>1684</v>
      </c>
    </row>
    <row r="1686" spans="1:1" x14ac:dyDescent="0.55000000000000004">
      <c r="A1686" s="1" t="s">
        <v>1685</v>
      </c>
    </row>
    <row r="1687" spans="1:1" x14ac:dyDescent="0.55000000000000004">
      <c r="A1687" s="1" t="s">
        <v>1686</v>
      </c>
    </row>
    <row r="1688" spans="1:1" x14ac:dyDescent="0.55000000000000004">
      <c r="A1688" s="1" t="s">
        <v>1687</v>
      </c>
    </row>
    <row r="1689" spans="1:1" x14ac:dyDescent="0.55000000000000004">
      <c r="A1689" s="1" t="s">
        <v>1688</v>
      </c>
    </row>
    <row r="1690" spans="1:1" x14ac:dyDescent="0.55000000000000004">
      <c r="A1690" s="1" t="s">
        <v>1689</v>
      </c>
    </row>
    <row r="1691" spans="1:1" x14ac:dyDescent="0.55000000000000004">
      <c r="A1691" s="1" t="s">
        <v>1690</v>
      </c>
    </row>
    <row r="1692" spans="1:1" x14ac:dyDescent="0.55000000000000004">
      <c r="A1692" s="1" t="s">
        <v>1691</v>
      </c>
    </row>
    <row r="1693" spans="1:1" x14ac:dyDescent="0.55000000000000004">
      <c r="A1693" s="1" t="s">
        <v>1692</v>
      </c>
    </row>
    <row r="1694" spans="1:1" x14ac:dyDescent="0.55000000000000004">
      <c r="A1694" s="1" t="s">
        <v>1693</v>
      </c>
    </row>
    <row r="1695" spans="1:1" x14ac:dyDescent="0.55000000000000004">
      <c r="A1695" s="1" t="s">
        <v>1694</v>
      </c>
    </row>
    <row r="1696" spans="1:1" x14ac:dyDescent="0.55000000000000004">
      <c r="A1696" s="1" t="s">
        <v>1695</v>
      </c>
    </row>
    <row r="1697" spans="1:1" x14ac:dyDescent="0.55000000000000004">
      <c r="A1697" s="1" t="s">
        <v>1696</v>
      </c>
    </row>
    <row r="1698" spans="1:1" x14ac:dyDescent="0.55000000000000004">
      <c r="A1698" s="1" t="s">
        <v>1697</v>
      </c>
    </row>
    <row r="1699" spans="1:1" x14ac:dyDescent="0.55000000000000004">
      <c r="A1699" s="1" t="s">
        <v>1698</v>
      </c>
    </row>
    <row r="1700" spans="1:1" x14ac:dyDescent="0.55000000000000004">
      <c r="A1700" s="1" t="s">
        <v>1699</v>
      </c>
    </row>
    <row r="1701" spans="1:1" x14ac:dyDescent="0.55000000000000004">
      <c r="A1701" s="1" t="s">
        <v>1700</v>
      </c>
    </row>
    <row r="1702" spans="1:1" x14ac:dyDescent="0.55000000000000004">
      <c r="A1702" s="1" t="s">
        <v>1701</v>
      </c>
    </row>
    <row r="1703" spans="1:1" x14ac:dyDescent="0.55000000000000004">
      <c r="A1703" s="1" t="s">
        <v>1702</v>
      </c>
    </row>
    <row r="1704" spans="1:1" x14ac:dyDescent="0.55000000000000004">
      <c r="A1704" s="1" t="s">
        <v>1703</v>
      </c>
    </row>
    <row r="1705" spans="1:1" x14ac:dyDescent="0.55000000000000004">
      <c r="A1705" s="1" t="s">
        <v>1704</v>
      </c>
    </row>
    <row r="1706" spans="1:1" x14ac:dyDescent="0.55000000000000004">
      <c r="A1706" s="1" t="s">
        <v>1705</v>
      </c>
    </row>
    <row r="1707" spans="1:1" x14ac:dyDescent="0.55000000000000004">
      <c r="A1707" s="1" t="s">
        <v>1706</v>
      </c>
    </row>
    <row r="1708" spans="1:1" x14ac:dyDescent="0.55000000000000004">
      <c r="A1708" s="1" t="s">
        <v>1707</v>
      </c>
    </row>
    <row r="1709" spans="1:1" x14ac:dyDescent="0.55000000000000004">
      <c r="A1709" s="1" t="s">
        <v>1708</v>
      </c>
    </row>
    <row r="1710" spans="1:1" x14ac:dyDescent="0.55000000000000004">
      <c r="A1710" s="1" t="s">
        <v>1709</v>
      </c>
    </row>
    <row r="1711" spans="1:1" x14ac:dyDescent="0.55000000000000004">
      <c r="A1711" s="1" t="s">
        <v>1710</v>
      </c>
    </row>
    <row r="1712" spans="1:1" x14ac:dyDescent="0.55000000000000004">
      <c r="A1712" s="1" t="s">
        <v>1711</v>
      </c>
    </row>
    <row r="1713" spans="1:1" x14ac:dyDescent="0.55000000000000004">
      <c r="A1713" s="1" t="s">
        <v>1712</v>
      </c>
    </row>
    <row r="1714" spans="1:1" x14ac:dyDescent="0.55000000000000004">
      <c r="A1714" s="1" t="s">
        <v>1713</v>
      </c>
    </row>
    <row r="1715" spans="1:1" x14ac:dyDescent="0.55000000000000004">
      <c r="A1715" s="1" t="s">
        <v>1714</v>
      </c>
    </row>
    <row r="1716" spans="1:1" x14ac:dyDescent="0.55000000000000004">
      <c r="A1716" s="1" t="s">
        <v>1715</v>
      </c>
    </row>
    <row r="1717" spans="1:1" x14ac:dyDescent="0.55000000000000004">
      <c r="A1717" s="1" t="s">
        <v>1716</v>
      </c>
    </row>
    <row r="1718" spans="1:1" x14ac:dyDescent="0.55000000000000004">
      <c r="A1718" s="1" t="s">
        <v>1717</v>
      </c>
    </row>
    <row r="1719" spans="1:1" x14ac:dyDescent="0.55000000000000004">
      <c r="A1719" s="1" t="s">
        <v>1718</v>
      </c>
    </row>
    <row r="1720" spans="1:1" x14ac:dyDescent="0.55000000000000004">
      <c r="A1720" s="1" t="s">
        <v>1719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BD18-5E29-483A-95E3-FC110A823642}">
  <sheetPr filterMode="1"/>
  <dimension ref="A1:C1720"/>
  <sheetViews>
    <sheetView topLeftCell="A1679" workbookViewId="0">
      <selection activeCell="A2" sqref="A2:C1720"/>
    </sheetView>
  </sheetViews>
  <sheetFormatPr baseColWidth="10" defaultRowHeight="14.4" x14ac:dyDescent="0.55000000000000004"/>
  <sheetData>
    <row r="1" spans="1:3" x14ac:dyDescent="0.55000000000000004">
      <c r="A1" t="s">
        <v>2291</v>
      </c>
      <c r="B1" t="s">
        <v>2292</v>
      </c>
      <c r="C1" t="s">
        <v>2293</v>
      </c>
    </row>
    <row r="2" spans="1:3" x14ac:dyDescent="0.55000000000000004">
      <c r="A2">
        <v>300391012</v>
      </c>
      <c r="B2">
        <v>8</v>
      </c>
      <c r="C2" t="s">
        <v>1720</v>
      </c>
    </row>
    <row r="3" spans="1:3" x14ac:dyDescent="0.55000000000000004">
      <c r="A3">
        <v>300424171</v>
      </c>
      <c r="B3">
        <v>8</v>
      </c>
      <c r="C3" t="s">
        <v>1721</v>
      </c>
    </row>
    <row r="4" spans="1:3" x14ac:dyDescent="0.55000000000000004">
      <c r="A4">
        <v>300508632</v>
      </c>
      <c r="B4">
        <v>11</v>
      </c>
      <c r="C4" t="s">
        <v>1720</v>
      </c>
    </row>
    <row r="5" spans="1:3" x14ac:dyDescent="0.55000000000000004">
      <c r="A5">
        <v>300541730</v>
      </c>
      <c r="B5">
        <v>11</v>
      </c>
      <c r="C5" t="s">
        <v>1722</v>
      </c>
    </row>
    <row r="6" spans="1:3" x14ac:dyDescent="0.55000000000000004">
      <c r="A6">
        <v>300554292</v>
      </c>
      <c r="B6">
        <v>2</v>
      </c>
      <c r="C6" t="s">
        <v>1720</v>
      </c>
    </row>
    <row r="7" spans="1:3" x14ac:dyDescent="0.55000000000000004">
      <c r="A7">
        <v>300568899</v>
      </c>
      <c r="B7">
        <v>6</v>
      </c>
      <c r="C7" t="s">
        <v>1720</v>
      </c>
    </row>
    <row r="8" spans="1:3" x14ac:dyDescent="0.55000000000000004">
      <c r="A8">
        <v>300587342</v>
      </c>
      <c r="B8">
        <v>2</v>
      </c>
      <c r="C8" t="s">
        <v>1723</v>
      </c>
    </row>
    <row r="9" spans="1:3" x14ac:dyDescent="0.55000000000000004">
      <c r="A9">
        <v>300602094</v>
      </c>
      <c r="B9">
        <v>6</v>
      </c>
      <c r="C9" t="s">
        <v>1724</v>
      </c>
    </row>
    <row r="10" spans="1:3" x14ac:dyDescent="0.55000000000000004">
      <c r="A10">
        <v>300666458</v>
      </c>
      <c r="B10">
        <v>4</v>
      </c>
      <c r="C10" t="s">
        <v>1720</v>
      </c>
    </row>
    <row r="11" spans="1:3" x14ac:dyDescent="0.55000000000000004">
      <c r="A11">
        <v>300699473</v>
      </c>
      <c r="B11">
        <v>4</v>
      </c>
      <c r="C11" t="s">
        <v>1725</v>
      </c>
    </row>
    <row r="12" spans="1:3" x14ac:dyDescent="0.55000000000000004">
      <c r="A12">
        <v>300700439</v>
      </c>
      <c r="B12">
        <v>1</v>
      </c>
      <c r="C12" t="s">
        <v>1720</v>
      </c>
    </row>
    <row r="13" spans="1:3" x14ac:dyDescent="0.55000000000000004">
      <c r="A13">
        <v>300719942</v>
      </c>
      <c r="B13">
        <v>7</v>
      </c>
      <c r="C13" t="s">
        <v>1720</v>
      </c>
    </row>
    <row r="14" spans="1:3" x14ac:dyDescent="0.55000000000000004">
      <c r="A14">
        <v>300733659</v>
      </c>
      <c r="B14">
        <v>1</v>
      </c>
      <c r="C14" t="s">
        <v>1726</v>
      </c>
    </row>
    <row r="15" spans="1:3" x14ac:dyDescent="0.55000000000000004">
      <c r="A15">
        <v>300753004</v>
      </c>
      <c r="B15">
        <v>7</v>
      </c>
      <c r="C15" t="s">
        <v>1727</v>
      </c>
    </row>
    <row r="16" spans="1:3" x14ac:dyDescent="0.55000000000000004">
      <c r="A16">
        <v>300768340</v>
      </c>
      <c r="B16">
        <v>14</v>
      </c>
      <c r="C16" t="s">
        <v>1720</v>
      </c>
    </row>
    <row r="17" spans="1:3" x14ac:dyDescent="0.55000000000000004">
      <c r="A17">
        <v>300798998</v>
      </c>
      <c r="B17">
        <v>16</v>
      </c>
      <c r="C17" t="s">
        <v>1720</v>
      </c>
    </row>
    <row r="18" spans="1:3" x14ac:dyDescent="0.55000000000000004">
      <c r="A18">
        <v>300801498</v>
      </c>
      <c r="B18">
        <v>14</v>
      </c>
      <c r="C18" t="s">
        <v>1728</v>
      </c>
    </row>
    <row r="19" spans="1:3" x14ac:dyDescent="0.55000000000000004">
      <c r="A19">
        <v>300832180</v>
      </c>
      <c r="B19">
        <v>16</v>
      </c>
      <c r="C19" t="s">
        <v>1729</v>
      </c>
    </row>
    <row r="20" spans="1:3" x14ac:dyDescent="0.55000000000000004">
      <c r="A20">
        <v>300874723</v>
      </c>
      <c r="B20">
        <v>10</v>
      </c>
      <c r="C20" t="s">
        <v>1720</v>
      </c>
    </row>
    <row r="21" spans="1:3" x14ac:dyDescent="0.55000000000000004">
      <c r="A21">
        <v>300907900</v>
      </c>
      <c r="B21">
        <v>10</v>
      </c>
      <c r="C21" t="s">
        <v>1730</v>
      </c>
    </row>
    <row r="22" spans="1:3" x14ac:dyDescent="0.55000000000000004">
      <c r="A22">
        <v>300912435</v>
      </c>
      <c r="B22">
        <v>12</v>
      </c>
      <c r="C22" t="s">
        <v>1720</v>
      </c>
    </row>
    <row r="23" spans="1:3" x14ac:dyDescent="0.55000000000000004">
      <c r="A23">
        <v>300919388</v>
      </c>
      <c r="B23">
        <v>15</v>
      </c>
      <c r="C23" t="s">
        <v>1720</v>
      </c>
    </row>
    <row r="24" spans="1:3" x14ac:dyDescent="0.55000000000000004">
      <c r="A24">
        <v>300945450</v>
      </c>
      <c r="B24">
        <v>12</v>
      </c>
      <c r="C24" t="s">
        <v>1731</v>
      </c>
    </row>
    <row r="25" spans="1:3" x14ac:dyDescent="0.55000000000000004">
      <c r="A25">
        <v>300952576</v>
      </c>
      <c r="B25">
        <v>15</v>
      </c>
      <c r="C25" t="s">
        <v>1732</v>
      </c>
    </row>
    <row r="26" spans="1:3" x14ac:dyDescent="0.55000000000000004">
      <c r="A26">
        <v>301026720</v>
      </c>
      <c r="B26">
        <v>9</v>
      </c>
      <c r="C26" t="s">
        <v>1720</v>
      </c>
    </row>
    <row r="27" spans="1:3" x14ac:dyDescent="0.55000000000000004">
      <c r="A27">
        <v>301033283</v>
      </c>
      <c r="B27">
        <v>5</v>
      </c>
      <c r="C27" t="s">
        <v>1720</v>
      </c>
    </row>
    <row r="28" spans="1:3" x14ac:dyDescent="0.55000000000000004">
      <c r="A28">
        <v>301059909</v>
      </c>
      <c r="B28">
        <v>9</v>
      </c>
      <c r="C28" t="s">
        <v>1733</v>
      </c>
    </row>
    <row r="29" spans="1:3" x14ac:dyDescent="0.55000000000000004">
      <c r="A29">
        <v>301066228</v>
      </c>
      <c r="B29">
        <v>5</v>
      </c>
      <c r="C29" t="s">
        <v>1734</v>
      </c>
    </row>
    <row r="30" spans="1:3" x14ac:dyDescent="0.55000000000000004">
      <c r="A30">
        <v>301135033</v>
      </c>
      <c r="B30">
        <v>17</v>
      </c>
      <c r="C30" t="s">
        <v>1720</v>
      </c>
    </row>
    <row r="31" spans="1:3" x14ac:dyDescent="0.55000000000000004">
      <c r="A31">
        <v>301168117</v>
      </c>
      <c r="B31">
        <v>17</v>
      </c>
      <c r="C31" t="s">
        <v>1735</v>
      </c>
    </row>
    <row r="32" spans="1:3" x14ac:dyDescent="0.55000000000000004">
      <c r="A32">
        <v>301202044</v>
      </c>
      <c r="B32">
        <v>13</v>
      </c>
      <c r="C32" t="s">
        <v>1720</v>
      </c>
    </row>
    <row r="33" spans="1:3" x14ac:dyDescent="0.55000000000000004">
      <c r="A33">
        <v>301217583</v>
      </c>
      <c r="B33">
        <v>3</v>
      </c>
      <c r="C33" t="s">
        <v>1720</v>
      </c>
    </row>
    <row r="34" spans="1:3" x14ac:dyDescent="0.55000000000000004">
      <c r="A34">
        <v>301236520</v>
      </c>
      <c r="B34">
        <v>13</v>
      </c>
      <c r="C34" t="s">
        <v>1736</v>
      </c>
    </row>
    <row r="35" spans="1:3" x14ac:dyDescent="0.55000000000000004">
      <c r="A35">
        <v>301250777</v>
      </c>
      <c r="B35">
        <v>3</v>
      </c>
      <c r="C35" t="s">
        <v>1737</v>
      </c>
    </row>
    <row r="36" spans="1:3" x14ac:dyDescent="0.55000000000000004">
      <c r="A36">
        <v>315392113</v>
      </c>
      <c r="B36">
        <v>8</v>
      </c>
      <c r="C36" t="s">
        <v>1738</v>
      </c>
    </row>
    <row r="37" spans="1:3" x14ac:dyDescent="0.55000000000000004">
      <c r="A37">
        <v>315509804</v>
      </c>
      <c r="B37">
        <v>11</v>
      </c>
      <c r="C37" t="s">
        <v>1738</v>
      </c>
    </row>
    <row r="38" spans="1:3" x14ac:dyDescent="0.55000000000000004">
      <c r="A38">
        <v>315555464</v>
      </c>
      <c r="B38">
        <v>2</v>
      </c>
      <c r="C38" t="s">
        <v>1738</v>
      </c>
    </row>
    <row r="39" spans="1:3" x14ac:dyDescent="0.55000000000000004">
      <c r="A39">
        <v>315570000</v>
      </c>
      <c r="B39">
        <v>6</v>
      </c>
      <c r="C39" t="s">
        <v>1738</v>
      </c>
    </row>
    <row r="40" spans="1:3" x14ac:dyDescent="0.55000000000000004">
      <c r="A40">
        <v>315667657</v>
      </c>
      <c r="B40">
        <v>4</v>
      </c>
      <c r="C40" t="s">
        <v>1738</v>
      </c>
    </row>
    <row r="41" spans="1:3" x14ac:dyDescent="0.55000000000000004">
      <c r="A41">
        <v>315701540</v>
      </c>
      <c r="B41">
        <v>1</v>
      </c>
      <c r="C41" t="s">
        <v>1738</v>
      </c>
    </row>
    <row r="42" spans="1:3" x14ac:dyDescent="0.55000000000000004">
      <c r="A42">
        <v>315721100</v>
      </c>
      <c r="B42">
        <v>7</v>
      </c>
      <c r="C42" t="s">
        <v>1738</v>
      </c>
    </row>
    <row r="43" spans="1:3" x14ac:dyDescent="0.55000000000000004">
      <c r="A43">
        <v>315769441</v>
      </c>
      <c r="B43">
        <v>14</v>
      </c>
      <c r="C43" t="s">
        <v>1738</v>
      </c>
    </row>
    <row r="44" spans="1:3" hidden="1" x14ac:dyDescent="0.55000000000000004">
      <c r="A44">
        <v>315800023</v>
      </c>
      <c r="B44">
        <v>18</v>
      </c>
      <c r="C44" t="s">
        <v>1739</v>
      </c>
    </row>
    <row r="45" spans="1:3" x14ac:dyDescent="0.55000000000000004">
      <c r="A45">
        <v>315800099</v>
      </c>
      <c r="B45">
        <v>16</v>
      </c>
      <c r="C45" t="s">
        <v>1738</v>
      </c>
    </row>
    <row r="46" spans="1:3" x14ac:dyDescent="0.55000000000000004">
      <c r="A46">
        <v>315875824</v>
      </c>
      <c r="B46">
        <v>10</v>
      </c>
      <c r="C46" t="s">
        <v>1738</v>
      </c>
    </row>
    <row r="47" spans="1:3" x14ac:dyDescent="0.55000000000000004">
      <c r="A47">
        <v>315913634</v>
      </c>
      <c r="B47">
        <v>12</v>
      </c>
      <c r="C47" t="s">
        <v>1738</v>
      </c>
    </row>
    <row r="48" spans="1:3" x14ac:dyDescent="0.55000000000000004">
      <c r="A48">
        <v>315914705</v>
      </c>
      <c r="B48">
        <v>15</v>
      </c>
      <c r="C48" t="s">
        <v>1738</v>
      </c>
    </row>
    <row r="49" spans="1:3" x14ac:dyDescent="0.55000000000000004">
      <c r="A49">
        <v>316027821</v>
      </c>
      <c r="B49">
        <v>9</v>
      </c>
      <c r="C49" t="s">
        <v>1738</v>
      </c>
    </row>
    <row r="50" spans="1:3" x14ac:dyDescent="0.55000000000000004">
      <c r="A50">
        <v>316034455</v>
      </c>
      <c r="B50">
        <v>5</v>
      </c>
      <c r="C50" t="s">
        <v>1738</v>
      </c>
    </row>
    <row r="51" spans="1:3" x14ac:dyDescent="0.55000000000000004">
      <c r="A51">
        <v>316136206</v>
      </c>
      <c r="B51">
        <v>17</v>
      </c>
      <c r="C51" t="s">
        <v>1738</v>
      </c>
    </row>
    <row r="52" spans="1:3" x14ac:dyDescent="0.55000000000000004">
      <c r="A52">
        <v>316218684</v>
      </c>
      <c r="B52">
        <v>3</v>
      </c>
      <c r="C52" t="s">
        <v>1738</v>
      </c>
    </row>
    <row r="53" spans="1:3" x14ac:dyDescent="0.55000000000000004">
      <c r="A53">
        <v>316338592</v>
      </c>
      <c r="B53">
        <v>13</v>
      </c>
      <c r="C53" t="s">
        <v>1738</v>
      </c>
    </row>
    <row r="54" spans="1:3" hidden="1" x14ac:dyDescent="0.55000000000000004">
      <c r="A54">
        <v>316491206</v>
      </c>
      <c r="B54">
        <v>18</v>
      </c>
      <c r="C54" t="s">
        <v>1740</v>
      </c>
    </row>
    <row r="55" spans="1:3" hidden="1" x14ac:dyDescent="0.55000000000000004">
      <c r="A55">
        <v>318166404</v>
      </c>
      <c r="B55">
        <v>18</v>
      </c>
      <c r="C55" t="s">
        <v>1741</v>
      </c>
    </row>
    <row r="56" spans="1:3" hidden="1" x14ac:dyDescent="0.55000000000000004">
      <c r="A56">
        <v>319031469</v>
      </c>
      <c r="B56">
        <v>18</v>
      </c>
      <c r="C56" t="s">
        <v>1742</v>
      </c>
    </row>
    <row r="57" spans="1:3" x14ac:dyDescent="0.55000000000000004">
      <c r="A57">
        <v>330390956</v>
      </c>
      <c r="B57">
        <v>8</v>
      </c>
      <c r="C57" t="s">
        <v>1743</v>
      </c>
    </row>
    <row r="58" spans="1:3" x14ac:dyDescent="0.55000000000000004">
      <c r="A58">
        <v>330508647</v>
      </c>
      <c r="B58">
        <v>11</v>
      </c>
      <c r="C58" t="s">
        <v>1743</v>
      </c>
    </row>
    <row r="59" spans="1:3" x14ac:dyDescent="0.55000000000000004">
      <c r="A59">
        <v>330554307</v>
      </c>
      <c r="B59">
        <v>2</v>
      </c>
      <c r="C59" t="s">
        <v>1743</v>
      </c>
    </row>
    <row r="60" spans="1:3" x14ac:dyDescent="0.55000000000000004">
      <c r="A60">
        <v>330568843</v>
      </c>
      <c r="B60">
        <v>6</v>
      </c>
      <c r="C60" t="s">
        <v>1743</v>
      </c>
    </row>
    <row r="61" spans="1:3" x14ac:dyDescent="0.55000000000000004">
      <c r="A61">
        <v>330666500</v>
      </c>
      <c r="B61">
        <v>4</v>
      </c>
      <c r="C61" t="s">
        <v>1743</v>
      </c>
    </row>
    <row r="62" spans="1:3" x14ac:dyDescent="0.55000000000000004">
      <c r="A62">
        <v>330700383</v>
      </c>
      <c r="B62">
        <v>1</v>
      </c>
      <c r="C62" t="s">
        <v>1743</v>
      </c>
    </row>
    <row r="63" spans="1:3" x14ac:dyDescent="0.55000000000000004">
      <c r="A63">
        <v>330719957</v>
      </c>
      <c r="B63">
        <v>7</v>
      </c>
      <c r="C63" t="s">
        <v>1743</v>
      </c>
    </row>
    <row r="64" spans="1:3" x14ac:dyDescent="0.55000000000000004">
      <c r="A64">
        <v>330768284</v>
      </c>
      <c r="B64">
        <v>14</v>
      </c>
      <c r="C64" t="s">
        <v>1743</v>
      </c>
    </row>
    <row r="65" spans="1:3" x14ac:dyDescent="0.55000000000000004">
      <c r="A65">
        <v>330798942</v>
      </c>
      <c r="B65">
        <v>16</v>
      </c>
      <c r="C65" t="s">
        <v>1743</v>
      </c>
    </row>
    <row r="66" spans="1:3" x14ac:dyDescent="0.55000000000000004">
      <c r="A66">
        <v>330874667</v>
      </c>
      <c r="B66">
        <v>10</v>
      </c>
      <c r="C66" t="s">
        <v>1743</v>
      </c>
    </row>
    <row r="67" spans="1:3" x14ac:dyDescent="0.55000000000000004">
      <c r="A67">
        <v>330912477</v>
      </c>
      <c r="B67">
        <v>12</v>
      </c>
      <c r="C67" t="s">
        <v>1743</v>
      </c>
    </row>
    <row r="68" spans="1:3" x14ac:dyDescent="0.55000000000000004">
      <c r="A68">
        <v>330913548</v>
      </c>
      <c r="B68">
        <v>15</v>
      </c>
      <c r="C68" t="s">
        <v>1743</v>
      </c>
    </row>
    <row r="69" spans="1:3" x14ac:dyDescent="0.55000000000000004">
      <c r="A69">
        <v>331026664</v>
      </c>
      <c r="B69">
        <v>9</v>
      </c>
      <c r="C69" t="s">
        <v>1743</v>
      </c>
    </row>
    <row r="70" spans="1:3" x14ac:dyDescent="0.55000000000000004">
      <c r="A70">
        <v>331033298</v>
      </c>
      <c r="B70">
        <v>5</v>
      </c>
      <c r="C70" t="s">
        <v>1743</v>
      </c>
    </row>
    <row r="71" spans="1:3" x14ac:dyDescent="0.55000000000000004">
      <c r="A71">
        <v>331135049</v>
      </c>
      <c r="B71">
        <v>17</v>
      </c>
      <c r="C71" t="s">
        <v>1743</v>
      </c>
    </row>
    <row r="72" spans="1:3" x14ac:dyDescent="0.55000000000000004">
      <c r="A72">
        <v>331202059</v>
      </c>
      <c r="B72">
        <v>13</v>
      </c>
      <c r="C72" t="s">
        <v>1743</v>
      </c>
    </row>
    <row r="73" spans="1:3" x14ac:dyDescent="0.55000000000000004">
      <c r="A73">
        <v>331217527</v>
      </c>
      <c r="B73">
        <v>3</v>
      </c>
      <c r="C73" t="s">
        <v>1743</v>
      </c>
    </row>
    <row r="74" spans="1:3" x14ac:dyDescent="0.55000000000000004">
      <c r="A74">
        <v>600423039</v>
      </c>
      <c r="B74">
        <v>8</v>
      </c>
      <c r="C74" t="s">
        <v>1744</v>
      </c>
    </row>
    <row r="75" spans="1:3" x14ac:dyDescent="0.55000000000000004">
      <c r="A75">
        <v>600423857</v>
      </c>
      <c r="B75">
        <v>8</v>
      </c>
      <c r="C75" t="s">
        <v>1720</v>
      </c>
    </row>
    <row r="76" spans="1:3" x14ac:dyDescent="0.55000000000000004">
      <c r="A76">
        <v>600540086</v>
      </c>
      <c r="B76">
        <v>11</v>
      </c>
      <c r="C76" t="s">
        <v>1745</v>
      </c>
    </row>
    <row r="77" spans="1:3" x14ac:dyDescent="0.55000000000000004">
      <c r="A77">
        <v>600540904</v>
      </c>
      <c r="B77">
        <v>11</v>
      </c>
      <c r="C77" t="s">
        <v>1720</v>
      </c>
    </row>
    <row r="78" spans="1:3" x14ac:dyDescent="0.55000000000000004">
      <c r="A78">
        <v>600585744</v>
      </c>
      <c r="B78">
        <v>2</v>
      </c>
      <c r="C78" t="s">
        <v>1746</v>
      </c>
    </row>
    <row r="79" spans="1:3" x14ac:dyDescent="0.55000000000000004">
      <c r="A79">
        <v>600586562</v>
      </c>
      <c r="B79">
        <v>2</v>
      </c>
      <c r="C79" t="s">
        <v>1720</v>
      </c>
    </row>
    <row r="80" spans="1:3" x14ac:dyDescent="0.55000000000000004">
      <c r="A80">
        <v>600601459</v>
      </c>
      <c r="B80">
        <v>6</v>
      </c>
      <c r="C80" t="s">
        <v>1747</v>
      </c>
    </row>
    <row r="81" spans="1:3" x14ac:dyDescent="0.55000000000000004">
      <c r="A81">
        <v>600602278</v>
      </c>
      <c r="B81">
        <v>6</v>
      </c>
      <c r="C81" t="s">
        <v>1720</v>
      </c>
    </row>
    <row r="82" spans="1:3" x14ac:dyDescent="0.55000000000000004">
      <c r="A82">
        <v>600696875</v>
      </c>
      <c r="B82">
        <v>4</v>
      </c>
      <c r="C82" t="s">
        <v>1748</v>
      </c>
    </row>
    <row r="83" spans="1:3" x14ac:dyDescent="0.55000000000000004">
      <c r="A83">
        <v>600697675</v>
      </c>
      <c r="B83">
        <v>4</v>
      </c>
      <c r="C83" t="s">
        <v>1720</v>
      </c>
    </row>
    <row r="84" spans="1:3" x14ac:dyDescent="0.55000000000000004">
      <c r="A84">
        <v>600732501</v>
      </c>
      <c r="B84">
        <v>1</v>
      </c>
      <c r="C84" t="s">
        <v>1749</v>
      </c>
    </row>
    <row r="85" spans="1:3" x14ac:dyDescent="0.55000000000000004">
      <c r="A85">
        <v>600733319</v>
      </c>
      <c r="B85">
        <v>1</v>
      </c>
      <c r="C85" t="s">
        <v>1720</v>
      </c>
    </row>
    <row r="86" spans="1:3" x14ac:dyDescent="0.55000000000000004">
      <c r="A86">
        <v>600752018</v>
      </c>
      <c r="B86">
        <v>7</v>
      </c>
      <c r="C86" t="s">
        <v>1750</v>
      </c>
    </row>
    <row r="87" spans="1:3" x14ac:dyDescent="0.55000000000000004">
      <c r="A87">
        <v>600752836</v>
      </c>
      <c r="B87">
        <v>7</v>
      </c>
      <c r="C87" t="s">
        <v>1720</v>
      </c>
    </row>
    <row r="88" spans="1:3" x14ac:dyDescent="0.55000000000000004">
      <c r="A88">
        <v>600800834</v>
      </c>
      <c r="B88">
        <v>14</v>
      </c>
      <c r="C88" t="s">
        <v>1751</v>
      </c>
    </row>
    <row r="89" spans="1:3" x14ac:dyDescent="0.55000000000000004">
      <c r="A89">
        <v>600801652</v>
      </c>
      <c r="B89">
        <v>14</v>
      </c>
      <c r="C89" t="s">
        <v>1720</v>
      </c>
    </row>
    <row r="90" spans="1:3" x14ac:dyDescent="0.55000000000000004">
      <c r="A90">
        <v>600813368</v>
      </c>
      <c r="B90">
        <v>15</v>
      </c>
      <c r="C90" t="s">
        <v>1752</v>
      </c>
    </row>
    <row r="91" spans="1:3" x14ac:dyDescent="0.55000000000000004">
      <c r="A91">
        <v>600814187</v>
      </c>
      <c r="B91">
        <v>15</v>
      </c>
      <c r="C91" t="s">
        <v>1720</v>
      </c>
    </row>
    <row r="92" spans="1:3" x14ac:dyDescent="0.55000000000000004">
      <c r="A92">
        <v>600831572</v>
      </c>
      <c r="B92">
        <v>16</v>
      </c>
      <c r="C92" t="s">
        <v>1753</v>
      </c>
    </row>
    <row r="93" spans="1:3" x14ac:dyDescent="0.55000000000000004">
      <c r="A93">
        <v>600832390</v>
      </c>
      <c r="B93">
        <v>16</v>
      </c>
      <c r="C93" t="s">
        <v>1720</v>
      </c>
    </row>
    <row r="94" spans="1:3" x14ac:dyDescent="0.55000000000000004">
      <c r="A94">
        <v>600906771</v>
      </c>
      <c r="B94">
        <v>10</v>
      </c>
      <c r="C94" t="s">
        <v>1754</v>
      </c>
    </row>
    <row r="95" spans="1:3" x14ac:dyDescent="0.55000000000000004">
      <c r="A95">
        <v>600907589</v>
      </c>
      <c r="B95">
        <v>10</v>
      </c>
      <c r="C95" t="s">
        <v>1720</v>
      </c>
    </row>
    <row r="96" spans="1:3" x14ac:dyDescent="0.55000000000000004">
      <c r="A96">
        <v>600941806</v>
      </c>
      <c r="B96">
        <v>12</v>
      </c>
      <c r="C96" t="s">
        <v>1755</v>
      </c>
    </row>
    <row r="97" spans="1:3" x14ac:dyDescent="0.55000000000000004">
      <c r="A97">
        <v>600942607</v>
      </c>
      <c r="B97">
        <v>12</v>
      </c>
      <c r="C97" t="s">
        <v>1720</v>
      </c>
    </row>
    <row r="98" spans="1:3" x14ac:dyDescent="0.55000000000000004">
      <c r="A98">
        <v>601059284</v>
      </c>
      <c r="B98">
        <v>9</v>
      </c>
      <c r="C98" t="s">
        <v>1756</v>
      </c>
    </row>
    <row r="99" spans="1:3" x14ac:dyDescent="0.55000000000000004">
      <c r="A99">
        <v>601060103</v>
      </c>
      <c r="B99">
        <v>9</v>
      </c>
      <c r="C99" t="s">
        <v>1720</v>
      </c>
    </row>
    <row r="100" spans="1:3" x14ac:dyDescent="0.55000000000000004">
      <c r="A100">
        <v>601064206</v>
      </c>
      <c r="B100">
        <v>5</v>
      </c>
      <c r="C100" t="s">
        <v>1757</v>
      </c>
    </row>
    <row r="101" spans="1:3" x14ac:dyDescent="0.55000000000000004">
      <c r="A101">
        <v>601065026</v>
      </c>
      <c r="B101">
        <v>5</v>
      </c>
      <c r="C101" t="s">
        <v>1720</v>
      </c>
    </row>
    <row r="102" spans="1:3" x14ac:dyDescent="0.55000000000000004">
      <c r="A102">
        <v>601166488</v>
      </c>
      <c r="B102">
        <v>17</v>
      </c>
      <c r="C102" t="s">
        <v>1758</v>
      </c>
    </row>
    <row r="103" spans="1:3" x14ac:dyDescent="0.55000000000000004">
      <c r="A103">
        <v>601167306</v>
      </c>
      <c r="B103">
        <v>17</v>
      </c>
      <c r="C103" t="s">
        <v>1720</v>
      </c>
    </row>
    <row r="104" spans="1:3" x14ac:dyDescent="0.55000000000000004">
      <c r="A104">
        <v>601234975</v>
      </c>
      <c r="B104">
        <v>13</v>
      </c>
      <c r="C104" t="s">
        <v>1759</v>
      </c>
    </row>
    <row r="105" spans="1:3" x14ac:dyDescent="0.55000000000000004">
      <c r="A105">
        <v>601235794</v>
      </c>
      <c r="B105">
        <v>13</v>
      </c>
      <c r="C105" t="s">
        <v>1720</v>
      </c>
    </row>
    <row r="106" spans="1:3" x14ac:dyDescent="0.55000000000000004">
      <c r="A106">
        <v>601250161</v>
      </c>
      <c r="B106">
        <v>3</v>
      </c>
      <c r="C106" t="s">
        <v>1760</v>
      </c>
    </row>
    <row r="107" spans="1:3" x14ac:dyDescent="0.55000000000000004">
      <c r="A107">
        <v>601250979</v>
      </c>
      <c r="B107">
        <v>3</v>
      </c>
      <c r="C107" t="s">
        <v>1720</v>
      </c>
    </row>
    <row r="108" spans="1:3" x14ac:dyDescent="0.55000000000000004">
      <c r="A108">
        <v>615423329</v>
      </c>
      <c r="B108">
        <v>8</v>
      </c>
      <c r="C108" t="s">
        <v>1761</v>
      </c>
    </row>
    <row r="109" spans="1:3" x14ac:dyDescent="0.55000000000000004">
      <c r="A109">
        <v>615541020</v>
      </c>
      <c r="B109">
        <v>11</v>
      </c>
      <c r="C109" t="s">
        <v>1761</v>
      </c>
    </row>
    <row r="110" spans="1:3" x14ac:dyDescent="0.55000000000000004">
      <c r="A110">
        <v>615586680</v>
      </c>
      <c r="B110">
        <v>2</v>
      </c>
      <c r="C110" t="s">
        <v>1761</v>
      </c>
    </row>
    <row r="111" spans="1:3" x14ac:dyDescent="0.55000000000000004">
      <c r="A111">
        <v>615601216</v>
      </c>
      <c r="B111">
        <v>6</v>
      </c>
      <c r="C111" t="s">
        <v>1761</v>
      </c>
    </row>
    <row r="112" spans="1:3" x14ac:dyDescent="0.55000000000000004">
      <c r="A112">
        <v>615698887</v>
      </c>
      <c r="B112">
        <v>4</v>
      </c>
      <c r="C112" t="s">
        <v>1761</v>
      </c>
    </row>
    <row r="113" spans="1:3" x14ac:dyDescent="0.55000000000000004">
      <c r="A113">
        <v>615732756</v>
      </c>
      <c r="B113">
        <v>1</v>
      </c>
      <c r="C113" t="s">
        <v>1761</v>
      </c>
    </row>
    <row r="114" spans="1:3" x14ac:dyDescent="0.55000000000000004">
      <c r="A114">
        <v>615752330</v>
      </c>
      <c r="B114">
        <v>7</v>
      </c>
      <c r="C114" t="s">
        <v>1761</v>
      </c>
    </row>
    <row r="115" spans="1:3" x14ac:dyDescent="0.55000000000000004">
      <c r="A115">
        <v>615800657</v>
      </c>
      <c r="B115">
        <v>14</v>
      </c>
      <c r="C115" t="s">
        <v>1761</v>
      </c>
    </row>
    <row r="116" spans="1:3" x14ac:dyDescent="0.55000000000000004">
      <c r="A116">
        <v>615813109</v>
      </c>
      <c r="B116">
        <v>15</v>
      </c>
      <c r="C116" t="s">
        <v>1761</v>
      </c>
    </row>
    <row r="117" spans="1:3" x14ac:dyDescent="0.55000000000000004">
      <c r="A117">
        <v>615831315</v>
      </c>
      <c r="B117">
        <v>16</v>
      </c>
      <c r="C117" t="s">
        <v>1761</v>
      </c>
    </row>
    <row r="118" spans="1:3" x14ac:dyDescent="0.55000000000000004">
      <c r="A118">
        <v>615907040</v>
      </c>
      <c r="B118">
        <v>10</v>
      </c>
      <c r="C118" t="s">
        <v>1761</v>
      </c>
    </row>
    <row r="119" spans="1:3" x14ac:dyDescent="0.55000000000000004">
      <c r="A119">
        <v>615944864</v>
      </c>
      <c r="B119">
        <v>12</v>
      </c>
      <c r="C119" t="s">
        <v>1761</v>
      </c>
    </row>
    <row r="120" spans="1:3" x14ac:dyDescent="0.55000000000000004">
      <c r="A120">
        <v>616059037</v>
      </c>
      <c r="B120">
        <v>9</v>
      </c>
      <c r="C120" t="s">
        <v>1761</v>
      </c>
    </row>
    <row r="121" spans="1:3" x14ac:dyDescent="0.55000000000000004">
      <c r="A121">
        <v>616065671</v>
      </c>
      <c r="B121">
        <v>5</v>
      </c>
      <c r="C121" t="s">
        <v>1761</v>
      </c>
    </row>
    <row r="122" spans="1:3" x14ac:dyDescent="0.55000000000000004">
      <c r="A122">
        <v>616167422</v>
      </c>
      <c r="B122">
        <v>17</v>
      </c>
      <c r="C122" t="s">
        <v>1761</v>
      </c>
    </row>
    <row r="123" spans="1:3" x14ac:dyDescent="0.55000000000000004">
      <c r="A123">
        <v>616234478</v>
      </c>
      <c r="B123">
        <v>13</v>
      </c>
      <c r="C123" t="s">
        <v>1761</v>
      </c>
    </row>
    <row r="124" spans="1:3" x14ac:dyDescent="0.55000000000000004">
      <c r="A124">
        <v>616249900</v>
      </c>
      <c r="B124">
        <v>3</v>
      </c>
      <c r="C124" t="s">
        <v>1761</v>
      </c>
    </row>
    <row r="125" spans="1:3" x14ac:dyDescent="0.55000000000000004">
      <c r="A125">
        <v>630422187</v>
      </c>
      <c r="B125">
        <v>8</v>
      </c>
      <c r="C125" t="s">
        <v>1743</v>
      </c>
    </row>
    <row r="126" spans="1:3" x14ac:dyDescent="0.55000000000000004">
      <c r="A126">
        <v>630539864</v>
      </c>
      <c r="B126">
        <v>11</v>
      </c>
      <c r="C126" t="s">
        <v>1743</v>
      </c>
    </row>
    <row r="127" spans="1:3" x14ac:dyDescent="0.55000000000000004">
      <c r="A127">
        <v>630585524</v>
      </c>
      <c r="B127">
        <v>2</v>
      </c>
      <c r="C127" t="s">
        <v>1743</v>
      </c>
    </row>
    <row r="128" spans="1:3" x14ac:dyDescent="0.55000000000000004">
      <c r="A128">
        <v>630600060</v>
      </c>
      <c r="B128">
        <v>6</v>
      </c>
      <c r="C128" t="s">
        <v>1743</v>
      </c>
    </row>
    <row r="129" spans="1:3" x14ac:dyDescent="0.55000000000000004">
      <c r="A129">
        <v>630697731</v>
      </c>
      <c r="B129">
        <v>4</v>
      </c>
      <c r="C129" t="s">
        <v>1743</v>
      </c>
    </row>
    <row r="130" spans="1:3" x14ac:dyDescent="0.55000000000000004">
      <c r="A130">
        <v>630731600</v>
      </c>
      <c r="B130">
        <v>1</v>
      </c>
      <c r="C130" t="s">
        <v>1743</v>
      </c>
    </row>
    <row r="131" spans="1:3" x14ac:dyDescent="0.55000000000000004">
      <c r="A131">
        <v>630751174</v>
      </c>
      <c r="B131">
        <v>7</v>
      </c>
      <c r="C131" t="s">
        <v>1743</v>
      </c>
    </row>
    <row r="132" spans="1:3" x14ac:dyDescent="0.55000000000000004">
      <c r="A132">
        <v>630799501</v>
      </c>
      <c r="B132">
        <v>14</v>
      </c>
      <c r="C132" t="s">
        <v>1743</v>
      </c>
    </row>
    <row r="133" spans="1:3" x14ac:dyDescent="0.55000000000000004">
      <c r="A133">
        <v>630811953</v>
      </c>
      <c r="B133">
        <v>15</v>
      </c>
      <c r="C133" t="s">
        <v>1743</v>
      </c>
    </row>
    <row r="134" spans="1:3" x14ac:dyDescent="0.55000000000000004">
      <c r="A134">
        <v>630830173</v>
      </c>
      <c r="B134">
        <v>16</v>
      </c>
      <c r="C134" t="s">
        <v>1743</v>
      </c>
    </row>
    <row r="135" spans="1:3" x14ac:dyDescent="0.55000000000000004">
      <c r="A135">
        <v>630905884</v>
      </c>
      <c r="B135">
        <v>10</v>
      </c>
      <c r="C135" t="s">
        <v>1743</v>
      </c>
    </row>
    <row r="136" spans="1:3" x14ac:dyDescent="0.55000000000000004">
      <c r="A136">
        <v>630943708</v>
      </c>
      <c r="B136">
        <v>12</v>
      </c>
      <c r="C136" t="s">
        <v>1743</v>
      </c>
    </row>
    <row r="137" spans="1:3" x14ac:dyDescent="0.55000000000000004">
      <c r="A137">
        <v>631057881</v>
      </c>
      <c r="B137">
        <v>9</v>
      </c>
      <c r="C137" t="s">
        <v>1743</v>
      </c>
    </row>
    <row r="138" spans="1:3" x14ac:dyDescent="0.55000000000000004">
      <c r="A138">
        <v>631064515</v>
      </c>
      <c r="B138">
        <v>5</v>
      </c>
      <c r="C138" t="s">
        <v>1743</v>
      </c>
    </row>
    <row r="139" spans="1:3" x14ac:dyDescent="0.55000000000000004">
      <c r="A139">
        <v>631166265</v>
      </c>
      <c r="B139">
        <v>17</v>
      </c>
      <c r="C139" t="s">
        <v>1743</v>
      </c>
    </row>
    <row r="140" spans="1:3" x14ac:dyDescent="0.55000000000000004">
      <c r="A140">
        <v>631233276</v>
      </c>
      <c r="B140">
        <v>13</v>
      </c>
      <c r="C140" t="s">
        <v>1743</v>
      </c>
    </row>
    <row r="141" spans="1:3" x14ac:dyDescent="0.55000000000000004">
      <c r="A141">
        <v>631248758</v>
      </c>
      <c r="B141">
        <v>3</v>
      </c>
      <c r="C141" t="s">
        <v>1743</v>
      </c>
    </row>
    <row r="142" spans="1:3" x14ac:dyDescent="0.55000000000000004">
      <c r="A142">
        <v>900390962</v>
      </c>
      <c r="B142">
        <v>8</v>
      </c>
      <c r="C142" t="s">
        <v>1720</v>
      </c>
    </row>
    <row r="143" spans="1:3" x14ac:dyDescent="0.55000000000000004">
      <c r="A143">
        <v>900424735</v>
      </c>
      <c r="B143">
        <v>8</v>
      </c>
      <c r="C143" t="s">
        <v>1762</v>
      </c>
    </row>
    <row r="144" spans="1:3" x14ac:dyDescent="0.55000000000000004">
      <c r="A144">
        <v>900508653</v>
      </c>
      <c r="B144">
        <v>11</v>
      </c>
      <c r="C144" t="s">
        <v>1720</v>
      </c>
    </row>
    <row r="145" spans="1:3" x14ac:dyDescent="0.55000000000000004">
      <c r="A145">
        <v>900542403</v>
      </c>
      <c r="B145">
        <v>11</v>
      </c>
      <c r="C145" t="s">
        <v>1763</v>
      </c>
    </row>
    <row r="146" spans="1:3" x14ac:dyDescent="0.55000000000000004">
      <c r="A146">
        <v>900554313</v>
      </c>
      <c r="B146">
        <v>2</v>
      </c>
      <c r="C146" t="s">
        <v>1720</v>
      </c>
    </row>
    <row r="147" spans="1:3" x14ac:dyDescent="0.55000000000000004">
      <c r="A147">
        <v>900568849</v>
      </c>
      <c r="B147">
        <v>6</v>
      </c>
      <c r="C147" t="s">
        <v>1720</v>
      </c>
    </row>
    <row r="148" spans="1:3" x14ac:dyDescent="0.55000000000000004">
      <c r="A148">
        <v>900588064</v>
      </c>
      <c r="B148">
        <v>2</v>
      </c>
      <c r="C148" t="s">
        <v>1764</v>
      </c>
    </row>
    <row r="149" spans="1:3" x14ac:dyDescent="0.55000000000000004">
      <c r="A149">
        <v>900601609</v>
      </c>
      <c r="B149">
        <v>6</v>
      </c>
      <c r="C149" t="s">
        <v>1765</v>
      </c>
    </row>
    <row r="150" spans="1:3" x14ac:dyDescent="0.55000000000000004">
      <c r="A150">
        <v>900666479</v>
      </c>
      <c r="B150">
        <v>4</v>
      </c>
      <c r="C150" t="s">
        <v>1720</v>
      </c>
    </row>
    <row r="151" spans="1:3" x14ac:dyDescent="0.55000000000000004">
      <c r="A151">
        <v>900698325</v>
      </c>
      <c r="B151">
        <v>4</v>
      </c>
      <c r="C151" t="s">
        <v>1766</v>
      </c>
    </row>
    <row r="152" spans="1:3" x14ac:dyDescent="0.55000000000000004">
      <c r="A152">
        <v>900700389</v>
      </c>
      <c r="B152">
        <v>1</v>
      </c>
      <c r="C152" t="s">
        <v>1720</v>
      </c>
    </row>
    <row r="153" spans="1:3" x14ac:dyDescent="0.55000000000000004">
      <c r="A153">
        <v>900719963</v>
      </c>
      <c r="B153">
        <v>7</v>
      </c>
      <c r="C153" t="s">
        <v>1720</v>
      </c>
    </row>
    <row r="154" spans="1:3" x14ac:dyDescent="0.55000000000000004">
      <c r="A154">
        <v>900734044</v>
      </c>
      <c r="B154">
        <v>1</v>
      </c>
      <c r="C154" t="s">
        <v>1767</v>
      </c>
    </row>
    <row r="155" spans="1:3" x14ac:dyDescent="0.55000000000000004">
      <c r="A155">
        <v>900752725</v>
      </c>
      <c r="B155">
        <v>7</v>
      </c>
      <c r="C155" t="s">
        <v>1768</v>
      </c>
    </row>
    <row r="156" spans="1:3" x14ac:dyDescent="0.55000000000000004">
      <c r="A156">
        <v>900768290</v>
      </c>
      <c r="B156">
        <v>14</v>
      </c>
      <c r="C156" t="s">
        <v>1720</v>
      </c>
    </row>
    <row r="157" spans="1:3" x14ac:dyDescent="0.55000000000000004">
      <c r="A157">
        <v>900780742</v>
      </c>
      <c r="B157">
        <v>15</v>
      </c>
      <c r="C157" t="s">
        <v>1720</v>
      </c>
    </row>
    <row r="158" spans="1:3" x14ac:dyDescent="0.55000000000000004">
      <c r="A158">
        <v>900798948</v>
      </c>
      <c r="B158">
        <v>16</v>
      </c>
      <c r="C158" t="s">
        <v>1720</v>
      </c>
    </row>
    <row r="159" spans="1:3" x14ac:dyDescent="0.55000000000000004">
      <c r="A159">
        <v>900801050</v>
      </c>
      <c r="B159">
        <v>14</v>
      </c>
      <c r="C159" t="s">
        <v>1769</v>
      </c>
    </row>
    <row r="160" spans="1:3" x14ac:dyDescent="0.55000000000000004">
      <c r="A160">
        <v>900814858</v>
      </c>
      <c r="B160">
        <v>15</v>
      </c>
      <c r="C160" t="s">
        <v>1770</v>
      </c>
    </row>
    <row r="161" spans="1:3" x14ac:dyDescent="0.55000000000000004">
      <c r="A161">
        <v>900833113</v>
      </c>
      <c r="B161">
        <v>16</v>
      </c>
      <c r="C161" t="s">
        <v>1771</v>
      </c>
    </row>
    <row r="162" spans="1:3" x14ac:dyDescent="0.55000000000000004">
      <c r="A162">
        <v>900874673</v>
      </c>
      <c r="B162">
        <v>10</v>
      </c>
      <c r="C162" t="s">
        <v>1720</v>
      </c>
    </row>
    <row r="163" spans="1:3" x14ac:dyDescent="0.55000000000000004">
      <c r="A163">
        <v>900908227</v>
      </c>
      <c r="B163">
        <v>10</v>
      </c>
      <c r="C163" t="s">
        <v>1772</v>
      </c>
    </row>
    <row r="164" spans="1:3" x14ac:dyDescent="0.55000000000000004">
      <c r="A164">
        <v>900912456</v>
      </c>
      <c r="B164">
        <v>12</v>
      </c>
      <c r="C164" t="s">
        <v>1720</v>
      </c>
    </row>
    <row r="165" spans="1:3" x14ac:dyDescent="0.55000000000000004">
      <c r="A165">
        <v>900943338</v>
      </c>
      <c r="B165">
        <v>12</v>
      </c>
      <c r="C165" t="s">
        <v>1773</v>
      </c>
    </row>
    <row r="166" spans="1:3" x14ac:dyDescent="0.55000000000000004">
      <c r="A166">
        <v>901026670</v>
      </c>
      <c r="B166">
        <v>9</v>
      </c>
      <c r="C166" t="s">
        <v>1720</v>
      </c>
    </row>
    <row r="167" spans="1:3" x14ac:dyDescent="0.55000000000000004">
      <c r="A167">
        <v>901033304</v>
      </c>
      <c r="B167">
        <v>5</v>
      </c>
      <c r="C167" t="s">
        <v>1720</v>
      </c>
    </row>
    <row r="168" spans="1:3" x14ac:dyDescent="0.55000000000000004">
      <c r="A168">
        <v>901060437</v>
      </c>
      <c r="B168">
        <v>9</v>
      </c>
      <c r="C168" t="s">
        <v>1774</v>
      </c>
    </row>
    <row r="169" spans="1:3" x14ac:dyDescent="0.55000000000000004">
      <c r="A169">
        <v>901065705</v>
      </c>
      <c r="B169">
        <v>5</v>
      </c>
      <c r="C169" t="s">
        <v>1775</v>
      </c>
    </row>
    <row r="170" spans="1:3" x14ac:dyDescent="0.55000000000000004">
      <c r="A170">
        <v>901135055</v>
      </c>
      <c r="B170">
        <v>17</v>
      </c>
      <c r="C170" t="s">
        <v>1720</v>
      </c>
    </row>
    <row r="171" spans="1:3" x14ac:dyDescent="0.55000000000000004">
      <c r="A171">
        <v>901168810</v>
      </c>
      <c r="B171">
        <v>17</v>
      </c>
      <c r="C171" t="s">
        <v>1776</v>
      </c>
    </row>
    <row r="172" spans="1:3" x14ac:dyDescent="0.55000000000000004">
      <c r="A172">
        <v>901202061</v>
      </c>
      <c r="B172">
        <v>13</v>
      </c>
      <c r="C172" t="s">
        <v>1720</v>
      </c>
    </row>
    <row r="173" spans="1:3" x14ac:dyDescent="0.55000000000000004">
      <c r="A173">
        <v>901217533</v>
      </c>
      <c r="B173">
        <v>3</v>
      </c>
      <c r="C173" t="s">
        <v>1720</v>
      </c>
    </row>
    <row r="174" spans="1:3" x14ac:dyDescent="0.55000000000000004">
      <c r="A174">
        <v>901236688</v>
      </c>
      <c r="B174">
        <v>13</v>
      </c>
      <c r="C174" t="s">
        <v>1777</v>
      </c>
    </row>
    <row r="175" spans="1:3" x14ac:dyDescent="0.55000000000000004">
      <c r="A175">
        <v>901252089</v>
      </c>
      <c r="B175">
        <v>3</v>
      </c>
      <c r="C175" t="s">
        <v>1778</v>
      </c>
    </row>
    <row r="176" spans="1:3" x14ac:dyDescent="0.55000000000000004">
      <c r="A176">
        <v>915392099</v>
      </c>
      <c r="B176">
        <v>8</v>
      </c>
      <c r="C176" t="s">
        <v>1779</v>
      </c>
    </row>
    <row r="177" spans="1:3" x14ac:dyDescent="0.55000000000000004">
      <c r="A177">
        <v>915509790</v>
      </c>
      <c r="B177">
        <v>11</v>
      </c>
      <c r="C177" t="s">
        <v>1779</v>
      </c>
    </row>
    <row r="178" spans="1:3" x14ac:dyDescent="0.55000000000000004">
      <c r="A178">
        <v>915555450</v>
      </c>
      <c r="B178">
        <v>2</v>
      </c>
      <c r="C178" t="s">
        <v>1779</v>
      </c>
    </row>
    <row r="179" spans="1:3" x14ac:dyDescent="0.55000000000000004">
      <c r="A179">
        <v>915569986</v>
      </c>
      <c r="B179">
        <v>6</v>
      </c>
      <c r="C179" t="s">
        <v>1779</v>
      </c>
    </row>
    <row r="180" spans="1:3" x14ac:dyDescent="0.55000000000000004">
      <c r="A180">
        <v>915667657</v>
      </c>
      <c r="B180">
        <v>4</v>
      </c>
      <c r="C180" t="s">
        <v>1779</v>
      </c>
    </row>
    <row r="181" spans="1:3" x14ac:dyDescent="0.55000000000000004">
      <c r="A181">
        <v>915701526</v>
      </c>
      <c r="B181">
        <v>1</v>
      </c>
      <c r="C181" t="s">
        <v>1779</v>
      </c>
    </row>
    <row r="182" spans="1:3" x14ac:dyDescent="0.55000000000000004">
      <c r="A182">
        <v>915723053</v>
      </c>
      <c r="B182">
        <v>7</v>
      </c>
      <c r="C182" t="s">
        <v>1779</v>
      </c>
    </row>
    <row r="183" spans="1:3" x14ac:dyDescent="0.55000000000000004">
      <c r="A183">
        <v>915769427</v>
      </c>
      <c r="B183">
        <v>14</v>
      </c>
      <c r="C183" t="s">
        <v>1779</v>
      </c>
    </row>
    <row r="184" spans="1:3" x14ac:dyDescent="0.55000000000000004">
      <c r="A184">
        <v>915781879</v>
      </c>
      <c r="B184">
        <v>15</v>
      </c>
      <c r="C184" t="s">
        <v>1779</v>
      </c>
    </row>
    <row r="185" spans="1:3" x14ac:dyDescent="0.55000000000000004">
      <c r="A185">
        <v>915800084</v>
      </c>
      <c r="B185">
        <v>16</v>
      </c>
      <c r="C185" t="s">
        <v>1779</v>
      </c>
    </row>
    <row r="186" spans="1:3" x14ac:dyDescent="0.55000000000000004">
      <c r="A186">
        <v>915875810</v>
      </c>
      <c r="B186">
        <v>10</v>
      </c>
      <c r="C186" t="s">
        <v>1779</v>
      </c>
    </row>
    <row r="187" spans="1:3" x14ac:dyDescent="0.55000000000000004">
      <c r="A187">
        <v>915913634</v>
      </c>
      <c r="B187">
        <v>12</v>
      </c>
      <c r="C187" t="s">
        <v>1779</v>
      </c>
    </row>
    <row r="188" spans="1:3" x14ac:dyDescent="0.55000000000000004">
      <c r="A188">
        <v>916027807</v>
      </c>
      <c r="B188">
        <v>9</v>
      </c>
      <c r="C188" t="s">
        <v>1779</v>
      </c>
    </row>
    <row r="189" spans="1:3" x14ac:dyDescent="0.55000000000000004">
      <c r="A189">
        <v>916034441</v>
      </c>
      <c r="B189">
        <v>5</v>
      </c>
      <c r="C189" t="s">
        <v>1779</v>
      </c>
    </row>
    <row r="190" spans="1:3" x14ac:dyDescent="0.55000000000000004">
      <c r="A190">
        <v>916136191</v>
      </c>
      <c r="B190">
        <v>17</v>
      </c>
      <c r="C190" t="s">
        <v>1779</v>
      </c>
    </row>
    <row r="191" spans="1:3" x14ac:dyDescent="0.55000000000000004">
      <c r="A191">
        <v>916203200</v>
      </c>
      <c r="B191">
        <v>13</v>
      </c>
      <c r="C191" t="s">
        <v>1779</v>
      </c>
    </row>
    <row r="192" spans="1:3" x14ac:dyDescent="0.55000000000000004">
      <c r="A192">
        <v>916218670</v>
      </c>
      <c r="B192">
        <v>3</v>
      </c>
      <c r="C192" t="s">
        <v>1779</v>
      </c>
    </row>
    <row r="193" spans="1:3" x14ac:dyDescent="0.55000000000000004">
      <c r="A193">
        <v>930521436</v>
      </c>
      <c r="B193">
        <v>8</v>
      </c>
      <c r="C193" t="s">
        <v>1743</v>
      </c>
    </row>
    <row r="194" spans="1:3" x14ac:dyDescent="0.55000000000000004">
      <c r="A194">
        <v>930568829</v>
      </c>
      <c r="B194">
        <v>6</v>
      </c>
      <c r="C194" t="s">
        <v>1743</v>
      </c>
    </row>
    <row r="195" spans="1:3" x14ac:dyDescent="0.55000000000000004">
      <c r="A195">
        <v>930635239</v>
      </c>
      <c r="B195">
        <v>11</v>
      </c>
      <c r="C195" t="s">
        <v>1743</v>
      </c>
    </row>
    <row r="196" spans="1:3" x14ac:dyDescent="0.55000000000000004">
      <c r="A196">
        <v>930666500</v>
      </c>
      <c r="B196">
        <v>4</v>
      </c>
      <c r="C196" t="s">
        <v>1743</v>
      </c>
    </row>
    <row r="197" spans="1:3" x14ac:dyDescent="0.55000000000000004">
      <c r="A197">
        <v>930679588</v>
      </c>
      <c r="B197">
        <v>2</v>
      </c>
      <c r="C197" t="s">
        <v>1743</v>
      </c>
    </row>
    <row r="198" spans="1:3" x14ac:dyDescent="0.55000000000000004">
      <c r="A198">
        <v>930700429</v>
      </c>
      <c r="B198">
        <v>1</v>
      </c>
      <c r="C198" t="s">
        <v>1743</v>
      </c>
    </row>
    <row r="199" spans="1:3" x14ac:dyDescent="0.55000000000000004">
      <c r="A199">
        <v>930827078</v>
      </c>
      <c r="B199">
        <v>16</v>
      </c>
      <c r="C199" t="s">
        <v>1743</v>
      </c>
    </row>
    <row r="200" spans="1:3" x14ac:dyDescent="0.55000000000000004">
      <c r="A200">
        <v>930848462</v>
      </c>
      <c r="B200">
        <v>7</v>
      </c>
      <c r="C200" t="s">
        <v>1743</v>
      </c>
    </row>
    <row r="201" spans="1:3" x14ac:dyDescent="0.55000000000000004">
      <c r="A201">
        <v>930896628</v>
      </c>
      <c r="B201">
        <v>14</v>
      </c>
      <c r="C201" t="s">
        <v>1743</v>
      </c>
    </row>
    <row r="202" spans="1:3" x14ac:dyDescent="0.55000000000000004">
      <c r="A202">
        <v>930906859</v>
      </c>
      <c r="B202">
        <v>15</v>
      </c>
      <c r="C202" t="s">
        <v>1743</v>
      </c>
    </row>
    <row r="203" spans="1:3" x14ac:dyDescent="0.55000000000000004">
      <c r="A203">
        <v>930912477</v>
      </c>
      <c r="B203">
        <v>12</v>
      </c>
      <c r="C203" t="s">
        <v>1743</v>
      </c>
    </row>
    <row r="204" spans="1:3" x14ac:dyDescent="0.55000000000000004">
      <c r="A204">
        <v>931004767</v>
      </c>
      <c r="B204">
        <v>10</v>
      </c>
      <c r="C204" t="s">
        <v>1743</v>
      </c>
    </row>
    <row r="205" spans="1:3" x14ac:dyDescent="0.55000000000000004">
      <c r="A205">
        <v>931153513</v>
      </c>
      <c r="B205">
        <v>9</v>
      </c>
      <c r="C205" t="s">
        <v>1743</v>
      </c>
    </row>
    <row r="206" spans="1:3" x14ac:dyDescent="0.55000000000000004">
      <c r="A206">
        <v>931154442</v>
      </c>
      <c r="B206">
        <v>5</v>
      </c>
      <c r="C206" t="s">
        <v>1743</v>
      </c>
    </row>
    <row r="207" spans="1:3" x14ac:dyDescent="0.55000000000000004">
      <c r="A207">
        <v>931217558</v>
      </c>
      <c r="B207">
        <v>3</v>
      </c>
      <c r="C207" t="s">
        <v>1743</v>
      </c>
    </row>
    <row r="208" spans="1:3" x14ac:dyDescent="0.55000000000000004">
      <c r="A208">
        <v>931243439</v>
      </c>
      <c r="B208">
        <v>13</v>
      </c>
      <c r="C208" t="s">
        <v>1743</v>
      </c>
    </row>
    <row r="209" spans="1:3" x14ac:dyDescent="0.55000000000000004">
      <c r="A209">
        <v>931252490</v>
      </c>
      <c r="B209">
        <v>17</v>
      </c>
      <c r="C209" t="s">
        <v>1743</v>
      </c>
    </row>
    <row r="210" spans="1:3" x14ac:dyDescent="0.55000000000000004">
      <c r="A210">
        <v>1200424212</v>
      </c>
      <c r="B210">
        <v>8</v>
      </c>
      <c r="C210" t="s">
        <v>1780</v>
      </c>
    </row>
    <row r="211" spans="1:3" x14ac:dyDescent="0.55000000000000004">
      <c r="A211">
        <v>1200425031</v>
      </c>
      <c r="B211">
        <v>8</v>
      </c>
      <c r="C211" t="s">
        <v>1720</v>
      </c>
    </row>
    <row r="212" spans="1:3" x14ac:dyDescent="0.55000000000000004">
      <c r="A212">
        <v>1200541170</v>
      </c>
      <c r="B212">
        <v>11</v>
      </c>
      <c r="C212" t="s">
        <v>1781</v>
      </c>
    </row>
    <row r="213" spans="1:3" x14ac:dyDescent="0.55000000000000004">
      <c r="A213">
        <v>1200541989</v>
      </c>
      <c r="B213">
        <v>11</v>
      </c>
      <c r="C213" t="s">
        <v>1720</v>
      </c>
    </row>
    <row r="214" spans="1:3" x14ac:dyDescent="0.55000000000000004">
      <c r="A214">
        <v>1200587647</v>
      </c>
      <c r="B214">
        <v>2</v>
      </c>
      <c r="C214" t="s">
        <v>1782</v>
      </c>
    </row>
    <row r="215" spans="1:3" x14ac:dyDescent="0.55000000000000004">
      <c r="A215">
        <v>1200588465</v>
      </c>
      <c r="B215">
        <v>2</v>
      </c>
      <c r="C215" t="s">
        <v>1720</v>
      </c>
    </row>
    <row r="216" spans="1:3" x14ac:dyDescent="0.55000000000000004">
      <c r="A216">
        <v>1200601217</v>
      </c>
      <c r="B216">
        <v>6</v>
      </c>
      <c r="C216" t="s">
        <v>1783</v>
      </c>
    </row>
    <row r="217" spans="1:3" x14ac:dyDescent="0.55000000000000004">
      <c r="A217">
        <v>1200602037</v>
      </c>
      <c r="B217">
        <v>6</v>
      </c>
      <c r="C217" t="s">
        <v>1720</v>
      </c>
    </row>
    <row r="218" spans="1:3" x14ac:dyDescent="0.55000000000000004">
      <c r="A218">
        <v>1200697193</v>
      </c>
      <c r="B218">
        <v>4</v>
      </c>
      <c r="C218" t="s">
        <v>1784</v>
      </c>
    </row>
    <row r="219" spans="1:3" x14ac:dyDescent="0.55000000000000004">
      <c r="A219">
        <v>1200697994</v>
      </c>
      <c r="B219">
        <v>4</v>
      </c>
      <c r="C219" t="s">
        <v>1720</v>
      </c>
    </row>
    <row r="220" spans="1:3" x14ac:dyDescent="0.55000000000000004">
      <c r="A220">
        <v>1200733686</v>
      </c>
      <c r="B220">
        <v>1</v>
      </c>
      <c r="C220" t="s">
        <v>1785</v>
      </c>
    </row>
    <row r="221" spans="1:3" x14ac:dyDescent="0.55000000000000004">
      <c r="A221">
        <v>1200734504</v>
      </c>
      <c r="B221">
        <v>1</v>
      </c>
      <c r="C221" t="s">
        <v>1720</v>
      </c>
    </row>
    <row r="222" spans="1:3" x14ac:dyDescent="0.55000000000000004">
      <c r="A222">
        <v>1200752884</v>
      </c>
      <c r="B222">
        <v>7</v>
      </c>
      <c r="C222" t="s">
        <v>1786</v>
      </c>
    </row>
    <row r="223" spans="1:3" x14ac:dyDescent="0.55000000000000004">
      <c r="A223">
        <v>1200753703</v>
      </c>
      <c r="B223">
        <v>7</v>
      </c>
      <c r="C223" t="s">
        <v>1720</v>
      </c>
    </row>
    <row r="224" spans="1:3" x14ac:dyDescent="0.55000000000000004">
      <c r="A224">
        <v>1200801577</v>
      </c>
      <c r="B224">
        <v>14</v>
      </c>
      <c r="C224" t="s">
        <v>1787</v>
      </c>
    </row>
    <row r="225" spans="1:3" x14ac:dyDescent="0.55000000000000004">
      <c r="A225">
        <v>1200802395</v>
      </c>
      <c r="B225">
        <v>14</v>
      </c>
      <c r="C225" t="s">
        <v>1720</v>
      </c>
    </row>
    <row r="226" spans="1:3" x14ac:dyDescent="0.55000000000000004">
      <c r="A226">
        <v>1200814332</v>
      </c>
      <c r="B226">
        <v>15</v>
      </c>
      <c r="C226" t="s">
        <v>1788</v>
      </c>
    </row>
    <row r="227" spans="1:3" x14ac:dyDescent="0.55000000000000004">
      <c r="A227">
        <v>1200815151</v>
      </c>
      <c r="B227">
        <v>15</v>
      </c>
      <c r="C227" t="s">
        <v>1720</v>
      </c>
    </row>
    <row r="228" spans="1:3" x14ac:dyDescent="0.55000000000000004">
      <c r="A228">
        <v>1200832543</v>
      </c>
      <c r="B228">
        <v>16</v>
      </c>
      <c r="C228" t="s">
        <v>1789</v>
      </c>
    </row>
    <row r="229" spans="1:3" x14ac:dyDescent="0.55000000000000004">
      <c r="A229">
        <v>1200833361</v>
      </c>
      <c r="B229">
        <v>16</v>
      </c>
      <c r="C229" t="s">
        <v>1720</v>
      </c>
    </row>
    <row r="230" spans="1:3" x14ac:dyDescent="0.55000000000000004">
      <c r="A230">
        <v>1200907975</v>
      </c>
      <c r="B230">
        <v>10</v>
      </c>
      <c r="C230" t="s">
        <v>1790</v>
      </c>
    </row>
    <row r="231" spans="1:3" x14ac:dyDescent="0.55000000000000004">
      <c r="A231">
        <v>1200908794</v>
      </c>
      <c r="B231">
        <v>10</v>
      </c>
      <c r="C231" t="s">
        <v>1720</v>
      </c>
    </row>
    <row r="232" spans="1:3" x14ac:dyDescent="0.55000000000000004">
      <c r="A232">
        <v>1200942079</v>
      </c>
      <c r="B232">
        <v>12</v>
      </c>
      <c r="C232" t="s">
        <v>1791</v>
      </c>
    </row>
    <row r="233" spans="1:3" x14ac:dyDescent="0.55000000000000004">
      <c r="A233">
        <v>1200942880</v>
      </c>
      <c r="B233">
        <v>12</v>
      </c>
      <c r="C233" t="s">
        <v>1720</v>
      </c>
    </row>
    <row r="234" spans="1:3" x14ac:dyDescent="0.55000000000000004">
      <c r="A234">
        <v>1201060200</v>
      </c>
      <c r="B234">
        <v>9</v>
      </c>
      <c r="C234" t="s">
        <v>1792</v>
      </c>
    </row>
    <row r="235" spans="1:3" x14ac:dyDescent="0.55000000000000004">
      <c r="A235">
        <v>1201061018</v>
      </c>
      <c r="B235">
        <v>9</v>
      </c>
      <c r="C235" t="s">
        <v>1720</v>
      </c>
    </row>
    <row r="236" spans="1:3" x14ac:dyDescent="0.55000000000000004">
      <c r="A236">
        <v>1201065830</v>
      </c>
      <c r="B236">
        <v>5</v>
      </c>
      <c r="C236" t="s">
        <v>1793</v>
      </c>
    </row>
    <row r="237" spans="1:3" x14ac:dyDescent="0.55000000000000004">
      <c r="A237">
        <v>1201066648</v>
      </c>
      <c r="B237">
        <v>5</v>
      </c>
      <c r="C237" t="s">
        <v>1720</v>
      </c>
    </row>
    <row r="238" spans="1:3" x14ac:dyDescent="0.55000000000000004">
      <c r="A238">
        <v>1201167600</v>
      </c>
      <c r="B238">
        <v>17</v>
      </c>
      <c r="C238" t="s">
        <v>1794</v>
      </c>
    </row>
    <row r="239" spans="1:3" x14ac:dyDescent="0.55000000000000004">
      <c r="A239">
        <v>1201168419</v>
      </c>
      <c r="B239">
        <v>17</v>
      </c>
      <c r="C239" t="s">
        <v>1720</v>
      </c>
    </row>
    <row r="240" spans="1:3" x14ac:dyDescent="0.55000000000000004">
      <c r="A240">
        <v>1201235643</v>
      </c>
      <c r="B240">
        <v>13</v>
      </c>
      <c r="C240" t="s">
        <v>1795</v>
      </c>
    </row>
    <row r="241" spans="1:3" x14ac:dyDescent="0.55000000000000004">
      <c r="A241">
        <v>1201236461</v>
      </c>
      <c r="B241">
        <v>13</v>
      </c>
      <c r="C241" t="s">
        <v>1720</v>
      </c>
    </row>
    <row r="242" spans="1:3" x14ac:dyDescent="0.55000000000000004">
      <c r="A242">
        <v>1201251023</v>
      </c>
      <c r="B242">
        <v>3</v>
      </c>
      <c r="C242" t="s">
        <v>1796</v>
      </c>
    </row>
    <row r="243" spans="1:3" x14ac:dyDescent="0.55000000000000004">
      <c r="A243">
        <v>1201251841</v>
      </c>
      <c r="B243">
        <v>3</v>
      </c>
      <c r="C243" t="s">
        <v>1720</v>
      </c>
    </row>
    <row r="244" spans="1:3" x14ac:dyDescent="0.55000000000000004">
      <c r="A244">
        <v>1215423389</v>
      </c>
      <c r="B244">
        <v>8</v>
      </c>
      <c r="C244" t="s">
        <v>1797</v>
      </c>
    </row>
    <row r="245" spans="1:3" x14ac:dyDescent="0.55000000000000004">
      <c r="A245">
        <v>1215541080</v>
      </c>
      <c r="B245">
        <v>11</v>
      </c>
      <c r="C245" t="s">
        <v>1797</v>
      </c>
    </row>
    <row r="246" spans="1:3" x14ac:dyDescent="0.55000000000000004">
      <c r="A246">
        <v>1215586680</v>
      </c>
      <c r="B246">
        <v>2</v>
      </c>
      <c r="C246" t="s">
        <v>1797</v>
      </c>
    </row>
    <row r="247" spans="1:3" x14ac:dyDescent="0.55000000000000004">
      <c r="A247">
        <v>1215601216</v>
      </c>
      <c r="B247">
        <v>6</v>
      </c>
      <c r="C247" t="s">
        <v>1797</v>
      </c>
    </row>
    <row r="248" spans="1:3" x14ac:dyDescent="0.55000000000000004">
      <c r="A248">
        <v>1215698887</v>
      </c>
      <c r="B248">
        <v>4</v>
      </c>
      <c r="C248" t="s">
        <v>1797</v>
      </c>
    </row>
    <row r="249" spans="1:3" x14ac:dyDescent="0.55000000000000004">
      <c r="A249">
        <v>1215732756</v>
      </c>
      <c r="B249">
        <v>1</v>
      </c>
      <c r="C249" t="s">
        <v>1797</v>
      </c>
    </row>
    <row r="250" spans="1:3" x14ac:dyDescent="0.55000000000000004">
      <c r="A250">
        <v>1215752345</v>
      </c>
      <c r="B250">
        <v>7</v>
      </c>
      <c r="C250" t="s">
        <v>1797</v>
      </c>
    </row>
    <row r="251" spans="1:3" x14ac:dyDescent="0.55000000000000004">
      <c r="A251">
        <v>1215800717</v>
      </c>
      <c r="B251">
        <v>14</v>
      </c>
      <c r="C251" t="s">
        <v>1797</v>
      </c>
    </row>
    <row r="252" spans="1:3" x14ac:dyDescent="0.55000000000000004">
      <c r="A252">
        <v>1215813169</v>
      </c>
      <c r="B252">
        <v>15</v>
      </c>
      <c r="C252" t="s">
        <v>1797</v>
      </c>
    </row>
    <row r="253" spans="1:3" hidden="1" x14ac:dyDescent="0.55000000000000004">
      <c r="A253">
        <v>1215829189</v>
      </c>
      <c r="B253">
        <v>19</v>
      </c>
      <c r="C253" t="s">
        <v>1798</v>
      </c>
    </row>
    <row r="254" spans="1:3" x14ac:dyDescent="0.55000000000000004">
      <c r="A254">
        <v>1215831315</v>
      </c>
      <c r="B254">
        <v>16</v>
      </c>
      <c r="C254" t="s">
        <v>1797</v>
      </c>
    </row>
    <row r="255" spans="1:3" x14ac:dyDescent="0.55000000000000004">
      <c r="A255">
        <v>1215907040</v>
      </c>
      <c r="B255">
        <v>10</v>
      </c>
      <c r="C255" t="s">
        <v>1797</v>
      </c>
    </row>
    <row r="256" spans="1:3" x14ac:dyDescent="0.55000000000000004">
      <c r="A256">
        <v>1215944864</v>
      </c>
      <c r="B256">
        <v>12</v>
      </c>
      <c r="C256" t="s">
        <v>1797</v>
      </c>
    </row>
    <row r="257" spans="1:3" x14ac:dyDescent="0.55000000000000004">
      <c r="A257">
        <v>1216059052</v>
      </c>
      <c r="B257">
        <v>9</v>
      </c>
      <c r="C257" t="s">
        <v>1797</v>
      </c>
    </row>
    <row r="258" spans="1:3" x14ac:dyDescent="0.55000000000000004">
      <c r="A258">
        <v>1216065777</v>
      </c>
      <c r="B258">
        <v>5</v>
      </c>
      <c r="C258" t="s">
        <v>1797</v>
      </c>
    </row>
    <row r="259" spans="1:3" hidden="1" x14ac:dyDescent="0.55000000000000004">
      <c r="A259">
        <v>1216092814</v>
      </c>
      <c r="B259">
        <v>19</v>
      </c>
      <c r="C259" t="s">
        <v>1799</v>
      </c>
    </row>
    <row r="260" spans="1:3" x14ac:dyDescent="0.55000000000000004">
      <c r="A260">
        <v>1216167527</v>
      </c>
      <c r="B260">
        <v>17</v>
      </c>
      <c r="C260" t="s">
        <v>1797</v>
      </c>
    </row>
    <row r="261" spans="1:3" x14ac:dyDescent="0.55000000000000004">
      <c r="A261">
        <v>1216234492</v>
      </c>
      <c r="B261">
        <v>13</v>
      </c>
      <c r="C261" t="s">
        <v>1797</v>
      </c>
    </row>
    <row r="262" spans="1:3" x14ac:dyDescent="0.55000000000000004">
      <c r="A262">
        <v>1216249960</v>
      </c>
      <c r="B262">
        <v>3</v>
      </c>
      <c r="C262" t="s">
        <v>1797</v>
      </c>
    </row>
    <row r="263" spans="1:3" hidden="1" x14ac:dyDescent="0.55000000000000004">
      <c r="A263">
        <v>1221935774</v>
      </c>
      <c r="B263">
        <v>19</v>
      </c>
      <c r="C263" t="s">
        <v>1800</v>
      </c>
    </row>
    <row r="264" spans="1:3" x14ac:dyDescent="0.55000000000000004">
      <c r="A264">
        <v>1230422232</v>
      </c>
      <c r="B264">
        <v>8</v>
      </c>
      <c r="C264" t="s">
        <v>1743</v>
      </c>
    </row>
    <row r="265" spans="1:3" x14ac:dyDescent="0.55000000000000004">
      <c r="A265">
        <v>1230539924</v>
      </c>
      <c r="B265">
        <v>11</v>
      </c>
      <c r="C265" t="s">
        <v>1743</v>
      </c>
    </row>
    <row r="266" spans="1:3" x14ac:dyDescent="0.55000000000000004">
      <c r="A266">
        <v>1230585524</v>
      </c>
      <c r="B266">
        <v>2</v>
      </c>
      <c r="C266" t="s">
        <v>1743</v>
      </c>
    </row>
    <row r="267" spans="1:3" x14ac:dyDescent="0.55000000000000004">
      <c r="A267">
        <v>1230600074</v>
      </c>
      <c r="B267">
        <v>6</v>
      </c>
      <c r="C267" t="s">
        <v>1743</v>
      </c>
    </row>
    <row r="268" spans="1:3" x14ac:dyDescent="0.55000000000000004">
      <c r="A268">
        <v>1230697731</v>
      </c>
      <c r="B268">
        <v>4</v>
      </c>
      <c r="C268" t="s">
        <v>1743</v>
      </c>
    </row>
    <row r="269" spans="1:3" x14ac:dyDescent="0.55000000000000004">
      <c r="A269">
        <v>1230731600</v>
      </c>
      <c r="B269">
        <v>1</v>
      </c>
      <c r="C269" t="s">
        <v>1743</v>
      </c>
    </row>
    <row r="270" spans="1:3" x14ac:dyDescent="0.55000000000000004">
      <c r="A270">
        <v>1230751188</v>
      </c>
      <c r="B270">
        <v>7</v>
      </c>
      <c r="C270" t="s">
        <v>1743</v>
      </c>
    </row>
    <row r="271" spans="1:3" x14ac:dyDescent="0.55000000000000004">
      <c r="A271">
        <v>1230812013</v>
      </c>
      <c r="B271">
        <v>15</v>
      </c>
      <c r="C271" t="s">
        <v>1743</v>
      </c>
    </row>
    <row r="272" spans="1:3" x14ac:dyDescent="0.55000000000000004">
      <c r="A272">
        <v>1230830158</v>
      </c>
      <c r="B272">
        <v>16</v>
      </c>
      <c r="C272" t="s">
        <v>1743</v>
      </c>
    </row>
    <row r="273" spans="1:3" x14ac:dyDescent="0.55000000000000004">
      <c r="A273">
        <v>1230901213</v>
      </c>
      <c r="B273">
        <v>14</v>
      </c>
      <c r="C273" t="s">
        <v>1743</v>
      </c>
    </row>
    <row r="274" spans="1:3" x14ac:dyDescent="0.55000000000000004">
      <c r="A274">
        <v>1230905884</v>
      </c>
      <c r="B274">
        <v>10</v>
      </c>
      <c r="C274" t="s">
        <v>1743</v>
      </c>
    </row>
    <row r="275" spans="1:3" x14ac:dyDescent="0.55000000000000004">
      <c r="A275">
        <v>1230943708</v>
      </c>
      <c r="B275">
        <v>12</v>
      </c>
      <c r="C275" t="s">
        <v>1743</v>
      </c>
    </row>
    <row r="276" spans="1:3" x14ac:dyDescent="0.55000000000000004">
      <c r="A276">
        <v>1231057895</v>
      </c>
      <c r="B276">
        <v>9</v>
      </c>
      <c r="C276" t="s">
        <v>1743</v>
      </c>
    </row>
    <row r="277" spans="1:3" x14ac:dyDescent="0.55000000000000004">
      <c r="A277">
        <v>1231064529</v>
      </c>
      <c r="B277">
        <v>5</v>
      </c>
      <c r="C277" t="s">
        <v>1743</v>
      </c>
    </row>
    <row r="278" spans="1:3" x14ac:dyDescent="0.55000000000000004">
      <c r="A278">
        <v>1231166280</v>
      </c>
      <c r="B278">
        <v>17</v>
      </c>
      <c r="C278" t="s">
        <v>1743</v>
      </c>
    </row>
    <row r="279" spans="1:3" x14ac:dyDescent="0.55000000000000004">
      <c r="A279">
        <v>1231233381</v>
      </c>
      <c r="B279">
        <v>13</v>
      </c>
      <c r="C279" t="s">
        <v>1743</v>
      </c>
    </row>
    <row r="280" spans="1:3" x14ac:dyDescent="0.55000000000000004">
      <c r="A280">
        <v>1231248758</v>
      </c>
      <c r="B280">
        <v>3</v>
      </c>
      <c r="C280" t="s">
        <v>1743</v>
      </c>
    </row>
    <row r="281" spans="1:3" x14ac:dyDescent="0.55000000000000004">
      <c r="A281">
        <v>1500390962</v>
      </c>
      <c r="B281">
        <v>8</v>
      </c>
      <c r="C281" t="s">
        <v>1720</v>
      </c>
    </row>
    <row r="282" spans="1:3" x14ac:dyDescent="0.55000000000000004">
      <c r="A282">
        <v>1500426115</v>
      </c>
      <c r="B282">
        <v>8</v>
      </c>
      <c r="C282" t="s">
        <v>1801</v>
      </c>
    </row>
    <row r="283" spans="1:3" x14ac:dyDescent="0.55000000000000004">
      <c r="A283">
        <v>1500508653</v>
      </c>
      <c r="B283">
        <v>11</v>
      </c>
      <c r="C283" t="s">
        <v>1720</v>
      </c>
    </row>
    <row r="284" spans="1:3" x14ac:dyDescent="0.55000000000000004">
      <c r="A284">
        <v>1500543898</v>
      </c>
      <c r="B284">
        <v>11</v>
      </c>
      <c r="C284" t="s">
        <v>1802</v>
      </c>
    </row>
    <row r="285" spans="1:3" x14ac:dyDescent="0.55000000000000004">
      <c r="A285">
        <v>1500554306</v>
      </c>
      <c r="B285">
        <v>2</v>
      </c>
      <c r="C285" t="s">
        <v>1720</v>
      </c>
    </row>
    <row r="286" spans="1:3" x14ac:dyDescent="0.55000000000000004">
      <c r="A286">
        <v>1500568845</v>
      </c>
      <c r="B286">
        <v>6</v>
      </c>
      <c r="C286" t="s">
        <v>1720</v>
      </c>
    </row>
    <row r="287" spans="1:3" x14ac:dyDescent="0.55000000000000004">
      <c r="A287">
        <v>1500586343</v>
      </c>
      <c r="B287">
        <v>2</v>
      </c>
      <c r="C287" t="s">
        <v>1803</v>
      </c>
    </row>
    <row r="288" spans="1:3" x14ac:dyDescent="0.55000000000000004">
      <c r="A288">
        <v>1500602437</v>
      </c>
      <c r="B288">
        <v>6</v>
      </c>
      <c r="C288" t="s">
        <v>1804</v>
      </c>
    </row>
    <row r="289" spans="1:3" x14ac:dyDescent="0.55000000000000004">
      <c r="A289">
        <v>1500666479</v>
      </c>
      <c r="B289">
        <v>4</v>
      </c>
      <c r="C289" t="s">
        <v>1720</v>
      </c>
    </row>
    <row r="290" spans="1:3" x14ac:dyDescent="0.55000000000000004">
      <c r="A290">
        <v>1500698314</v>
      </c>
      <c r="B290">
        <v>4</v>
      </c>
      <c r="C290" t="s">
        <v>1805</v>
      </c>
    </row>
    <row r="291" spans="1:3" x14ac:dyDescent="0.55000000000000004">
      <c r="A291">
        <v>1500700389</v>
      </c>
      <c r="B291">
        <v>1</v>
      </c>
      <c r="C291" t="s">
        <v>1720</v>
      </c>
    </row>
    <row r="292" spans="1:3" x14ac:dyDescent="0.55000000000000004">
      <c r="A292">
        <v>1500719963</v>
      </c>
      <c r="B292">
        <v>7</v>
      </c>
      <c r="C292" t="s">
        <v>1720</v>
      </c>
    </row>
    <row r="293" spans="1:3" x14ac:dyDescent="0.55000000000000004">
      <c r="A293">
        <v>1500732897</v>
      </c>
      <c r="B293">
        <v>1</v>
      </c>
      <c r="C293" t="s">
        <v>1806</v>
      </c>
    </row>
    <row r="294" spans="1:3" x14ac:dyDescent="0.55000000000000004">
      <c r="A294">
        <v>1500755175</v>
      </c>
      <c r="B294">
        <v>7</v>
      </c>
      <c r="C294" t="s">
        <v>1807</v>
      </c>
    </row>
    <row r="295" spans="1:3" x14ac:dyDescent="0.55000000000000004">
      <c r="A295">
        <v>1500768290</v>
      </c>
      <c r="B295">
        <v>14</v>
      </c>
      <c r="C295" t="s">
        <v>1720</v>
      </c>
    </row>
    <row r="296" spans="1:3" x14ac:dyDescent="0.55000000000000004">
      <c r="A296">
        <v>1500780742</v>
      </c>
      <c r="B296">
        <v>15</v>
      </c>
      <c r="C296" t="s">
        <v>1720</v>
      </c>
    </row>
    <row r="297" spans="1:3" x14ac:dyDescent="0.55000000000000004">
      <c r="A297">
        <v>1500798948</v>
      </c>
      <c r="B297">
        <v>16</v>
      </c>
      <c r="C297" t="s">
        <v>1720</v>
      </c>
    </row>
    <row r="298" spans="1:3" x14ac:dyDescent="0.55000000000000004">
      <c r="A298">
        <v>1500803562</v>
      </c>
      <c r="B298">
        <v>14</v>
      </c>
      <c r="C298" t="s">
        <v>1808</v>
      </c>
    </row>
    <row r="299" spans="1:3" x14ac:dyDescent="0.55000000000000004">
      <c r="A299">
        <v>1500816291</v>
      </c>
      <c r="B299">
        <v>15</v>
      </c>
      <c r="C299" t="s">
        <v>1809</v>
      </c>
    </row>
    <row r="300" spans="1:3" x14ac:dyDescent="0.55000000000000004">
      <c r="A300">
        <v>1500831746</v>
      </c>
      <c r="B300">
        <v>16</v>
      </c>
      <c r="C300" t="s">
        <v>1810</v>
      </c>
    </row>
    <row r="301" spans="1:3" x14ac:dyDescent="0.55000000000000004">
      <c r="A301">
        <v>1500874666</v>
      </c>
      <c r="B301">
        <v>10</v>
      </c>
      <c r="C301" t="s">
        <v>1720</v>
      </c>
    </row>
    <row r="302" spans="1:3" x14ac:dyDescent="0.55000000000000004">
      <c r="A302">
        <v>1500907175</v>
      </c>
      <c r="B302">
        <v>10</v>
      </c>
      <c r="C302" t="s">
        <v>1811</v>
      </c>
    </row>
    <row r="303" spans="1:3" x14ac:dyDescent="0.55000000000000004">
      <c r="A303">
        <v>1500912456</v>
      </c>
      <c r="B303">
        <v>12</v>
      </c>
      <c r="C303" t="s">
        <v>1720</v>
      </c>
    </row>
    <row r="304" spans="1:3" x14ac:dyDescent="0.55000000000000004">
      <c r="A304">
        <v>1500943319</v>
      </c>
      <c r="B304">
        <v>12</v>
      </c>
      <c r="C304" t="s">
        <v>1812</v>
      </c>
    </row>
    <row r="305" spans="1:3" x14ac:dyDescent="0.55000000000000004">
      <c r="A305">
        <v>1501026670</v>
      </c>
      <c r="B305">
        <v>9</v>
      </c>
      <c r="C305" t="s">
        <v>1720</v>
      </c>
    </row>
    <row r="306" spans="1:3" x14ac:dyDescent="0.55000000000000004">
      <c r="A306">
        <v>1501033304</v>
      </c>
      <c r="B306">
        <v>5</v>
      </c>
      <c r="C306" t="s">
        <v>1720</v>
      </c>
    </row>
    <row r="307" spans="1:3" x14ac:dyDescent="0.55000000000000004">
      <c r="A307">
        <v>1501061492</v>
      </c>
      <c r="B307">
        <v>9</v>
      </c>
      <c r="C307" t="s">
        <v>1813</v>
      </c>
    </row>
    <row r="308" spans="1:3" x14ac:dyDescent="0.55000000000000004">
      <c r="A308">
        <v>1501067821</v>
      </c>
      <c r="B308">
        <v>5</v>
      </c>
      <c r="C308" t="s">
        <v>1814</v>
      </c>
    </row>
    <row r="309" spans="1:3" x14ac:dyDescent="0.55000000000000004">
      <c r="A309">
        <v>1501135055</v>
      </c>
      <c r="B309">
        <v>17</v>
      </c>
      <c r="C309" t="s">
        <v>1720</v>
      </c>
    </row>
    <row r="310" spans="1:3" x14ac:dyDescent="0.55000000000000004">
      <c r="A310">
        <v>1501169904</v>
      </c>
      <c r="B310">
        <v>17</v>
      </c>
      <c r="C310" t="s">
        <v>1815</v>
      </c>
    </row>
    <row r="311" spans="1:3" x14ac:dyDescent="0.55000000000000004">
      <c r="A311">
        <v>1501202065</v>
      </c>
      <c r="B311">
        <v>13</v>
      </c>
      <c r="C311" t="s">
        <v>1720</v>
      </c>
    </row>
    <row r="312" spans="1:3" x14ac:dyDescent="0.55000000000000004">
      <c r="A312">
        <v>1501217533</v>
      </c>
      <c r="B312">
        <v>3</v>
      </c>
      <c r="C312" t="s">
        <v>1720</v>
      </c>
    </row>
    <row r="313" spans="1:3" x14ac:dyDescent="0.55000000000000004">
      <c r="A313">
        <v>1501237344</v>
      </c>
      <c r="B313">
        <v>13</v>
      </c>
      <c r="C313" t="s">
        <v>1816</v>
      </c>
    </row>
    <row r="314" spans="1:3" x14ac:dyDescent="0.55000000000000004">
      <c r="A314">
        <v>1501252700</v>
      </c>
      <c r="B314">
        <v>3</v>
      </c>
      <c r="C314" t="s">
        <v>1817</v>
      </c>
    </row>
    <row r="315" spans="1:3" x14ac:dyDescent="0.55000000000000004">
      <c r="A315">
        <v>1515392099</v>
      </c>
      <c r="B315">
        <v>8</v>
      </c>
      <c r="C315" t="s">
        <v>1818</v>
      </c>
    </row>
    <row r="316" spans="1:3" x14ac:dyDescent="0.55000000000000004">
      <c r="A316">
        <v>1515509790</v>
      </c>
      <c r="B316">
        <v>11</v>
      </c>
      <c r="C316" t="s">
        <v>1818</v>
      </c>
    </row>
    <row r="317" spans="1:3" x14ac:dyDescent="0.55000000000000004">
      <c r="A317">
        <v>1515555447</v>
      </c>
      <c r="B317">
        <v>2</v>
      </c>
      <c r="C317" t="s">
        <v>1818</v>
      </c>
    </row>
    <row r="318" spans="1:3" x14ac:dyDescent="0.55000000000000004">
      <c r="A318">
        <v>1515569984</v>
      </c>
      <c r="B318">
        <v>6</v>
      </c>
      <c r="C318" t="s">
        <v>1818</v>
      </c>
    </row>
    <row r="319" spans="1:3" x14ac:dyDescent="0.55000000000000004">
      <c r="A319">
        <v>1515667657</v>
      </c>
      <c r="B319">
        <v>4</v>
      </c>
      <c r="C319" t="s">
        <v>1818</v>
      </c>
    </row>
    <row r="320" spans="1:3" x14ac:dyDescent="0.55000000000000004">
      <c r="A320">
        <v>1515701526</v>
      </c>
      <c r="B320">
        <v>1</v>
      </c>
      <c r="C320" t="s">
        <v>1818</v>
      </c>
    </row>
    <row r="321" spans="1:3" x14ac:dyDescent="0.55000000000000004">
      <c r="A321">
        <v>1515721100</v>
      </c>
      <c r="B321">
        <v>7</v>
      </c>
      <c r="C321" t="s">
        <v>1818</v>
      </c>
    </row>
    <row r="322" spans="1:3" x14ac:dyDescent="0.55000000000000004">
      <c r="A322">
        <v>1515769427</v>
      </c>
      <c r="B322">
        <v>14</v>
      </c>
      <c r="C322" t="s">
        <v>1818</v>
      </c>
    </row>
    <row r="323" spans="1:3" x14ac:dyDescent="0.55000000000000004">
      <c r="A323">
        <v>1515781879</v>
      </c>
      <c r="B323">
        <v>15</v>
      </c>
      <c r="C323" t="s">
        <v>1818</v>
      </c>
    </row>
    <row r="324" spans="1:3" x14ac:dyDescent="0.55000000000000004">
      <c r="A324">
        <v>1515800084</v>
      </c>
      <c r="B324">
        <v>16</v>
      </c>
      <c r="C324" t="s">
        <v>1818</v>
      </c>
    </row>
    <row r="325" spans="1:3" x14ac:dyDescent="0.55000000000000004">
      <c r="A325">
        <v>1515875807</v>
      </c>
      <c r="B325">
        <v>10</v>
      </c>
      <c r="C325" t="s">
        <v>1818</v>
      </c>
    </row>
    <row r="326" spans="1:3" x14ac:dyDescent="0.55000000000000004">
      <c r="A326">
        <v>1515913634</v>
      </c>
      <c r="B326">
        <v>12</v>
      </c>
      <c r="C326" t="s">
        <v>1818</v>
      </c>
    </row>
    <row r="327" spans="1:3" x14ac:dyDescent="0.55000000000000004">
      <c r="A327">
        <v>1516027807</v>
      </c>
      <c r="B327">
        <v>9</v>
      </c>
      <c r="C327" t="s">
        <v>1818</v>
      </c>
    </row>
    <row r="328" spans="1:3" x14ac:dyDescent="0.55000000000000004">
      <c r="A328">
        <v>1516034441</v>
      </c>
      <c r="B328">
        <v>5</v>
      </c>
      <c r="C328" t="s">
        <v>1818</v>
      </c>
    </row>
    <row r="329" spans="1:3" x14ac:dyDescent="0.55000000000000004">
      <c r="A329">
        <v>1516136191</v>
      </c>
      <c r="B329">
        <v>17</v>
      </c>
      <c r="C329" t="s">
        <v>1818</v>
      </c>
    </row>
    <row r="330" spans="1:3" x14ac:dyDescent="0.55000000000000004">
      <c r="A330">
        <v>1516203202</v>
      </c>
      <c r="B330">
        <v>13</v>
      </c>
      <c r="C330" t="s">
        <v>1818</v>
      </c>
    </row>
    <row r="331" spans="1:3" x14ac:dyDescent="0.55000000000000004">
      <c r="A331">
        <v>1516218670</v>
      </c>
      <c r="B331">
        <v>3</v>
      </c>
      <c r="C331" t="s">
        <v>1818</v>
      </c>
    </row>
    <row r="332" spans="1:3" x14ac:dyDescent="0.55000000000000004">
      <c r="A332">
        <v>1530390983</v>
      </c>
      <c r="B332">
        <v>8</v>
      </c>
      <c r="C332" t="s">
        <v>1743</v>
      </c>
    </row>
    <row r="333" spans="1:3" x14ac:dyDescent="0.55000000000000004">
      <c r="A333">
        <v>1530508633</v>
      </c>
      <c r="B333">
        <v>11</v>
      </c>
      <c r="C333" t="s">
        <v>1743</v>
      </c>
    </row>
    <row r="334" spans="1:3" x14ac:dyDescent="0.55000000000000004">
      <c r="A334">
        <v>1530554354</v>
      </c>
      <c r="B334">
        <v>2</v>
      </c>
      <c r="C334" t="s">
        <v>1743</v>
      </c>
    </row>
    <row r="335" spans="1:3" x14ac:dyDescent="0.55000000000000004">
      <c r="A335">
        <v>1530666500</v>
      </c>
      <c r="B335">
        <v>4</v>
      </c>
      <c r="C335" t="s">
        <v>1743</v>
      </c>
    </row>
    <row r="336" spans="1:3" x14ac:dyDescent="0.55000000000000004">
      <c r="A336">
        <v>1530695688</v>
      </c>
      <c r="B336">
        <v>6</v>
      </c>
      <c r="C336" t="s">
        <v>1743</v>
      </c>
    </row>
    <row r="337" spans="1:3" x14ac:dyDescent="0.55000000000000004">
      <c r="A337">
        <v>1530700369</v>
      </c>
      <c r="B337">
        <v>1</v>
      </c>
      <c r="C337" t="s">
        <v>1743</v>
      </c>
    </row>
    <row r="338" spans="1:3" x14ac:dyDescent="0.55000000000000004">
      <c r="A338">
        <v>1530719943</v>
      </c>
      <c r="B338">
        <v>7</v>
      </c>
      <c r="C338" t="s">
        <v>1743</v>
      </c>
    </row>
    <row r="339" spans="1:3" x14ac:dyDescent="0.55000000000000004">
      <c r="A339">
        <v>1530768330</v>
      </c>
      <c r="B339">
        <v>14</v>
      </c>
      <c r="C339" t="s">
        <v>1743</v>
      </c>
    </row>
    <row r="340" spans="1:3" x14ac:dyDescent="0.55000000000000004">
      <c r="A340">
        <v>1530780736</v>
      </c>
      <c r="B340">
        <v>15</v>
      </c>
      <c r="C340" t="s">
        <v>1743</v>
      </c>
    </row>
    <row r="341" spans="1:3" x14ac:dyDescent="0.55000000000000004">
      <c r="A341">
        <v>1530798927</v>
      </c>
      <c r="B341">
        <v>16</v>
      </c>
      <c r="C341" t="s">
        <v>1743</v>
      </c>
    </row>
    <row r="342" spans="1:3" x14ac:dyDescent="0.55000000000000004">
      <c r="A342">
        <v>1530874651</v>
      </c>
      <c r="B342">
        <v>10</v>
      </c>
      <c r="C342" t="s">
        <v>1743</v>
      </c>
    </row>
    <row r="343" spans="1:3" x14ac:dyDescent="0.55000000000000004">
      <c r="A343">
        <v>1530912477</v>
      </c>
      <c r="B343">
        <v>12</v>
      </c>
      <c r="C343" t="s">
        <v>1743</v>
      </c>
    </row>
    <row r="344" spans="1:3" x14ac:dyDescent="0.55000000000000004">
      <c r="A344">
        <v>1531026696</v>
      </c>
      <c r="B344">
        <v>9</v>
      </c>
      <c r="C344" t="s">
        <v>1743</v>
      </c>
    </row>
    <row r="345" spans="1:3" x14ac:dyDescent="0.55000000000000004">
      <c r="A345">
        <v>1531033284</v>
      </c>
      <c r="B345">
        <v>5</v>
      </c>
      <c r="C345" t="s">
        <v>1743</v>
      </c>
    </row>
    <row r="346" spans="1:3" x14ac:dyDescent="0.55000000000000004">
      <c r="A346">
        <v>1531135049</v>
      </c>
      <c r="B346">
        <v>17</v>
      </c>
      <c r="C346" t="s">
        <v>1743</v>
      </c>
    </row>
    <row r="347" spans="1:3" x14ac:dyDescent="0.55000000000000004">
      <c r="A347">
        <v>1531202059</v>
      </c>
      <c r="B347">
        <v>13</v>
      </c>
      <c r="C347" t="s">
        <v>1743</v>
      </c>
    </row>
    <row r="348" spans="1:3" x14ac:dyDescent="0.55000000000000004">
      <c r="A348">
        <v>1531217513</v>
      </c>
      <c r="B348">
        <v>3</v>
      </c>
      <c r="C348" t="s">
        <v>1743</v>
      </c>
    </row>
    <row r="349" spans="1:3" x14ac:dyDescent="0.55000000000000004">
      <c r="A349">
        <v>1800422451</v>
      </c>
      <c r="B349">
        <v>8</v>
      </c>
      <c r="C349" t="s">
        <v>1819</v>
      </c>
    </row>
    <row r="350" spans="1:3" x14ac:dyDescent="0.55000000000000004">
      <c r="A350">
        <v>1800423271</v>
      </c>
      <c r="B350">
        <v>8</v>
      </c>
      <c r="C350" t="s">
        <v>1720</v>
      </c>
    </row>
    <row r="351" spans="1:3" x14ac:dyDescent="0.55000000000000004">
      <c r="A351">
        <v>1800540251</v>
      </c>
      <c r="B351">
        <v>11</v>
      </c>
      <c r="C351" t="s">
        <v>1820</v>
      </c>
    </row>
    <row r="352" spans="1:3" x14ac:dyDescent="0.55000000000000004">
      <c r="A352">
        <v>1800541070</v>
      </c>
      <c r="B352">
        <v>11</v>
      </c>
      <c r="C352" t="s">
        <v>1720</v>
      </c>
    </row>
    <row r="353" spans="1:3" x14ac:dyDescent="0.55000000000000004">
      <c r="A353">
        <v>1800586733</v>
      </c>
      <c r="B353">
        <v>2</v>
      </c>
      <c r="C353" t="s">
        <v>1821</v>
      </c>
    </row>
    <row r="354" spans="1:3" x14ac:dyDescent="0.55000000000000004">
      <c r="A354">
        <v>1800587552</v>
      </c>
      <c r="B354">
        <v>2</v>
      </c>
      <c r="C354" t="s">
        <v>1720</v>
      </c>
    </row>
    <row r="355" spans="1:3" x14ac:dyDescent="0.55000000000000004">
      <c r="A355">
        <v>1800602111</v>
      </c>
      <c r="B355">
        <v>6</v>
      </c>
      <c r="C355" t="s">
        <v>1822</v>
      </c>
    </row>
    <row r="356" spans="1:3" x14ac:dyDescent="0.55000000000000004">
      <c r="A356">
        <v>1800602928</v>
      </c>
      <c r="B356">
        <v>6</v>
      </c>
      <c r="C356" t="s">
        <v>1720</v>
      </c>
    </row>
    <row r="357" spans="1:3" x14ac:dyDescent="0.55000000000000004">
      <c r="A357">
        <v>1800697207</v>
      </c>
      <c r="B357">
        <v>4</v>
      </c>
      <c r="C357" t="s">
        <v>1823</v>
      </c>
    </row>
    <row r="358" spans="1:3" x14ac:dyDescent="0.55000000000000004">
      <c r="A358">
        <v>1800698008</v>
      </c>
      <c r="B358">
        <v>4</v>
      </c>
      <c r="C358" t="s">
        <v>1720</v>
      </c>
    </row>
    <row r="359" spans="1:3" x14ac:dyDescent="0.55000000000000004">
      <c r="A359">
        <v>1800731549</v>
      </c>
      <c r="B359">
        <v>1</v>
      </c>
      <c r="C359" t="s">
        <v>1824</v>
      </c>
    </row>
    <row r="360" spans="1:3" x14ac:dyDescent="0.55000000000000004">
      <c r="A360">
        <v>1800732369</v>
      </c>
      <c r="B360">
        <v>1</v>
      </c>
      <c r="C360" t="s">
        <v>1720</v>
      </c>
    </row>
    <row r="361" spans="1:3" x14ac:dyDescent="0.55000000000000004">
      <c r="A361">
        <v>1800752665</v>
      </c>
      <c r="B361">
        <v>7</v>
      </c>
      <c r="C361" t="s">
        <v>1825</v>
      </c>
    </row>
    <row r="362" spans="1:3" x14ac:dyDescent="0.55000000000000004">
      <c r="A362">
        <v>1800753485</v>
      </c>
      <c r="B362">
        <v>7</v>
      </c>
      <c r="C362" t="s">
        <v>1720</v>
      </c>
    </row>
    <row r="363" spans="1:3" x14ac:dyDescent="0.55000000000000004">
      <c r="A363">
        <v>1800801444</v>
      </c>
      <c r="B363">
        <v>14</v>
      </c>
      <c r="C363" t="s">
        <v>1826</v>
      </c>
    </row>
    <row r="364" spans="1:3" x14ac:dyDescent="0.55000000000000004">
      <c r="A364">
        <v>1800802262</v>
      </c>
      <c r="B364">
        <v>14</v>
      </c>
      <c r="C364" t="s">
        <v>1720</v>
      </c>
    </row>
    <row r="365" spans="1:3" x14ac:dyDescent="0.55000000000000004">
      <c r="A365">
        <v>1800813438</v>
      </c>
      <c r="B365">
        <v>15</v>
      </c>
      <c r="C365" t="s">
        <v>1827</v>
      </c>
    </row>
    <row r="366" spans="1:3" x14ac:dyDescent="0.55000000000000004">
      <c r="A366">
        <v>1800814258</v>
      </c>
      <c r="B366">
        <v>15</v>
      </c>
      <c r="C366" t="s">
        <v>1720</v>
      </c>
    </row>
    <row r="367" spans="1:3" x14ac:dyDescent="0.55000000000000004">
      <c r="A367">
        <v>1800830552</v>
      </c>
      <c r="B367">
        <v>16</v>
      </c>
      <c r="C367" t="s">
        <v>1828</v>
      </c>
    </row>
    <row r="368" spans="1:3" x14ac:dyDescent="0.55000000000000004">
      <c r="A368">
        <v>1800831371</v>
      </c>
      <c r="B368">
        <v>16</v>
      </c>
      <c r="C368" t="s">
        <v>1720</v>
      </c>
    </row>
    <row r="369" spans="1:3" x14ac:dyDescent="0.55000000000000004">
      <c r="A369">
        <v>1800905825</v>
      </c>
      <c r="B369">
        <v>10</v>
      </c>
      <c r="C369" t="s">
        <v>1829</v>
      </c>
    </row>
    <row r="370" spans="1:3" x14ac:dyDescent="0.55000000000000004">
      <c r="A370">
        <v>1800906644</v>
      </c>
      <c r="B370">
        <v>10</v>
      </c>
      <c r="C370" t="s">
        <v>1720</v>
      </c>
    </row>
    <row r="371" spans="1:3" x14ac:dyDescent="0.55000000000000004">
      <c r="A371">
        <v>1800942069</v>
      </c>
      <c r="B371">
        <v>12</v>
      </c>
      <c r="C371" t="s">
        <v>1830</v>
      </c>
    </row>
    <row r="372" spans="1:3" x14ac:dyDescent="0.55000000000000004">
      <c r="A372">
        <v>1800942870</v>
      </c>
      <c r="B372">
        <v>12</v>
      </c>
      <c r="C372" t="s">
        <v>1720</v>
      </c>
    </row>
    <row r="373" spans="1:3" x14ac:dyDescent="0.55000000000000004">
      <c r="A373">
        <v>1801059830</v>
      </c>
      <c r="B373">
        <v>9</v>
      </c>
      <c r="C373" t="s">
        <v>1831</v>
      </c>
    </row>
    <row r="374" spans="1:3" x14ac:dyDescent="0.55000000000000004">
      <c r="A374">
        <v>1801060648</v>
      </c>
      <c r="B374">
        <v>9</v>
      </c>
      <c r="C374" t="s">
        <v>1720</v>
      </c>
    </row>
    <row r="375" spans="1:3" x14ac:dyDescent="0.55000000000000004">
      <c r="A375">
        <v>1801064526</v>
      </c>
      <c r="B375">
        <v>5</v>
      </c>
      <c r="C375" t="s">
        <v>1832</v>
      </c>
    </row>
    <row r="376" spans="1:3" x14ac:dyDescent="0.55000000000000004">
      <c r="A376">
        <v>1801065345</v>
      </c>
      <c r="B376">
        <v>5</v>
      </c>
      <c r="C376" t="s">
        <v>1720</v>
      </c>
    </row>
    <row r="377" spans="1:3" x14ac:dyDescent="0.55000000000000004">
      <c r="A377">
        <v>1801168652</v>
      </c>
      <c r="B377">
        <v>17</v>
      </c>
      <c r="C377" t="s">
        <v>1833</v>
      </c>
    </row>
    <row r="378" spans="1:3" x14ac:dyDescent="0.55000000000000004">
      <c r="A378">
        <v>1801169470</v>
      </c>
      <c r="B378">
        <v>17</v>
      </c>
      <c r="C378" t="s">
        <v>1720</v>
      </c>
    </row>
    <row r="379" spans="1:3" x14ac:dyDescent="0.55000000000000004">
      <c r="A379">
        <v>1801235734</v>
      </c>
      <c r="B379">
        <v>13</v>
      </c>
      <c r="C379" t="s">
        <v>1834</v>
      </c>
    </row>
    <row r="380" spans="1:3" x14ac:dyDescent="0.55000000000000004">
      <c r="A380">
        <v>1801236552</v>
      </c>
      <c r="B380">
        <v>13</v>
      </c>
      <c r="C380" t="s">
        <v>1720</v>
      </c>
    </row>
    <row r="381" spans="1:3" x14ac:dyDescent="0.55000000000000004">
      <c r="A381">
        <v>1801249748</v>
      </c>
      <c r="B381">
        <v>3</v>
      </c>
      <c r="C381" t="s">
        <v>1835</v>
      </c>
    </row>
    <row r="382" spans="1:3" x14ac:dyDescent="0.55000000000000004">
      <c r="A382">
        <v>1801250568</v>
      </c>
      <c r="B382">
        <v>3</v>
      </c>
      <c r="C382" t="s">
        <v>1720</v>
      </c>
    </row>
    <row r="383" spans="1:3" x14ac:dyDescent="0.55000000000000004">
      <c r="A383">
        <v>1815423344</v>
      </c>
      <c r="B383">
        <v>8</v>
      </c>
      <c r="C383" t="s">
        <v>1836</v>
      </c>
    </row>
    <row r="384" spans="1:3" hidden="1" x14ac:dyDescent="0.55000000000000004">
      <c r="A384">
        <v>1815500695</v>
      </c>
      <c r="B384">
        <v>24</v>
      </c>
      <c r="C384" t="s">
        <v>1837</v>
      </c>
    </row>
    <row r="385" spans="1:3" x14ac:dyDescent="0.55000000000000004">
      <c r="A385">
        <v>1815541035</v>
      </c>
      <c r="B385">
        <v>11</v>
      </c>
      <c r="C385" t="s">
        <v>1836</v>
      </c>
    </row>
    <row r="386" spans="1:3" hidden="1" x14ac:dyDescent="0.55000000000000004">
      <c r="A386">
        <v>1815584457</v>
      </c>
      <c r="B386">
        <v>24</v>
      </c>
      <c r="C386" t="s">
        <v>1838</v>
      </c>
    </row>
    <row r="387" spans="1:3" x14ac:dyDescent="0.55000000000000004">
      <c r="A387">
        <v>1815586741</v>
      </c>
      <c r="B387">
        <v>2</v>
      </c>
      <c r="C387" t="s">
        <v>1836</v>
      </c>
    </row>
    <row r="388" spans="1:3" x14ac:dyDescent="0.55000000000000004">
      <c r="A388">
        <v>1815601231</v>
      </c>
      <c r="B388">
        <v>6</v>
      </c>
      <c r="C388" t="s">
        <v>1836</v>
      </c>
    </row>
    <row r="389" spans="1:3" hidden="1" x14ac:dyDescent="0.55000000000000004">
      <c r="A389">
        <v>1815642103</v>
      </c>
      <c r="B389">
        <v>24</v>
      </c>
      <c r="C389" t="s">
        <v>1839</v>
      </c>
    </row>
    <row r="390" spans="1:3" x14ac:dyDescent="0.55000000000000004">
      <c r="A390">
        <v>1815698978</v>
      </c>
      <c r="B390">
        <v>4</v>
      </c>
      <c r="C390" t="s">
        <v>1836</v>
      </c>
    </row>
    <row r="391" spans="1:3" x14ac:dyDescent="0.55000000000000004">
      <c r="A391">
        <v>1815732816</v>
      </c>
      <c r="B391">
        <v>1</v>
      </c>
      <c r="C391" t="s">
        <v>1836</v>
      </c>
    </row>
    <row r="392" spans="1:3" x14ac:dyDescent="0.55000000000000004">
      <c r="A392">
        <v>1815752330</v>
      </c>
      <c r="B392">
        <v>7</v>
      </c>
      <c r="C392" t="s">
        <v>1836</v>
      </c>
    </row>
    <row r="393" spans="1:3" hidden="1" x14ac:dyDescent="0.55000000000000004">
      <c r="A393">
        <v>1815761467</v>
      </c>
      <c r="B393">
        <v>22</v>
      </c>
      <c r="C393" t="s">
        <v>1840</v>
      </c>
    </row>
    <row r="394" spans="1:3" x14ac:dyDescent="0.55000000000000004">
      <c r="A394">
        <v>1815800657</v>
      </c>
      <c r="B394">
        <v>14</v>
      </c>
      <c r="C394" t="s">
        <v>1836</v>
      </c>
    </row>
    <row r="395" spans="1:3" x14ac:dyDescent="0.55000000000000004">
      <c r="A395">
        <v>1815813124</v>
      </c>
      <c r="B395">
        <v>15</v>
      </c>
      <c r="C395" t="s">
        <v>1836</v>
      </c>
    </row>
    <row r="396" spans="1:3" x14ac:dyDescent="0.55000000000000004">
      <c r="A396">
        <v>1815831329</v>
      </c>
      <c r="B396">
        <v>16</v>
      </c>
      <c r="C396" t="s">
        <v>1836</v>
      </c>
    </row>
    <row r="397" spans="1:3" x14ac:dyDescent="0.55000000000000004">
      <c r="A397">
        <v>1815944910</v>
      </c>
      <c r="B397">
        <v>12</v>
      </c>
      <c r="C397" t="s">
        <v>1836</v>
      </c>
    </row>
    <row r="398" spans="1:3" x14ac:dyDescent="0.55000000000000004">
      <c r="A398">
        <v>1816026864</v>
      </c>
      <c r="B398">
        <v>10</v>
      </c>
      <c r="C398" t="s">
        <v>1836</v>
      </c>
    </row>
    <row r="399" spans="1:3" x14ac:dyDescent="0.55000000000000004">
      <c r="A399">
        <v>1816059037</v>
      </c>
      <c r="B399">
        <v>9</v>
      </c>
      <c r="C399" t="s">
        <v>1836</v>
      </c>
    </row>
    <row r="400" spans="1:3" x14ac:dyDescent="0.55000000000000004">
      <c r="A400">
        <v>1816065686</v>
      </c>
      <c r="B400">
        <v>5</v>
      </c>
      <c r="C400" t="s">
        <v>1836</v>
      </c>
    </row>
    <row r="401" spans="1:3" hidden="1" x14ac:dyDescent="0.55000000000000004">
      <c r="A401">
        <v>1816103128</v>
      </c>
      <c r="B401">
        <v>24</v>
      </c>
      <c r="C401" t="s">
        <v>1841</v>
      </c>
    </row>
    <row r="402" spans="1:3" hidden="1" x14ac:dyDescent="0.55000000000000004">
      <c r="A402">
        <v>1816110588</v>
      </c>
      <c r="B402">
        <v>24</v>
      </c>
      <c r="C402" t="s">
        <v>1842</v>
      </c>
    </row>
    <row r="403" spans="1:3" hidden="1" x14ac:dyDescent="0.55000000000000004">
      <c r="A403">
        <v>1816164693</v>
      </c>
      <c r="B403">
        <v>24</v>
      </c>
      <c r="C403" t="s">
        <v>1843</v>
      </c>
    </row>
    <row r="404" spans="1:3" x14ac:dyDescent="0.55000000000000004">
      <c r="A404">
        <v>1816167436</v>
      </c>
      <c r="B404">
        <v>17</v>
      </c>
      <c r="C404" t="s">
        <v>1836</v>
      </c>
    </row>
    <row r="405" spans="1:3" x14ac:dyDescent="0.55000000000000004">
      <c r="A405">
        <v>1816234492</v>
      </c>
      <c r="B405">
        <v>13</v>
      </c>
      <c r="C405" t="s">
        <v>1836</v>
      </c>
    </row>
    <row r="406" spans="1:3" x14ac:dyDescent="0.55000000000000004">
      <c r="A406">
        <v>1816249915</v>
      </c>
      <c r="B406">
        <v>3</v>
      </c>
      <c r="C406" t="s">
        <v>1836</v>
      </c>
    </row>
    <row r="407" spans="1:3" hidden="1" x14ac:dyDescent="0.55000000000000004">
      <c r="A407">
        <v>1816292614</v>
      </c>
      <c r="B407">
        <v>24</v>
      </c>
      <c r="C407" t="s">
        <v>1844</v>
      </c>
    </row>
    <row r="408" spans="1:3" hidden="1" x14ac:dyDescent="0.55000000000000004">
      <c r="A408">
        <v>1816436315</v>
      </c>
      <c r="B408">
        <v>24</v>
      </c>
      <c r="C408" t="s">
        <v>1845</v>
      </c>
    </row>
    <row r="409" spans="1:3" hidden="1" x14ac:dyDescent="0.55000000000000004">
      <c r="A409">
        <v>1816490770</v>
      </c>
      <c r="B409">
        <v>24</v>
      </c>
      <c r="C409" t="s">
        <v>1846</v>
      </c>
    </row>
    <row r="410" spans="1:3" hidden="1" x14ac:dyDescent="0.55000000000000004">
      <c r="A410">
        <v>1817678345</v>
      </c>
      <c r="B410">
        <v>24</v>
      </c>
      <c r="C410" t="s">
        <v>1847</v>
      </c>
    </row>
    <row r="411" spans="1:3" hidden="1" x14ac:dyDescent="0.55000000000000004">
      <c r="A411">
        <v>1817688519</v>
      </c>
      <c r="B411">
        <v>24</v>
      </c>
      <c r="C411" t="s">
        <v>1848</v>
      </c>
    </row>
    <row r="412" spans="1:3" x14ac:dyDescent="0.55000000000000004">
      <c r="A412">
        <v>1830422187</v>
      </c>
      <c r="B412">
        <v>8</v>
      </c>
      <c r="C412" t="s">
        <v>1743</v>
      </c>
    </row>
    <row r="413" spans="1:3" x14ac:dyDescent="0.55000000000000004">
      <c r="A413">
        <v>1830539878</v>
      </c>
      <c r="B413">
        <v>11</v>
      </c>
      <c r="C413" t="s">
        <v>1743</v>
      </c>
    </row>
    <row r="414" spans="1:3" x14ac:dyDescent="0.55000000000000004">
      <c r="A414">
        <v>1830585584</v>
      </c>
      <c r="B414">
        <v>2</v>
      </c>
      <c r="C414" t="s">
        <v>1743</v>
      </c>
    </row>
    <row r="415" spans="1:3" x14ac:dyDescent="0.55000000000000004">
      <c r="A415">
        <v>1830600074</v>
      </c>
      <c r="B415">
        <v>6</v>
      </c>
      <c r="C415" t="s">
        <v>1743</v>
      </c>
    </row>
    <row r="416" spans="1:3" x14ac:dyDescent="0.55000000000000004">
      <c r="A416">
        <v>1830697776</v>
      </c>
      <c r="B416">
        <v>4</v>
      </c>
      <c r="C416" t="s">
        <v>1743</v>
      </c>
    </row>
    <row r="417" spans="1:3" x14ac:dyDescent="0.55000000000000004">
      <c r="A417">
        <v>1830731614</v>
      </c>
      <c r="B417">
        <v>1</v>
      </c>
      <c r="C417" t="s">
        <v>1743</v>
      </c>
    </row>
    <row r="418" spans="1:3" x14ac:dyDescent="0.55000000000000004">
      <c r="A418">
        <v>1830799515</v>
      </c>
      <c r="B418">
        <v>14</v>
      </c>
      <c r="C418" t="s">
        <v>1743</v>
      </c>
    </row>
    <row r="419" spans="1:3" x14ac:dyDescent="0.55000000000000004">
      <c r="A419">
        <v>1830811967</v>
      </c>
      <c r="B419">
        <v>15</v>
      </c>
      <c r="C419" t="s">
        <v>1743</v>
      </c>
    </row>
    <row r="420" spans="1:3" x14ac:dyDescent="0.55000000000000004">
      <c r="A420">
        <v>1830830219</v>
      </c>
      <c r="B420">
        <v>16</v>
      </c>
      <c r="C420" t="s">
        <v>1743</v>
      </c>
    </row>
    <row r="421" spans="1:3" x14ac:dyDescent="0.55000000000000004">
      <c r="A421">
        <v>1830850355</v>
      </c>
      <c r="B421">
        <v>7</v>
      </c>
      <c r="C421" t="s">
        <v>1743</v>
      </c>
    </row>
    <row r="422" spans="1:3" x14ac:dyDescent="0.55000000000000004">
      <c r="A422">
        <v>1830905898</v>
      </c>
      <c r="B422">
        <v>10</v>
      </c>
      <c r="C422" t="s">
        <v>1743</v>
      </c>
    </row>
    <row r="423" spans="1:3" x14ac:dyDescent="0.55000000000000004">
      <c r="A423">
        <v>1830943799</v>
      </c>
      <c r="B423">
        <v>12</v>
      </c>
      <c r="C423" t="s">
        <v>1743</v>
      </c>
    </row>
    <row r="424" spans="1:3" x14ac:dyDescent="0.55000000000000004">
      <c r="A424">
        <v>1831160899</v>
      </c>
      <c r="B424">
        <v>9</v>
      </c>
      <c r="C424" t="s">
        <v>1743</v>
      </c>
    </row>
    <row r="425" spans="1:3" x14ac:dyDescent="0.55000000000000004">
      <c r="A425">
        <v>1831166280</v>
      </c>
      <c r="B425">
        <v>17</v>
      </c>
      <c r="C425" t="s">
        <v>1743</v>
      </c>
    </row>
    <row r="426" spans="1:3" x14ac:dyDescent="0.55000000000000004">
      <c r="A426">
        <v>1831167977</v>
      </c>
      <c r="B426">
        <v>5</v>
      </c>
      <c r="C426" t="s">
        <v>1743</v>
      </c>
    </row>
    <row r="427" spans="1:3" x14ac:dyDescent="0.55000000000000004">
      <c r="A427">
        <v>1831233336</v>
      </c>
      <c r="B427">
        <v>13</v>
      </c>
      <c r="C427" t="s">
        <v>1743</v>
      </c>
    </row>
    <row r="428" spans="1:3" x14ac:dyDescent="0.55000000000000004">
      <c r="A428">
        <v>1831248758</v>
      </c>
      <c r="B428">
        <v>3</v>
      </c>
      <c r="C428" t="s">
        <v>1743</v>
      </c>
    </row>
    <row r="429" spans="1:3" x14ac:dyDescent="0.55000000000000004">
      <c r="A429">
        <v>2100390962</v>
      </c>
      <c r="B429">
        <v>8</v>
      </c>
      <c r="C429" t="s">
        <v>1720</v>
      </c>
    </row>
    <row r="430" spans="1:3" x14ac:dyDescent="0.55000000000000004">
      <c r="A430">
        <v>2100424879</v>
      </c>
      <c r="B430">
        <v>8</v>
      </c>
      <c r="C430" t="s">
        <v>1849</v>
      </c>
    </row>
    <row r="431" spans="1:3" x14ac:dyDescent="0.55000000000000004">
      <c r="A431">
        <v>2100508653</v>
      </c>
      <c r="B431">
        <v>11</v>
      </c>
      <c r="C431" t="s">
        <v>1720</v>
      </c>
    </row>
    <row r="432" spans="1:3" x14ac:dyDescent="0.55000000000000004">
      <c r="A432">
        <v>2100543101</v>
      </c>
      <c r="B432">
        <v>11</v>
      </c>
      <c r="C432" t="s">
        <v>1850</v>
      </c>
    </row>
    <row r="433" spans="1:3" x14ac:dyDescent="0.55000000000000004">
      <c r="A433">
        <v>2100554313</v>
      </c>
      <c r="B433">
        <v>2</v>
      </c>
      <c r="C433" t="s">
        <v>1720</v>
      </c>
    </row>
    <row r="434" spans="1:3" x14ac:dyDescent="0.55000000000000004">
      <c r="A434">
        <v>2100568849</v>
      </c>
      <c r="B434">
        <v>6</v>
      </c>
      <c r="C434" t="s">
        <v>1720</v>
      </c>
    </row>
    <row r="435" spans="1:3" x14ac:dyDescent="0.55000000000000004">
      <c r="A435">
        <v>2100589165</v>
      </c>
      <c r="B435">
        <v>2</v>
      </c>
      <c r="C435" t="s">
        <v>1851</v>
      </c>
    </row>
    <row r="436" spans="1:3" x14ac:dyDescent="0.55000000000000004">
      <c r="A436">
        <v>2100602530</v>
      </c>
      <c r="B436">
        <v>6</v>
      </c>
      <c r="C436" t="s">
        <v>1852</v>
      </c>
    </row>
    <row r="437" spans="1:3" x14ac:dyDescent="0.55000000000000004">
      <c r="A437">
        <v>2100666551</v>
      </c>
      <c r="B437">
        <v>4</v>
      </c>
      <c r="C437" t="s">
        <v>1720</v>
      </c>
    </row>
    <row r="438" spans="1:3" x14ac:dyDescent="0.55000000000000004">
      <c r="A438">
        <v>2100700115</v>
      </c>
      <c r="B438">
        <v>4</v>
      </c>
      <c r="C438" t="s">
        <v>1853</v>
      </c>
    </row>
    <row r="439" spans="1:3" x14ac:dyDescent="0.55000000000000004">
      <c r="A439">
        <v>2100700389</v>
      </c>
      <c r="B439">
        <v>1</v>
      </c>
      <c r="C439" t="s">
        <v>1720</v>
      </c>
    </row>
    <row r="440" spans="1:3" x14ac:dyDescent="0.55000000000000004">
      <c r="A440">
        <v>2100719925</v>
      </c>
      <c r="B440">
        <v>7</v>
      </c>
      <c r="C440" t="s">
        <v>1720</v>
      </c>
    </row>
    <row r="441" spans="1:3" x14ac:dyDescent="0.55000000000000004">
      <c r="A441">
        <v>2100733885</v>
      </c>
      <c r="B441">
        <v>1</v>
      </c>
      <c r="C441" t="s">
        <v>1854</v>
      </c>
    </row>
    <row r="442" spans="1:3" x14ac:dyDescent="0.55000000000000004">
      <c r="A442">
        <v>2100754776</v>
      </c>
      <c r="B442">
        <v>7</v>
      </c>
      <c r="C442" t="s">
        <v>1855</v>
      </c>
    </row>
    <row r="443" spans="1:3" x14ac:dyDescent="0.55000000000000004">
      <c r="A443">
        <v>2100768290</v>
      </c>
      <c r="B443">
        <v>14</v>
      </c>
      <c r="C443" t="s">
        <v>1720</v>
      </c>
    </row>
    <row r="444" spans="1:3" x14ac:dyDescent="0.55000000000000004">
      <c r="A444">
        <v>2100780742</v>
      </c>
      <c r="B444">
        <v>15</v>
      </c>
      <c r="C444" t="s">
        <v>1720</v>
      </c>
    </row>
    <row r="445" spans="1:3" x14ac:dyDescent="0.55000000000000004">
      <c r="A445">
        <v>2100798948</v>
      </c>
      <c r="B445">
        <v>16</v>
      </c>
      <c r="C445" t="s">
        <v>1720</v>
      </c>
    </row>
    <row r="446" spans="1:3" x14ac:dyDescent="0.55000000000000004">
      <c r="A446">
        <v>2100803144</v>
      </c>
      <c r="B446">
        <v>14</v>
      </c>
      <c r="C446" t="s">
        <v>1856</v>
      </c>
    </row>
    <row r="447" spans="1:3" x14ac:dyDescent="0.55000000000000004">
      <c r="A447">
        <v>2100815191</v>
      </c>
      <c r="B447">
        <v>15</v>
      </c>
      <c r="C447" t="s">
        <v>1857</v>
      </c>
    </row>
    <row r="448" spans="1:3" x14ac:dyDescent="0.55000000000000004">
      <c r="A448">
        <v>2100833034</v>
      </c>
      <c r="B448">
        <v>16</v>
      </c>
      <c r="C448" t="s">
        <v>1858</v>
      </c>
    </row>
    <row r="449" spans="1:3" x14ac:dyDescent="0.55000000000000004">
      <c r="A449">
        <v>2100874673</v>
      </c>
      <c r="B449">
        <v>10</v>
      </c>
      <c r="C449" t="s">
        <v>1720</v>
      </c>
    </row>
    <row r="450" spans="1:3" x14ac:dyDescent="0.55000000000000004">
      <c r="A450">
        <v>2100908675</v>
      </c>
      <c r="B450">
        <v>10</v>
      </c>
      <c r="C450" t="s">
        <v>1859</v>
      </c>
    </row>
    <row r="451" spans="1:3" x14ac:dyDescent="0.55000000000000004">
      <c r="A451">
        <v>2100912528</v>
      </c>
      <c r="B451">
        <v>12</v>
      </c>
      <c r="C451" t="s">
        <v>1720</v>
      </c>
    </row>
    <row r="452" spans="1:3" x14ac:dyDescent="0.55000000000000004">
      <c r="A452">
        <v>2100946350</v>
      </c>
      <c r="B452">
        <v>12</v>
      </c>
      <c r="C452" t="s">
        <v>1860</v>
      </c>
    </row>
    <row r="453" spans="1:3" x14ac:dyDescent="0.55000000000000004">
      <c r="A453">
        <v>2101026632</v>
      </c>
      <c r="B453">
        <v>9</v>
      </c>
      <c r="C453" t="s">
        <v>1720</v>
      </c>
    </row>
    <row r="454" spans="1:3" x14ac:dyDescent="0.55000000000000004">
      <c r="A454">
        <v>2101033304</v>
      </c>
      <c r="B454">
        <v>5</v>
      </c>
      <c r="C454" t="s">
        <v>1720</v>
      </c>
    </row>
    <row r="455" spans="1:3" x14ac:dyDescent="0.55000000000000004">
      <c r="A455">
        <v>2101061878</v>
      </c>
      <c r="B455">
        <v>9</v>
      </c>
      <c r="C455" t="s">
        <v>1861</v>
      </c>
    </row>
    <row r="456" spans="1:3" x14ac:dyDescent="0.55000000000000004">
      <c r="A456">
        <v>2101067752</v>
      </c>
      <c r="B456">
        <v>5</v>
      </c>
      <c r="C456" t="s">
        <v>1862</v>
      </c>
    </row>
    <row r="457" spans="1:3" x14ac:dyDescent="0.55000000000000004">
      <c r="A457">
        <v>2101135055</v>
      </c>
      <c r="B457">
        <v>17</v>
      </c>
      <c r="C457" t="s">
        <v>1720</v>
      </c>
    </row>
    <row r="458" spans="1:3" x14ac:dyDescent="0.55000000000000004">
      <c r="A458">
        <v>2101169865</v>
      </c>
      <c r="B458">
        <v>17</v>
      </c>
      <c r="C458" t="s">
        <v>1863</v>
      </c>
    </row>
    <row r="459" spans="1:3" x14ac:dyDescent="0.55000000000000004">
      <c r="A459">
        <v>2101202065</v>
      </c>
      <c r="B459">
        <v>13</v>
      </c>
      <c r="C459" t="s">
        <v>1720</v>
      </c>
    </row>
    <row r="460" spans="1:3" x14ac:dyDescent="0.55000000000000004">
      <c r="A460">
        <v>2101217533</v>
      </c>
      <c r="B460">
        <v>3</v>
      </c>
      <c r="C460" t="s">
        <v>1720</v>
      </c>
    </row>
    <row r="461" spans="1:3" x14ac:dyDescent="0.55000000000000004">
      <c r="A461">
        <v>2101236743</v>
      </c>
      <c r="B461">
        <v>13</v>
      </c>
      <c r="C461" t="s">
        <v>1864</v>
      </c>
    </row>
    <row r="462" spans="1:3" x14ac:dyDescent="0.55000000000000004">
      <c r="A462">
        <v>2101251967</v>
      </c>
      <c r="B462">
        <v>3</v>
      </c>
      <c r="C462" t="s">
        <v>1865</v>
      </c>
    </row>
    <row r="463" spans="1:3" x14ac:dyDescent="0.55000000000000004">
      <c r="A463">
        <v>2115392099</v>
      </c>
      <c r="B463">
        <v>8</v>
      </c>
      <c r="C463" t="s">
        <v>1866</v>
      </c>
    </row>
    <row r="464" spans="1:3" x14ac:dyDescent="0.55000000000000004">
      <c r="A464">
        <v>2115509790</v>
      </c>
      <c r="B464">
        <v>11</v>
      </c>
      <c r="C464" t="s">
        <v>1866</v>
      </c>
    </row>
    <row r="465" spans="1:3" x14ac:dyDescent="0.55000000000000004">
      <c r="A465">
        <v>2115555450</v>
      </c>
      <c r="B465">
        <v>2</v>
      </c>
      <c r="C465" t="s">
        <v>1866</v>
      </c>
    </row>
    <row r="466" spans="1:3" x14ac:dyDescent="0.55000000000000004">
      <c r="A466">
        <v>2115569986</v>
      </c>
      <c r="B466">
        <v>6</v>
      </c>
      <c r="C466" t="s">
        <v>1866</v>
      </c>
    </row>
    <row r="467" spans="1:3" x14ac:dyDescent="0.55000000000000004">
      <c r="A467">
        <v>2115667688</v>
      </c>
      <c r="B467">
        <v>4</v>
      </c>
      <c r="C467" t="s">
        <v>1866</v>
      </c>
    </row>
    <row r="468" spans="1:3" x14ac:dyDescent="0.55000000000000004">
      <c r="A468">
        <v>2115701526</v>
      </c>
      <c r="B468">
        <v>1</v>
      </c>
      <c r="C468" t="s">
        <v>1866</v>
      </c>
    </row>
    <row r="469" spans="1:3" x14ac:dyDescent="0.55000000000000004">
      <c r="A469">
        <v>2115721100</v>
      </c>
      <c r="B469">
        <v>7</v>
      </c>
      <c r="C469" t="s">
        <v>1866</v>
      </c>
    </row>
    <row r="470" spans="1:3" x14ac:dyDescent="0.55000000000000004">
      <c r="A470">
        <v>2115769427</v>
      </c>
      <c r="B470">
        <v>14</v>
      </c>
      <c r="C470" t="s">
        <v>1866</v>
      </c>
    </row>
    <row r="471" spans="1:3" x14ac:dyDescent="0.55000000000000004">
      <c r="A471">
        <v>2115781879</v>
      </c>
      <c r="B471">
        <v>15</v>
      </c>
      <c r="C471" t="s">
        <v>1866</v>
      </c>
    </row>
    <row r="472" spans="1:3" x14ac:dyDescent="0.55000000000000004">
      <c r="A472">
        <v>2115800084</v>
      </c>
      <c r="B472">
        <v>16</v>
      </c>
      <c r="C472" t="s">
        <v>1866</v>
      </c>
    </row>
    <row r="473" spans="1:3" x14ac:dyDescent="0.55000000000000004">
      <c r="A473">
        <v>2115875810</v>
      </c>
      <c r="B473">
        <v>10</v>
      </c>
      <c r="C473" t="s">
        <v>1866</v>
      </c>
    </row>
    <row r="474" spans="1:3" x14ac:dyDescent="0.55000000000000004">
      <c r="A474">
        <v>2115913665</v>
      </c>
      <c r="B474">
        <v>12</v>
      </c>
      <c r="C474" t="s">
        <v>1866</v>
      </c>
    </row>
    <row r="475" spans="1:3" x14ac:dyDescent="0.55000000000000004">
      <c r="A475">
        <v>2116027807</v>
      </c>
      <c r="B475">
        <v>9</v>
      </c>
      <c r="C475" t="s">
        <v>1866</v>
      </c>
    </row>
    <row r="476" spans="1:3" x14ac:dyDescent="0.55000000000000004">
      <c r="A476">
        <v>2116034441</v>
      </c>
      <c r="B476">
        <v>5</v>
      </c>
      <c r="C476" t="s">
        <v>1866</v>
      </c>
    </row>
    <row r="477" spans="1:3" x14ac:dyDescent="0.55000000000000004">
      <c r="A477">
        <v>2116136191</v>
      </c>
      <c r="B477">
        <v>17</v>
      </c>
      <c r="C477" t="s">
        <v>1866</v>
      </c>
    </row>
    <row r="478" spans="1:3" x14ac:dyDescent="0.55000000000000004">
      <c r="A478">
        <v>2116203202</v>
      </c>
      <c r="B478">
        <v>13</v>
      </c>
      <c r="C478" t="s">
        <v>1866</v>
      </c>
    </row>
    <row r="479" spans="1:3" x14ac:dyDescent="0.55000000000000004">
      <c r="A479">
        <v>2116218670</v>
      </c>
      <c r="B479">
        <v>3</v>
      </c>
      <c r="C479" t="s">
        <v>1866</v>
      </c>
    </row>
    <row r="480" spans="1:3" x14ac:dyDescent="0.55000000000000004">
      <c r="A480">
        <v>2130390942</v>
      </c>
      <c r="B480">
        <v>8</v>
      </c>
      <c r="C480" t="s">
        <v>1743</v>
      </c>
    </row>
    <row r="481" spans="1:3" x14ac:dyDescent="0.55000000000000004">
      <c r="A481">
        <v>2130508633</v>
      </c>
      <c r="B481">
        <v>11</v>
      </c>
      <c r="C481" t="s">
        <v>1743</v>
      </c>
    </row>
    <row r="482" spans="1:3" x14ac:dyDescent="0.55000000000000004">
      <c r="A482">
        <v>2130554293</v>
      </c>
      <c r="B482">
        <v>2</v>
      </c>
      <c r="C482" t="s">
        <v>1743</v>
      </c>
    </row>
    <row r="483" spans="1:3" x14ac:dyDescent="0.55000000000000004">
      <c r="A483">
        <v>2130568829</v>
      </c>
      <c r="B483">
        <v>6</v>
      </c>
      <c r="C483" t="s">
        <v>1743</v>
      </c>
    </row>
    <row r="484" spans="1:3" x14ac:dyDescent="0.55000000000000004">
      <c r="A484">
        <v>2130666531</v>
      </c>
      <c r="B484">
        <v>4</v>
      </c>
      <c r="C484" t="s">
        <v>1743</v>
      </c>
    </row>
    <row r="485" spans="1:3" x14ac:dyDescent="0.55000000000000004">
      <c r="A485">
        <v>2130700369</v>
      </c>
      <c r="B485">
        <v>1</v>
      </c>
      <c r="C485" t="s">
        <v>1743</v>
      </c>
    </row>
    <row r="486" spans="1:3" x14ac:dyDescent="0.55000000000000004">
      <c r="A486">
        <v>2130719943</v>
      </c>
      <c r="B486">
        <v>7</v>
      </c>
      <c r="C486" t="s">
        <v>1743</v>
      </c>
    </row>
    <row r="487" spans="1:3" x14ac:dyDescent="0.55000000000000004">
      <c r="A487">
        <v>2130768270</v>
      </c>
      <c r="B487">
        <v>14</v>
      </c>
      <c r="C487" t="s">
        <v>1743</v>
      </c>
    </row>
    <row r="488" spans="1:3" x14ac:dyDescent="0.55000000000000004">
      <c r="A488">
        <v>2130780722</v>
      </c>
      <c r="B488">
        <v>15</v>
      </c>
      <c r="C488" t="s">
        <v>1743</v>
      </c>
    </row>
    <row r="489" spans="1:3" x14ac:dyDescent="0.55000000000000004">
      <c r="A489">
        <v>2130798927</v>
      </c>
      <c r="B489">
        <v>16</v>
      </c>
      <c r="C489" t="s">
        <v>1743</v>
      </c>
    </row>
    <row r="490" spans="1:3" x14ac:dyDescent="0.55000000000000004">
      <c r="A490">
        <v>2130874653</v>
      </c>
      <c r="B490">
        <v>10</v>
      </c>
      <c r="C490" t="s">
        <v>1743</v>
      </c>
    </row>
    <row r="491" spans="1:3" x14ac:dyDescent="0.55000000000000004">
      <c r="A491">
        <v>2130912508</v>
      </c>
      <c r="B491">
        <v>12</v>
      </c>
      <c r="C491" t="s">
        <v>1743</v>
      </c>
    </row>
    <row r="492" spans="1:3" x14ac:dyDescent="0.55000000000000004">
      <c r="A492">
        <v>2131026650</v>
      </c>
      <c r="B492">
        <v>9</v>
      </c>
      <c r="C492" t="s">
        <v>1743</v>
      </c>
    </row>
    <row r="493" spans="1:3" x14ac:dyDescent="0.55000000000000004">
      <c r="A493">
        <v>2131033284</v>
      </c>
      <c r="B493">
        <v>5</v>
      </c>
      <c r="C493" t="s">
        <v>1743</v>
      </c>
    </row>
    <row r="494" spans="1:3" x14ac:dyDescent="0.55000000000000004">
      <c r="A494">
        <v>2131135034</v>
      </c>
      <c r="B494">
        <v>17</v>
      </c>
      <c r="C494" t="s">
        <v>1743</v>
      </c>
    </row>
    <row r="495" spans="1:3" x14ac:dyDescent="0.55000000000000004">
      <c r="A495">
        <v>2131202045</v>
      </c>
      <c r="B495">
        <v>13</v>
      </c>
      <c r="C495" t="s">
        <v>1743</v>
      </c>
    </row>
    <row r="496" spans="1:3" x14ac:dyDescent="0.55000000000000004">
      <c r="A496">
        <v>2131217513</v>
      </c>
      <c r="B496">
        <v>3</v>
      </c>
      <c r="C496" t="s">
        <v>1743</v>
      </c>
    </row>
    <row r="497" spans="1:3" x14ac:dyDescent="0.55000000000000004">
      <c r="A497">
        <v>2400423473</v>
      </c>
      <c r="B497">
        <v>8</v>
      </c>
      <c r="C497" t="s">
        <v>1867</v>
      </c>
    </row>
    <row r="498" spans="1:3" x14ac:dyDescent="0.55000000000000004">
      <c r="A498">
        <v>2400424293</v>
      </c>
      <c r="B498">
        <v>8</v>
      </c>
      <c r="C498" t="s">
        <v>1720</v>
      </c>
    </row>
    <row r="499" spans="1:3" x14ac:dyDescent="0.55000000000000004">
      <c r="A499">
        <v>2400541357</v>
      </c>
      <c r="B499">
        <v>11</v>
      </c>
      <c r="C499" t="s">
        <v>1868</v>
      </c>
    </row>
    <row r="500" spans="1:3" x14ac:dyDescent="0.55000000000000004">
      <c r="A500">
        <v>2400542177</v>
      </c>
      <c r="B500">
        <v>11</v>
      </c>
      <c r="C500" t="s">
        <v>1720</v>
      </c>
    </row>
    <row r="501" spans="1:3" x14ac:dyDescent="0.55000000000000004">
      <c r="A501">
        <v>2400586920</v>
      </c>
      <c r="B501">
        <v>2</v>
      </c>
      <c r="C501" t="s">
        <v>1869</v>
      </c>
    </row>
    <row r="502" spans="1:3" x14ac:dyDescent="0.55000000000000004">
      <c r="A502">
        <v>2400587739</v>
      </c>
      <c r="B502">
        <v>2</v>
      </c>
      <c r="C502" t="s">
        <v>1720</v>
      </c>
    </row>
    <row r="503" spans="1:3" x14ac:dyDescent="0.55000000000000004">
      <c r="A503">
        <v>2400601162</v>
      </c>
      <c r="B503">
        <v>6</v>
      </c>
      <c r="C503" t="s">
        <v>1870</v>
      </c>
    </row>
    <row r="504" spans="1:3" x14ac:dyDescent="0.55000000000000004">
      <c r="A504">
        <v>2400601982</v>
      </c>
      <c r="B504">
        <v>6</v>
      </c>
      <c r="C504" t="s">
        <v>1720</v>
      </c>
    </row>
    <row r="505" spans="1:3" x14ac:dyDescent="0.55000000000000004">
      <c r="A505">
        <v>2400698263</v>
      </c>
      <c r="B505">
        <v>4</v>
      </c>
      <c r="C505" t="s">
        <v>1871</v>
      </c>
    </row>
    <row r="506" spans="1:3" x14ac:dyDescent="0.55000000000000004">
      <c r="A506">
        <v>2400699082</v>
      </c>
      <c r="B506">
        <v>4</v>
      </c>
      <c r="C506" t="s">
        <v>1720</v>
      </c>
    </row>
    <row r="507" spans="1:3" x14ac:dyDescent="0.55000000000000004">
      <c r="A507">
        <v>2400732579</v>
      </c>
      <c r="B507">
        <v>1</v>
      </c>
      <c r="C507" t="s">
        <v>1872</v>
      </c>
    </row>
    <row r="508" spans="1:3" x14ac:dyDescent="0.55000000000000004">
      <c r="A508">
        <v>2400733399</v>
      </c>
      <c r="B508">
        <v>1</v>
      </c>
      <c r="C508" t="s">
        <v>1720</v>
      </c>
    </row>
    <row r="509" spans="1:3" x14ac:dyDescent="0.55000000000000004">
      <c r="A509">
        <v>2400751533</v>
      </c>
      <c r="B509">
        <v>7</v>
      </c>
      <c r="C509" t="s">
        <v>1873</v>
      </c>
    </row>
    <row r="510" spans="1:3" x14ac:dyDescent="0.55000000000000004">
      <c r="A510">
        <v>2400752352</v>
      </c>
      <c r="B510">
        <v>7</v>
      </c>
      <c r="C510" t="s">
        <v>1720</v>
      </c>
    </row>
    <row r="511" spans="1:3" x14ac:dyDescent="0.55000000000000004">
      <c r="A511">
        <v>2400799867</v>
      </c>
      <c r="B511">
        <v>14</v>
      </c>
      <c r="C511" t="s">
        <v>1874</v>
      </c>
    </row>
    <row r="512" spans="1:3" x14ac:dyDescent="0.55000000000000004">
      <c r="A512">
        <v>2400800687</v>
      </c>
      <c r="B512">
        <v>14</v>
      </c>
      <c r="C512" t="s">
        <v>1720</v>
      </c>
    </row>
    <row r="513" spans="1:3" x14ac:dyDescent="0.55000000000000004">
      <c r="A513">
        <v>2400813355</v>
      </c>
      <c r="B513">
        <v>15</v>
      </c>
      <c r="C513" t="s">
        <v>1875</v>
      </c>
    </row>
    <row r="514" spans="1:3" x14ac:dyDescent="0.55000000000000004">
      <c r="A514">
        <v>2400814175</v>
      </c>
      <c r="B514">
        <v>15</v>
      </c>
      <c r="C514" t="s">
        <v>1720</v>
      </c>
    </row>
    <row r="515" spans="1:3" x14ac:dyDescent="0.55000000000000004">
      <c r="A515">
        <v>2400831576</v>
      </c>
      <c r="B515">
        <v>16</v>
      </c>
      <c r="C515" t="s">
        <v>1876</v>
      </c>
    </row>
    <row r="516" spans="1:3" x14ac:dyDescent="0.55000000000000004">
      <c r="A516">
        <v>2400832395</v>
      </c>
      <c r="B516">
        <v>16</v>
      </c>
      <c r="C516" t="s">
        <v>1720</v>
      </c>
    </row>
    <row r="517" spans="1:3" x14ac:dyDescent="0.55000000000000004">
      <c r="A517">
        <v>2400907013</v>
      </c>
      <c r="B517">
        <v>10</v>
      </c>
      <c r="C517" t="s">
        <v>1877</v>
      </c>
    </row>
    <row r="518" spans="1:3" x14ac:dyDescent="0.55000000000000004">
      <c r="A518">
        <v>2400907833</v>
      </c>
      <c r="B518">
        <v>10</v>
      </c>
      <c r="C518" t="s">
        <v>1720</v>
      </c>
    </row>
    <row r="519" spans="1:3" x14ac:dyDescent="0.55000000000000004">
      <c r="A519">
        <v>2400944266</v>
      </c>
      <c r="B519">
        <v>12</v>
      </c>
      <c r="C519" t="s">
        <v>1878</v>
      </c>
    </row>
    <row r="520" spans="1:3" x14ac:dyDescent="0.55000000000000004">
      <c r="A520">
        <v>2400945086</v>
      </c>
      <c r="B520">
        <v>12</v>
      </c>
      <c r="C520" t="s">
        <v>1720</v>
      </c>
    </row>
    <row r="521" spans="1:3" x14ac:dyDescent="0.55000000000000004">
      <c r="A521">
        <v>2401058282</v>
      </c>
      <c r="B521">
        <v>9</v>
      </c>
      <c r="C521" t="s">
        <v>1879</v>
      </c>
    </row>
    <row r="522" spans="1:3" x14ac:dyDescent="0.55000000000000004">
      <c r="A522">
        <v>2401059101</v>
      </c>
      <c r="B522">
        <v>9</v>
      </c>
      <c r="C522" t="s">
        <v>1720</v>
      </c>
    </row>
    <row r="523" spans="1:3" x14ac:dyDescent="0.55000000000000004">
      <c r="A523">
        <v>2401065913</v>
      </c>
      <c r="B523">
        <v>5</v>
      </c>
      <c r="C523" t="s">
        <v>1880</v>
      </c>
    </row>
    <row r="524" spans="1:3" x14ac:dyDescent="0.55000000000000004">
      <c r="A524">
        <v>2401066732</v>
      </c>
      <c r="B524">
        <v>5</v>
      </c>
      <c r="C524" t="s">
        <v>1720</v>
      </c>
    </row>
    <row r="525" spans="1:3" x14ac:dyDescent="0.55000000000000004">
      <c r="A525">
        <v>2401167775</v>
      </c>
      <c r="B525">
        <v>17</v>
      </c>
      <c r="C525" t="s">
        <v>1881</v>
      </c>
    </row>
    <row r="526" spans="1:3" x14ac:dyDescent="0.55000000000000004">
      <c r="A526">
        <v>2401168595</v>
      </c>
      <c r="B526">
        <v>17</v>
      </c>
      <c r="C526" t="s">
        <v>1720</v>
      </c>
    </row>
    <row r="527" spans="1:3" x14ac:dyDescent="0.55000000000000004">
      <c r="A527">
        <v>2401234738</v>
      </c>
      <c r="B527">
        <v>13</v>
      </c>
      <c r="C527" t="s">
        <v>1882</v>
      </c>
    </row>
    <row r="528" spans="1:3" x14ac:dyDescent="0.55000000000000004">
      <c r="A528">
        <v>2401235557</v>
      </c>
      <c r="B528">
        <v>13</v>
      </c>
      <c r="C528" t="s">
        <v>1720</v>
      </c>
    </row>
    <row r="529" spans="1:3" x14ac:dyDescent="0.55000000000000004">
      <c r="A529">
        <v>2401250153</v>
      </c>
      <c r="B529">
        <v>3</v>
      </c>
      <c r="C529" t="s">
        <v>1883</v>
      </c>
    </row>
    <row r="530" spans="1:3" x14ac:dyDescent="0.55000000000000004">
      <c r="A530">
        <v>2401250972</v>
      </c>
      <c r="B530">
        <v>3</v>
      </c>
      <c r="C530" t="s">
        <v>1720</v>
      </c>
    </row>
    <row r="531" spans="1:3" x14ac:dyDescent="0.55000000000000004">
      <c r="A531">
        <v>2415423329</v>
      </c>
      <c r="B531">
        <v>8</v>
      </c>
      <c r="C531" t="s">
        <v>1884</v>
      </c>
    </row>
    <row r="532" spans="1:3" x14ac:dyDescent="0.55000000000000004">
      <c r="A532">
        <v>2415541020</v>
      </c>
      <c r="B532">
        <v>11</v>
      </c>
      <c r="C532" t="s">
        <v>1884</v>
      </c>
    </row>
    <row r="533" spans="1:3" x14ac:dyDescent="0.55000000000000004">
      <c r="A533">
        <v>2415586680</v>
      </c>
      <c r="B533">
        <v>2</v>
      </c>
      <c r="C533" t="s">
        <v>1884</v>
      </c>
    </row>
    <row r="534" spans="1:3" x14ac:dyDescent="0.55000000000000004">
      <c r="A534">
        <v>2415601216</v>
      </c>
      <c r="B534">
        <v>6</v>
      </c>
      <c r="C534" t="s">
        <v>1884</v>
      </c>
    </row>
    <row r="535" spans="1:3" x14ac:dyDescent="0.55000000000000004">
      <c r="A535">
        <v>2415698918</v>
      </c>
      <c r="B535">
        <v>4</v>
      </c>
      <c r="C535" t="s">
        <v>1884</v>
      </c>
    </row>
    <row r="536" spans="1:3" x14ac:dyDescent="0.55000000000000004">
      <c r="A536">
        <v>2415732756</v>
      </c>
      <c r="B536">
        <v>1</v>
      </c>
      <c r="C536" t="s">
        <v>1884</v>
      </c>
    </row>
    <row r="537" spans="1:3" x14ac:dyDescent="0.55000000000000004">
      <c r="A537">
        <v>2415752328</v>
      </c>
      <c r="B537">
        <v>7</v>
      </c>
      <c r="C537" t="s">
        <v>1884</v>
      </c>
    </row>
    <row r="538" spans="1:3" x14ac:dyDescent="0.55000000000000004">
      <c r="A538">
        <v>2415800657</v>
      </c>
      <c r="B538">
        <v>14</v>
      </c>
      <c r="C538" t="s">
        <v>1884</v>
      </c>
    </row>
    <row r="539" spans="1:3" x14ac:dyDescent="0.55000000000000004">
      <c r="A539">
        <v>2415813109</v>
      </c>
      <c r="B539">
        <v>15</v>
      </c>
      <c r="C539" t="s">
        <v>1884</v>
      </c>
    </row>
    <row r="540" spans="1:3" x14ac:dyDescent="0.55000000000000004">
      <c r="A540">
        <v>2415831315</v>
      </c>
      <c r="B540">
        <v>16</v>
      </c>
      <c r="C540" t="s">
        <v>1884</v>
      </c>
    </row>
    <row r="541" spans="1:3" x14ac:dyDescent="0.55000000000000004">
      <c r="A541">
        <v>2415907040</v>
      </c>
      <c r="B541">
        <v>10</v>
      </c>
      <c r="C541" t="s">
        <v>1884</v>
      </c>
    </row>
    <row r="542" spans="1:3" x14ac:dyDescent="0.55000000000000004">
      <c r="A542">
        <v>2415944895</v>
      </c>
      <c r="B542">
        <v>12</v>
      </c>
      <c r="C542" t="s">
        <v>1884</v>
      </c>
    </row>
    <row r="543" spans="1:3" x14ac:dyDescent="0.55000000000000004">
      <c r="A543">
        <v>2416059036</v>
      </c>
      <c r="B543">
        <v>9</v>
      </c>
      <c r="C543" t="s">
        <v>1884</v>
      </c>
    </row>
    <row r="544" spans="1:3" x14ac:dyDescent="0.55000000000000004">
      <c r="A544">
        <v>2416065671</v>
      </c>
      <c r="B544">
        <v>5</v>
      </c>
      <c r="C544" t="s">
        <v>1884</v>
      </c>
    </row>
    <row r="545" spans="1:3" x14ac:dyDescent="0.55000000000000004">
      <c r="A545">
        <v>2416167422</v>
      </c>
      <c r="B545">
        <v>17</v>
      </c>
      <c r="C545" t="s">
        <v>1884</v>
      </c>
    </row>
    <row r="546" spans="1:3" x14ac:dyDescent="0.55000000000000004">
      <c r="A546">
        <v>2416234432</v>
      </c>
      <c r="B546">
        <v>13</v>
      </c>
      <c r="C546" t="s">
        <v>1884</v>
      </c>
    </row>
    <row r="547" spans="1:3" x14ac:dyDescent="0.55000000000000004">
      <c r="A547">
        <v>2416249900</v>
      </c>
      <c r="B547">
        <v>3</v>
      </c>
      <c r="C547" t="s">
        <v>1884</v>
      </c>
    </row>
    <row r="548" spans="1:3" x14ac:dyDescent="0.55000000000000004">
      <c r="A548">
        <v>2430522877</v>
      </c>
      <c r="B548">
        <v>8</v>
      </c>
      <c r="C548" t="s">
        <v>1743</v>
      </c>
    </row>
    <row r="549" spans="1:3" x14ac:dyDescent="0.55000000000000004">
      <c r="A549">
        <v>2430539909</v>
      </c>
      <c r="B549">
        <v>11</v>
      </c>
      <c r="C549" t="s">
        <v>1743</v>
      </c>
    </row>
    <row r="550" spans="1:3" x14ac:dyDescent="0.55000000000000004">
      <c r="A550">
        <v>2430684382</v>
      </c>
      <c r="B550">
        <v>2</v>
      </c>
      <c r="C550" t="s">
        <v>1743</v>
      </c>
    </row>
    <row r="551" spans="1:3" x14ac:dyDescent="0.55000000000000004">
      <c r="A551">
        <v>2430699259</v>
      </c>
      <c r="B551">
        <v>6</v>
      </c>
      <c r="C551" t="s">
        <v>1743</v>
      </c>
    </row>
    <row r="552" spans="1:3" x14ac:dyDescent="0.55000000000000004">
      <c r="A552">
        <v>2430751171</v>
      </c>
      <c r="B552">
        <v>7</v>
      </c>
      <c r="C552" t="s">
        <v>1743</v>
      </c>
    </row>
    <row r="553" spans="1:3" x14ac:dyDescent="0.55000000000000004">
      <c r="A553">
        <v>2430785747</v>
      </c>
      <c r="B553">
        <v>4</v>
      </c>
      <c r="C553" t="s">
        <v>1743</v>
      </c>
    </row>
    <row r="554" spans="1:3" x14ac:dyDescent="0.55000000000000004">
      <c r="A554">
        <v>2430799501</v>
      </c>
      <c r="B554">
        <v>14</v>
      </c>
      <c r="C554" t="s">
        <v>1743</v>
      </c>
    </row>
    <row r="555" spans="1:3" x14ac:dyDescent="0.55000000000000004">
      <c r="A555">
        <v>2430832166</v>
      </c>
      <c r="B555">
        <v>1</v>
      </c>
      <c r="C555" t="s">
        <v>1743</v>
      </c>
    </row>
    <row r="556" spans="1:3" x14ac:dyDescent="0.55000000000000004">
      <c r="A556">
        <v>2430905929</v>
      </c>
      <c r="B556">
        <v>10</v>
      </c>
      <c r="C556" t="s">
        <v>1743</v>
      </c>
    </row>
    <row r="557" spans="1:3" x14ac:dyDescent="0.55000000000000004">
      <c r="A557">
        <v>2430911574</v>
      </c>
      <c r="B557">
        <v>15</v>
      </c>
      <c r="C557" t="s">
        <v>1743</v>
      </c>
    </row>
    <row r="558" spans="1:3" x14ac:dyDescent="0.55000000000000004">
      <c r="A558">
        <v>2430921630</v>
      </c>
      <c r="B558">
        <v>16</v>
      </c>
      <c r="C558" t="s">
        <v>1743</v>
      </c>
    </row>
    <row r="559" spans="1:3" x14ac:dyDescent="0.55000000000000004">
      <c r="A559">
        <v>2430943739</v>
      </c>
      <c r="B559">
        <v>12</v>
      </c>
      <c r="C559" t="s">
        <v>1743</v>
      </c>
    </row>
    <row r="560" spans="1:3" x14ac:dyDescent="0.55000000000000004">
      <c r="A560">
        <v>2431057879</v>
      </c>
      <c r="B560">
        <v>9</v>
      </c>
      <c r="C560" t="s">
        <v>1743</v>
      </c>
    </row>
    <row r="561" spans="1:3" x14ac:dyDescent="0.55000000000000004">
      <c r="A561">
        <v>2431159485</v>
      </c>
      <c r="B561">
        <v>5</v>
      </c>
      <c r="C561" t="s">
        <v>1743</v>
      </c>
    </row>
    <row r="562" spans="1:3" x14ac:dyDescent="0.55000000000000004">
      <c r="A562">
        <v>2431166311</v>
      </c>
      <c r="B562">
        <v>17</v>
      </c>
      <c r="C562" t="s">
        <v>1743</v>
      </c>
    </row>
    <row r="563" spans="1:3" x14ac:dyDescent="0.55000000000000004">
      <c r="A563">
        <v>2431336216</v>
      </c>
      <c r="B563">
        <v>13</v>
      </c>
      <c r="C563" t="s">
        <v>1743</v>
      </c>
    </row>
    <row r="564" spans="1:3" x14ac:dyDescent="0.55000000000000004">
      <c r="A564">
        <v>2431350116</v>
      </c>
      <c r="B564">
        <v>3</v>
      </c>
      <c r="C564" t="s">
        <v>1743</v>
      </c>
    </row>
    <row r="565" spans="1:3" x14ac:dyDescent="0.55000000000000004">
      <c r="A565">
        <v>2700390962</v>
      </c>
      <c r="B565">
        <v>8</v>
      </c>
      <c r="C565" t="s">
        <v>1720</v>
      </c>
    </row>
    <row r="566" spans="1:3" x14ac:dyDescent="0.55000000000000004">
      <c r="A566">
        <v>2700426248</v>
      </c>
      <c r="B566">
        <v>8</v>
      </c>
      <c r="C566" t="s">
        <v>1885</v>
      </c>
    </row>
    <row r="567" spans="1:3" x14ac:dyDescent="0.55000000000000004">
      <c r="A567">
        <v>2700508615</v>
      </c>
      <c r="B567">
        <v>11</v>
      </c>
      <c r="C567" t="s">
        <v>1720</v>
      </c>
    </row>
    <row r="568" spans="1:3" x14ac:dyDescent="0.55000000000000004">
      <c r="A568">
        <v>2700543875</v>
      </c>
      <c r="B568">
        <v>11</v>
      </c>
      <c r="C568" t="s">
        <v>1886</v>
      </c>
    </row>
    <row r="569" spans="1:3" x14ac:dyDescent="0.55000000000000004">
      <c r="A569">
        <v>2700554313</v>
      </c>
      <c r="B569">
        <v>2</v>
      </c>
      <c r="C569" t="s">
        <v>1720</v>
      </c>
    </row>
    <row r="570" spans="1:3" x14ac:dyDescent="0.55000000000000004">
      <c r="A570">
        <v>2700568849</v>
      </c>
      <c r="B570">
        <v>6</v>
      </c>
      <c r="C570" t="s">
        <v>1720</v>
      </c>
    </row>
    <row r="571" spans="1:3" x14ac:dyDescent="0.55000000000000004">
      <c r="A571">
        <v>2700589071</v>
      </c>
      <c r="B571">
        <v>2</v>
      </c>
      <c r="C571" t="s">
        <v>1887</v>
      </c>
    </row>
    <row r="572" spans="1:3" x14ac:dyDescent="0.55000000000000004">
      <c r="A572">
        <v>2700604096</v>
      </c>
      <c r="B572">
        <v>6</v>
      </c>
      <c r="C572" t="s">
        <v>1888</v>
      </c>
    </row>
    <row r="573" spans="1:3" x14ac:dyDescent="0.55000000000000004">
      <c r="A573">
        <v>2700666513</v>
      </c>
      <c r="B573">
        <v>4</v>
      </c>
      <c r="C573" t="s">
        <v>1720</v>
      </c>
    </row>
    <row r="574" spans="1:3" x14ac:dyDescent="0.55000000000000004">
      <c r="A574">
        <v>2700700389</v>
      </c>
      <c r="B574">
        <v>1</v>
      </c>
      <c r="C574" t="s">
        <v>1720</v>
      </c>
    </row>
    <row r="575" spans="1:3" x14ac:dyDescent="0.55000000000000004">
      <c r="A575">
        <v>2700700549</v>
      </c>
      <c r="B575">
        <v>4</v>
      </c>
      <c r="C575" t="s">
        <v>1889</v>
      </c>
    </row>
    <row r="576" spans="1:3" x14ac:dyDescent="0.55000000000000004">
      <c r="A576">
        <v>2700719921</v>
      </c>
      <c r="B576">
        <v>7</v>
      </c>
      <c r="C576" t="s">
        <v>1720</v>
      </c>
    </row>
    <row r="577" spans="1:3" x14ac:dyDescent="0.55000000000000004">
      <c r="A577">
        <v>2700734937</v>
      </c>
      <c r="B577">
        <v>1</v>
      </c>
      <c r="C577" t="s">
        <v>1890</v>
      </c>
    </row>
    <row r="578" spans="1:3" x14ac:dyDescent="0.55000000000000004">
      <c r="A578">
        <v>2700753634</v>
      </c>
      <c r="B578">
        <v>7</v>
      </c>
      <c r="C578" t="s">
        <v>1891</v>
      </c>
    </row>
    <row r="579" spans="1:3" x14ac:dyDescent="0.55000000000000004">
      <c r="A579">
        <v>2700768290</v>
      </c>
      <c r="B579">
        <v>14</v>
      </c>
      <c r="C579" t="s">
        <v>1720</v>
      </c>
    </row>
    <row r="580" spans="1:3" x14ac:dyDescent="0.55000000000000004">
      <c r="A580">
        <v>2700780742</v>
      </c>
      <c r="B580">
        <v>15</v>
      </c>
      <c r="C580" t="s">
        <v>1720</v>
      </c>
    </row>
    <row r="581" spans="1:3" x14ac:dyDescent="0.55000000000000004">
      <c r="A581">
        <v>2700798909</v>
      </c>
      <c r="B581">
        <v>16</v>
      </c>
      <c r="C581" t="s">
        <v>1720</v>
      </c>
    </row>
    <row r="582" spans="1:3" x14ac:dyDescent="0.55000000000000004">
      <c r="A582">
        <v>2700801111</v>
      </c>
      <c r="B582">
        <v>14</v>
      </c>
      <c r="C582" t="s">
        <v>1892</v>
      </c>
    </row>
    <row r="583" spans="1:3" x14ac:dyDescent="0.55000000000000004">
      <c r="A583">
        <v>2700816003</v>
      </c>
      <c r="B583">
        <v>15</v>
      </c>
      <c r="C583" t="s">
        <v>1893</v>
      </c>
    </row>
    <row r="584" spans="1:3" x14ac:dyDescent="0.55000000000000004">
      <c r="A584">
        <v>2700834151</v>
      </c>
      <c r="B584">
        <v>16</v>
      </c>
      <c r="C584" t="s">
        <v>1894</v>
      </c>
    </row>
    <row r="585" spans="1:3" x14ac:dyDescent="0.55000000000000004">
      <c r="A585">
        <v>2700874673</v>
      </c>
      <c r="B585">
        <v>10</v>
      </c>
      <c r="C585" t="s">
        <v>1720</v>
      </c>
    </row>
    <row r="586" spans="1:3" x14ac:dyDescent="0.55000000000000004">
      <c r="A586">
        <v>2700909597</v>
      </c>
      <c r="B586">
        <v>10</v>
      </c>
      <c r="C586" t="s">
        <v>1895</v>
      </c>
    </row>
    <row r="587" spans="1:3" x14ac:dyDescent="0.55000000000000004">
      <c r="A587">
        <v>2700912528</v>
      </c>
      <c r="B587">
        <v>12</v>
      </c>
      <c r="C587" t="s">
        <v>1720</v>
      </c>
    </row>
    <row r="588" spans="1:3" x14ac:dyDescent="0.55000000000000004">
      <c r="A588">
        <v>2700945237</v>
      </c>
      <c r="B588">
        <v>12</v>
      </c>
      <c r="C588" t="s">
        <v>1896</v>
      </c>
    </row>
    <row r="589" spans="1:3" x14ac:dyDescent="0.55000000000000004">
      <c r="A589">
        <v>2701026630</v>
      </c>
      <c r="B589">
        <v>9</v>
      </c>
      <c r="C589" t="s">
        <v>1720</v>
      </c>
    </row>
    <row r="590" spans="1:3" x14ac:dyDescent="0.55000000000000004">
      <c r="A590">
        <v>2701033304</v>
      </c>
      <c r="B590">
        <v>5</v>
      </c>
      <c r="C590" t="s">
        <v>1720</v>
      </c>
    </row>
    <row r="591" spans="1:3" x14ac:dyDescent="0.55000000000000004">
      <c r="A591">
        <v>2701059442</v>
      </c>
      <c r="B591">
        <v>9</v>
      </c>
      <c r="C591" t="s">
        <v>1897</v>
      </c>
    </row>
    <row r="592" spans="1:3" x14ac:dyDescent="0.55000000000000004">
      <c r="A592">
        <v>2701068133</v>
      </c>
      <c r="B592">
        <v>5</v>
      </c>
      <c r="C592" t="s">
        <v>1898</v>
      </c>
    </row>
    <row r="593" spans="1:3" x14ac:dyDescent="0.55000000000000004">
      <c r="A593">
        <v>2701135055</v>
      </c>
      <c r="B593">
        <v>17</v>
      </c>
      <c r="C593" t="s">
        <v>1720</v>
      </c>
    </row>
    <row r="594" spans="1:3" x14ac:dyDescent="0.55000000000000004">
      <c r="A594">
        <v>2701170312</v>
      </c>
      <c r="B594">
        <v>17</v>
      </c>
      <c r="C594" t="s">
        <v>1899</v>
      </c>
    </row>
    <row r="595" spans="1:3" x14ac:dyDescent="0.55000000000000004">
      <c r="A595">
        <v>2701202065</v>
      </c>
      <c r="B595">
        <v>13</v>
      </c>
      <c r="C595" t="s">
        <v>1720</v>
      </c>
    </row>
    <row r="596" spans="1:3" x14ac:dyDescent="0.55000000000000004">
      <c r="A596">
        <v>2701217495</v>
      </c>
      <c r="B596">
        <v>3</v>
      </c>
      <c r="C596" t="s">
        <v>1720</v>
      </c>
    </row>
    <row r="597" spans="1:3" x14ac:dyDescent="0.55000000000000004">
      <c r="A597">
        <v>2701237242</v>
      </c>
      <c r="B597">
        <v>13</v>
      </c>
      <c r="C597" t="s">
        <v>1900</v>
      </c>
    </row>
    <row r="598" spans="1:3" x14ac:dyDescent="0.55000000000000004">
      <c r="A598">
        <v>2701252250</v>
      </c>
      <c r="B598">
        <v>3</v>
      </c>
      <c r="C598" t="s">
        <v>1901</v>
      </c>
    </row>
    <row r="599" spans="1:3" x14ac:dyDescent="0.55000000000000004">
      <c r="A599">
        <v>2715392140</v>
      </c>
      <c r="B599">
        <v>8</v>
      </c>
      <c r="C599" t="s">
        <v>1902</v>
      </c>
    </row>
    <row r="600" spans="1:3" x14ac:dyDescent="0.55000000000000004">
      <c r="A600">
        <v>2715526518</v>
      </c>
      <c r="B600">
        <v>11</v>
      </c>
      <c r="C600" t="s">
        <v>1902</v>
      </c>
    </row>
    <row r="601" spans="1:3" x14ac:dyDescent="0.55000000000000004">
      <c r="A601">
        <v>2715555450</v>
      </c>
      <c r="B601">
        <v>2</v>
      </c>
      <c r="C601" t="s">
        <v>1902</v>
      </c>
    </row>
    <row r="602" spans="1:3" x14ac:dyDescent="0.55000000000000004">
      <c r="A602">
        <v>2715570046</v>
      </c>
      <c r="B602">
        <v>6</v>
      </c>
      <c r="C602" t="s">
        <v>1902</v>
      </c>
    </row>
    <row r="603" spans="1:3" x14ac:dyDescent="0.55000000000000004">
      <c r="A603">
        <v>2715667728</v>
      </c>
      <c r="B603">
        <v>4</v>
      </c>
      <c r="C603" t="s">
        <v>1902</v>
      </c>
    </row>
    <row r="604" spans="1:3" x14ac:dyDescent="0.55000000000000004">
      <c r="A604">
        <v>2715701526</v>
      </c>
      <c r="B604">
        <v>1</v>
      </c>
      <c r="C604" t="s">
        <v>1902</v>
      </c>
    </row>
    <row r="605" spans="1:3" x14ac:dyDescent="0.55000000000000004">
      <c r="A605">
        <v>2715721097</v>
      </c>
      <c r="B605">
        <v>7</v>
      </c>
      <c r="C605" t="s">
        <v>1902</v>
      </c>
    </row>
    <row r="606" spans="1:3" x14ac:dyDescent="0.55000000000000004">
      <c r="A606">
        <v>2715769427</v>
      </c>
      <c r="B606">
        <v>14</v>
      </c>
      <c r="C606" t="s">
        <v>1902</v>
      </c>
    </row>
    <row r="607" spans="1:3" x14ac:dyDescent="0.55000000000000004">
      <c r="A607">
        <v>2715781879</v>
      </c>
      <c r="B607">
        <v>15</v>
      </c>
      <c r="C607" t="s">
        <v>1902</v>
      </c>
    </row>
    <row r="608" spans="1:3" x14ac:dyDescent="0.55000000000000004">
      <c r="A608">
        <v>2715800125</v>
      </c>
      <c r="B608">
        <v>16</v>
      </c>
      <c r="C608" t="s">
        <v>1902</v>
      </c>
    </row>
    <row r="609" spans="1:3" x14ac:dyDescent="0.55000000000000004">
      <c r="A609">
        <v>2715875896</v>
      </c>
      <c r="B609">
        <v>10</v>
      </c>
      <c r="C609" t="s">
        <v>1902</v>
      </c>
    </row>
    <row r="610" spans="1:3" x14ac:dyDescent="0.55000000000000004">
      <c r="A610">
        <v>2715913665</v>
      </c>
      <c r="B610">
        <v>12</v>
      </c>
      <c r="C610" t="s">
        <v>1902</v>
      </c>
    </row>
    <row r="611" spans="1:3" x14ac:dyDescent="0.55000000000000004">
      <c r="A611">
        <v>2716027805</v>
      </c>
      <c r="B611">
        <v>9</v>
      </c>
      <c r="C611" t="s">
        <v>1902</v>
      </c>
    </row>
    <row r="612" spans="1:3" x14ac:dyDescent="0.55000000000000004">
      <c r="A612">
        <v>2716034482</v>
      </c>
      <c r="B612">
        <v>5</v>
      </c>
      <c r="C612" t="s">
        <v>1902</v>
      </c>
    </row>
    <row r="613" spans="1:3" x14ac:dyDescent="0.55000000000000004">
      <c r="A613">
        <v>2716154669</v>
      </c>
      <c r="B613">
        <v>17</v>
      </c>
      <c r="C613" t="s">
        <v>1902</v>
      </c>
    </row>
    <row r="614" spans="1:3" x14ac:dyDescent="0.55000000000000004">
      <c r="A614">
        <v>2716203242</v>
      </c>
      <c r="B614">
        <v>13</v>
      </c>
      <c r="C614" t="s">
        <v>1902</v>
      </c>
    </row>
    <row r="615" spans="1:3" x14ac:dyDescent="0.55000000000000004">
      <c r="A615">
        <v>2716218730</v>
      </c>
      <c r="B615">
        <v>3</v>
      </c>
      <c r="C615" t="s">
        <v>1902</v>
      </c>
    </row>
    <row r="616" spans="1:3" x14ac:dyDescent="0.55000000000000004">
      <c r="A616">
        <v>2730409051</v>
      </c>
      <c r="B616">
        <v>8</v>
      </c>
      <c r="C616" t="s">
        <v>1743</v>
      </c>
    </row>
    <row r="617" spans="1:3" x14ac:dyDescent="0.55000000000000004">
      <c r="A617">
        <v>2730508647</v>
      </c>
      <c r="B617">
        <v>11</v>
      </c>
      <c r="C617" t="s">
        <v>1743</v>
      </c>
    </row>
    <row r="618" spans="1:3" x14ac:dyDescent="0.55000000000000004">
      <c r="A618">
        <v>2730563614</v>
      </c>
      <c r="B618">
        <v>2</v>
      </c>
      <c r="C618" t="s">
        <v>1743</v>
      </c>
    </row>
    <row r="619" spans="1:3" x14ac:dyDescent="0.55000000000000004">
      <c r="A619">
        <v>2730568843</v>
      </c>
      <c r="B619">
        <v>6</v>
      </c>
      <c r="C619" t="s">
        <v>1743</v>
      </c>
    </row>
    <row r="620" spans="1:3" x14ac:dyDescent="0.55000000000000004">
      <c r="A620">
        <v>2730666545</v>
      </c>
      <c r="B620">
        <v>4</v>
      </c>
      <c r="C620" t="s">
        <v>1743</v>
      </c>
    </row>
    <row r="621" spans="1:3" x14ac:dyDescent="0.55000000000000004">
      <c r="A621">
        <v>2730700384</v>
      </c>
      <c r="B621">
        <v>1</v>
      </c>
      <c r="C621" t="s">
        <v>1743</v>
      </c>
    </row>
    <row r="622" spans="1:3" x14ac:dyDescent="0.55000000000000004">
      <c r="A622">
        <v>2730719957</v>
      </c>
      <c r="B622">
        <v>7</v>
      </c>
      <c r="C622" t="s">
        <v>1743</v>
      </c>
    </row>
    <row r="623" spans="1:3" x14ac:dyDescent="0.55000000000000004">
      <c r="A623">
        <v>2730768330</v>
      </c>
      <c r="B623">
        <v>14</v>
      </c>
      <c r="C623" t="s">
        <v>1743</v>
      </c>
    </row>
    <row r="624" spans="1:3" x14ac:dyDescent="0.55000000000000004">
      <c r="A624">
        <v>2730780782</v>
      </c>
      <c r="B624">
        <v>15</v>
      </c>
      <c r="C624" t="s">
        <v>1743</v>
      </c>
    </row>
    <row r="625" spans="1:3" x14ac:dyDescent="0.55000000000000004">
      <c r="A625">
        <v>2730798942</v>
      </c>
      <c r="B625">
        <v>16</v>
      </c>
      <c r="C625" t="s">
        <v>1743</v>
      </c>
    </row>
    <row r="626" spans="1:3" x14ac:dyDescent="0.55000000000000004">
      <c r="A626">
        <v>2730874667</v>
      </c>
      <c r="B626">
        <v>10</v>
      </c>
      <c r="C626" t="s">
        <v>1743</v>
      </c>
    </row>
    <row r="627" spans="1:3" x14ac:dyDescent="0.55000000000000004">
      <c r="A627">
        <v>2730912522</v>
      </c>
      <c r="B627">
        <v>12</v>
      </c>
      <c r="C627" t="s">
        <v>1743</v>
      </c>
    </row>
    <row r="628" spans="1:3" x14ac:dyDescent="0.55000000000000004">
      <c r="A628">
        <v>2731026691</v>
      </c>
      <c r="B628">
        <v>9</v>
      </c>
      <c r="C628" t="s">
        <v>1743</v>
      </c>
    </row>
    <row r="629" spans="1:3" x14ac:dyDescent="0.55000000000000004">
      <c r="A629">
        <v>2731033298</v>
      </c>
      <c r="B629">
        <v>5</v>
      </c>
      <c r="C629" t="s">
        <v>1743</v>
      </c>
    </row>
    <row r="630" spans="1:3" x14ac:dyDescent="0.55000000000000004">
      <c r="A630">
        <v>2731135049</v>
      </c>
      <c r="B630">
        <v>17</v>
      </c>
      <c r="C630" t="s">
        <v>1743</v>
      </c>
    </row>
    <row r="631" spans="1:3" x14ac:dyDescent="0.55000000000000004">
      <c r="A631">
        <v>2731202059</v>
      </c>
      <c r="B631">
        <v>13</v>
      </c>
      <c r="C631" t="s">
        <v>1743</v>
      </c>
    </row>
    <row r="632" spans="1:3" x14ac:dyDescent="0.55000000000000004">
      <c r="A632">
        <v>2731217573</v>
      </c>
      <c r="B632">
        <v>3</v>
      </c>
      <c r="C632" t="s">
        <v>1743</v>
      </c>
    </row>
    <row r="633" spans="1:3" x14ac:dyDescent="0.55000000000000004">
      <c r="A633">
        <v>3000424591</v>
      </c>
      <c r="B633">
        <v>8</v>
      </c>
      <c r="C633" t="s">
        <v>1903</v>
      </c>
    </row>
    <row r="634" spans="1:3" x14ac:dyDescent="0.55000000000000004">
      <c r="A634">
        <v>3000425409</v>
      </c>
      <c r="B634">
        <v>8</v>
      </c>
      <c r="C634" t="s">
        <v>1720</v>
      </c>
    </row>
    <row r="635" spans="1:3" x14ac:dyDescent="0.55000000000000004">
      <c r="A635">
        <v>3000542255</v>
      </c>
      <c r="B635">
        <v>11</v>
      </c>
      <c r="C635" t="s">
        <v>1904</v>
      </c>
    </row>
    <row r="636" spans="1:3" x14ac:dyDescent="0.55000000000000004">
      <c r="A636">
        <v>3000543074</v>
      </c>
      <c r="B636">
        <v>11</v>
      </c>
      <c r="C636" t="s">
        <v>1720</v>
      </c>
    </row>
    <row r="637" spans="1:3" x14ac:dyDescent="0.55000000000000004">
      <c r="A637">
        <v>3000587837</v>
      </c>
      <c r="B637">
        <v>2</v>
      </c>
      <c r="C637" t="s">
        <v>1905</v>
      </c>
    </row>
    <row r="638" spans="1:3" x14ac:dyDescent="0.55000000000000004">
      <c r="A638">
        <v>3000588655</v>
      </c>
      <c r="B638">
        <v>2</v>
      </c>
      <c r="C638" t="s">
        <v>1720</v>
      </c>
    </row>
    <row r="639" spans="1:3" x14ac:dyDescent="0.55000000000000004">
      <c r="A639">
        <v>3000602730</v>
      </c>
      <c r="B639">
        <v>6</v>
      </c>
      <c r="C639" t="s">
        <v>1906</v>
      </c>
    </row>
    <row r="640" spans="1:3" x14ac:dyDescent="0.55000000000000004">
      <c r="A640">
        <v>3000603548</v>
      </c>
      <c r="B640">
        <v>6</v>
      </c>
      <c r="C640" t="s">
        <v>1720</v>
      </c>
    </row>
    <row r="641" spans="1:3" x14ac:dyDescent="0.55000000000000004">
      <c r="A641">
        <v>3000700152</v>
      </c>
      <c r="B641">
        <v>4</v>
      </c>
      <c r="C641" t="s">
        <v>1907</v>
      </c>
    </row>
    <row r="642" spans="1:3" x14ac:dyDescent="0.55000000000000004">
      <c r="A642">
        <v>3000700970</v>
      </c>
      <c r="B642">
        <v>4</v>
      </c>
      <c r="C642" t="s">
        <v>1720</v>
      </c>
    </row>
    <row r="643" spans="1:3" x14ac:dyDescent="0.55000000000000004">
      <c r="A643">
        <v>3000733892</v>
      </c>
      <c r="B643">
        <v>1</v>
      </c>
      <c r="C643" t="s">
        <v>1908</v>
      </c>
    </row>
    <row r="644" spans="1:3" x14ac:dyDescent="0.55000000000000004">
      <c r="A644">
        <v>3000734710</v>
      </c>
      <c r="B644">
        <v>1</v>
      </c>
      <c r="C644" t="s">
        <v>1720</v>
      </c>
    </row>
    <row r="645" spans="1:3" x14ac:dyDescent="0.55000000000000004">
      <c r="A645">
        <v>3000753139</v>
      </c>
      <c r="B645">
        <v>7</v>
      </c>
      <c r="C645" t="s">
        <v>1909</v>
      </c>
    </row>
    <row r="646" spans="1:3" x14ac:dyDescent="0.55000000000000004">
      <c r="A646">
        <v>3000753958</v>
      </c>
      <c r="B646">
        <v>7</v>
      </c>
      <c r="C646" t="s">
        <v>1720</v>
      </c>
    </row>
    <row r="647" spans="1:3" x14ac:dyDescent="0.55000000000000004">
      <c r="A647">
        <v>3000801798</v>
      </c>
      <c r="B647">
        <v>14</v>
      </c>
      <c r="C647" t="s">
        <v>1910</v>
      </c>
    </row>
    <row r="648" spans="1:3" x14ac:dyDescent="0.55000000000000004">
      <c r="A648">
        <v>3000802616</v>
      </c>
      <c r="B648">
        <v>14</v>
      </c>
      <c r="C648" t="s">
        <v>1720</v>
      </c>
    </row>
    <row r="649" spans="1:3" x14ac:dyDescent="0.55000000000000004">
      <c r="A649">
        <v>3000813363</v>
      </c>
      <c r="B649">
        <v>15</v>
      </c>
      <c r="C649" t="s">
        <v>1911</v>
      </c>
    </row>
    <row r="650" spans="1:3" x14ac:dyDescent="0.55000000000000004">
      <c r="A650">
        <v>3000814182</v>
      </c>
      <c r="B650">
        <v>15</v>
      </c>
      <c r="C650" t="s">
        <v>1720</v>
      </c>
    </row>
    <row r="651" spans="1:3" x14ac:dyDescent="0.55000000000000004">
      <c r="A651">
        <v>3000832473</v>
      </c>
      <c r="B651">
        <v>16</v>
      </c>
      <c r="C651" t="s">
        <v>1912</v>
      </c>
    </row>
    <row r="652" spans="1:3" x14ac:dyDescent="0.55000000000000004">
      <c r="A652">
        <v>3000833292</v>
      </c>
      <c r="B652">
        <v>16</v>
      </c>
      <c r="C652" t="s">
        <v>1720</v>
      </c>
    </row>
    <row r="653" spans="1:3" x14ac:dyDescent="0.55000000000000004">
      <c r="A653">
        <v>3000908574</v>
      </c>
      <c r="B653">
        <v>10</v>
      </c>
      <c r="C653" t="s">
        <v>1913</v>
      </c>
    </row>
    <row r="654" spans="1:3" x14ac:dyDescent="0.55000000000000004">
      <c r="A654">
        <v>3000909392</v>
      </c>
      <c r="B654">
        <v>10</v>
      </c>
      <c r="C654" t="s">
        <v>1720</v>
      </c>
    </row>
    <row r="655" spans="1:3" x14ac:dyDescent="0.55000000000000004">
      <c r="A655">
        <v>3000945738</v>
      </c>
      <c r="B655">
        <v>12</v>
      </c>
      <c r="C655" t="s">
        <v>1914</v>
      </c>
    </row>
    <row r="656" spans="1:3" x14ac:dyDescent="0.55000000000000004">
      <c r="A656">
        <v>3000946557</v>
      </c>
      <c r="B656">
        <v>12</v>
      </c>
      <c r="C656" t="s">
        <v>1720</v>
      </c>
    </row>
    <row r="657" spans="1:3" x14ac:dyDescent="0.55000000000000004">
      <c r="A657">
        <v>3001058280</v>
      </c>
      <c r="B657">
        <v>9</v>
      </c>
      <c r="C657" t="s">
        <v>1915</v>
      </c>
    </row>
    <row r="658" spans="1:3" x14ac:dyDescent="0.55000000000000004">
      <c r="A658">
        <v>3001059099</v>
      </c>
      <c r="B658">
        <v>9</v>
      </c>
      <c r="C658" t="s">
        <v>1720</v>
      </c>
    </row>
    <row r="659" spans="1:3" x14ac:dyDescent="0.55000000000000004">
      <c r="A659">
        <v>3001066892</v>
      </c>
      <c r="B659">
        <v>5</v>
      </c>
      <c r="C659" t="s">
        <v>1916</v>
      </c>
    </row>
    <row r="660" spans="1:3" x14ac:dyDescent="0.55000000000000004">
      <c r="A660">
        <v>3001067710</v>
      </c>
      <c r="B660">
        <v>5</v>
      </c>
      <c r="C660" t="s">
        <v>1720</v>
      </c>
    </row>
    <row r="661" spans="1:3" x14ac:dyDescent="0.55000000000000004">
      <c r="A661">
        <v>3001168957</v>
      </c>
      <c r="B661">
        <v>17</v>
      </c>
      <c r="C661" t="s">
        <v>1917</v>
      </c>
    </row>
    <row r="662" spans="1:3" x14ac:dyDescent="0.55000000000000004">
      <c r="A662">
        <v>3001169775</v>
      </c>
      <c r="B662">
        <v>17</v>
      </c>
      <c r="C662" t="s">
        <v>1720</v>
      </c>
    </row>
    <row r="663" spans="1:3" x14ac:dyDescent="0.55000000000000004">
      <c r="A663">
        <v>3001235522</v>
      </c>
      <c r="B663">
        <v>13</v>
      </c>
      <c r="C663" t="s">
        <v>1918</v>
      </c>
    </row>
    <row r="664" spans="1:3" x14ac:dyDescent="0.55000000000000004">
      <c r="A664">
        <v>3001236340</v>
      </c>
      <c r="B664">
        <v>13</v>
      </c>
      <c r="C664" t="s">
        <v>1720</v>
      </c>
    </row>
    <row r="665" spans="1:3" x14ac:dyDescent="0.55000000000000004">
      <c r="A665">
        <v>3001251426</v>
      </c>
      <c r="B665">
        <v>3</v>
      </c>
      <c r="C665" t="s">
        <v>1919</v>
      </c>
    </row>
    <row r="666" spans="1:3" x14ac:dyDescent="0.55000000000000004">
      <c r="A666">
        <v>3001252244</v>
      </c>
      <c r="B666">
        <v>3</v>
      </c>
      <c r="C666" t="s">
        <v>1720</v>
      </c>
    </row>
    <row r="667" spans="1:3" x14ac:dyDescent="0.55000000000000004">
      <c r="A667">
        <v>3015423481</v>
      </c>
      <c r="B667">
        <v>8</v>
      </c>
      <c r="C667" t="s">
        <v>1920</v>
      </c>
    </row>
    <row r="668" spans="1:3" x14ac:dyDescent="0.55000000000000004">
      <c r="A668">
        <v>3015541172</v>
      </c>
      <c r="B668">
        <v>11</v>
      </c>
      <c r="C668" t="s">
        <v>1920</v>
      </c>
    </row>
    <row r="669" spans="1:3" hidden="1" x14ac:dyDescent="0.55000000000000004">
      <c r="A669">
        <v>3015575975</v>
      </c>
      <c r="B669">
        <v>21</v>
      </c>
      <c r="C669" t="s">
        <v>1921</v>
      </c>
    </row>
    <row r="670" spans="1:3" x14ac:dyDescent="0.55000000000000004">
      <c r="A670">
        <v>3015586832</v>
      </c>
      <c r="B670">
        <v>2</v>
      </c>
      <c r="C670" t="s">
        <v>1920</v>
      </c>
    </row>
    <row r="671" spans="1:3" x14ac:dyDescent="0.55000000000000004">
      <c r="A671">
        <v>3015601368</v>
      </c>
      <c r="B671">
        <v>6</v>
      </c>
      <c r="C671" t="s">
        <v>1920</v>
      </c>
    </row>
    <row r="672" spans="1:3" hidden="1" x14ac:dyDescent="0.55000000000000004">
      <c r="A672">
        <v>3015661627</v>
      </c>
      <c r="B672">
        <v>21</v>
      </c>
      <c r="C672" t="s">
        <v>1922</v>
      </c>
    </row>
    <row r="673" spans="1:3" x14ac:dyDescent="0.55000000000000004">
      <c r="A673">
        <v>3015699070</v>
      </c>
      <c r="B673">
        <v>4</v>
      </c>
      <c r="C673" t="s">
        <v>1920</v>
      </c>
    </row>
    <row r="674" spans="1:3" x14ac:dyDescent="0.55000000000000004">
      <c r="A674">
        <v>3015732908</v>
      </c>
      <c r="B674">
        <v>1</v>
      </c>
      <c r="C674" t="s">
        <v>1920</v>
      </c>
    </row>
    <row r="675" spans="1:3" x14ac:dyDescent="0.55000000000000004">
      <c r="A675">
        <v>3015752482</v>
      </c>
      <c r="B675">
        <v>7</v>
      </c>
      <c r="C675" t="s">
        <v>1920</v>
      </c>
    </row>
    <row r="676" spans="1:3" x14ac:dyDescent="0.55000000000000004">
      <c r="A676">
        <v>3015800809</v>
      </c>
      <c r="B676">
        <v>14</v>
      </c>
      <c r="C676" t="s">
        <v>1920</v>
      </c>
    </row>
    <row r="677" spans="1:3" x14ac:dyDescent="0.55000000000000004">
      <c r="A677">
        <v>3015813261</v>
      </c>
      <c r="B677">
        <v>15</v>
      </c>
      <c r="C677" t="s">
        <v>1920</v>
      </c>
    </row>
    <row r="678" spans="1:3" x14ac:dyDescent="0.55000000000000004">
      <c r="A678">
        <v>3015831466</v>
      </c>
      <c r="B678">
        <v>16</v>
      </c>
      <c r="C678" t="s">
        <v>1920</v>
      </c>
    </row>
    <row r="679" spans="1:3" hidden="1" x14ac:dyDescent="0.55000000000000004">
      <c r="A679">
        <v>3015850727</v>
      </c>
      <c r="B679">
        <v>21</v>
      </c>
      <c r="C679" t="s">
        <v>1923</v>
      </c>
    </row>
    <row r="680" spans="1:3" hidden="1" x14ac:dyDescent="0.55000000000000004">
      <c r="A680">
        <v>3015903299</v>
      </c>
      <c r="B680">
        <v>21</v>
      </c>
      <c r="C680" t="s">
        <v>1924</v>
      </c>
    </row>
    <row r="681" spans="1:3" x14ac:dyDescent="0.55000000000000004">
      <c r="A681">
        <v>3015907192</v>
      </c>
      <c r="B681">
        <v>10</v>
      </c>
      <c r="C681" t="s">
        <v>1920</v>
      </c>
    </row>
    <row r="682" spans="1:3" x14ac:dyDescent="0.55000000000000004">
      <c r="A682">
        <v>3015945047</v>
      </c>
      <c r="B682">
        <v>12</v>
      </c>
      <c r="C682" t="s">
        <v>1920</v>
      </c>
    </row>
    <row r="683" spans="1:3" hidden="1" x14ac:dyDescent="0.55000000000000004">
      <c r="A683">
        <v>3015961668</v>
      </c>
      <c r="B683">
        <v>21</v>
      </c>
      <c r="C683" t="s">
        <v>1925</v>
      </c>
    </row>
    <row r="684" spans="1:3" hidden="1" x14ac:dyDescent="0.55000000000000004">
      <c r="A684">
        <v>3015979316</v>
      </c>
      <c r="B684">
        <v>21</v>
      </c>
      <c r="C684" t="s">
        <v>1926</v>
      </c>
    </row>
    <row r="685" spans="1:3" x14ac:dyDescent="0.55000000000000004">
      <c r="A685">
        <v>3016059189</v>
      </c>
      <c r="B685">
        <v>9</v>
      </c>
      <c r="C685" t="s">
        <v>1920</v>
      </c>
    </row>
    <row r="686" spans="1:3" x14ac:dyDescent="0.55000000000000004">
      <c r="A686">
        <v>3016065823</v>
      </c>
      <c r="B686">
        <v>5</v>
      </c>
      <c r="C686" t="s">
        <v>1920</v>
      </c>
    </row>
    <row r="687" spans="1:3" x14ac:dyDescent="0.55000000000000004">
      <c r="A687">
        <v>3016167573</v>
      </c>
      <c r="B687">
        <v>17</v>
      </c>
      <c r="C687" t="s">
        <v>1920</v>
      </c>
    </row>
    <row r="688" spans="1:3" hidden="1" x14ac:dyDescent="0.55000000000000004">
      <c r="A688">
        <v>3016185518</v>
      </c>
      <c r="B688">
        <v>21</v>
      </c>
      <c r="C688" t="s">
        <v>1927</v>
      </c>
    </row>
    <row r="689" spans="1:3" x14ac:dyDescent="0.55000000000000004">
      <c r="A689">
        <v>3016234584</v>
      </c>
      <c r="B689">
        <v>13</v>
      </c>
      <c r="C689" t="s">
        <v>1920</v>
      </c>
    </row>
    <row r="690" spans="1:3" hidden="1" x14ac:dyDescent="0.55000000000000004">
      <c r="A690">
        <v>3016240423</v>
      </c>
      <c r="B690">
        <v>21</v>
      </c>
      <c r="C690" t="s">
        <v>1928</v>
      </c>
    </row>
    <row r="691" spans="1:3" x14ac:dyDescent="0.55000000000000004">
      <c r="A691">
        <v>3016250052</v>
      </c>
      <c r="B691">
        <v>3</v>
      </c>
      <c r="C691" t="s">
        <v>1920</v>
      </c>
    </row>
    <row r="692" spans="1:3" hidden="1" x14ac:dyDescent="0.55000000000000004">
      <c r="A692">
        <v>3016316590</v>
      </c>
      <c r="B692">
        <v>21</v>
      </c>
      <c r="C692" t="s">
        <v>1929</v>
      </c>
    </row>
    <row r="693" spans="1:3" hidden="1" x14ac:dyDescent="0.55000000000000004">
      <c r="A693">
        <v>3016481508</v>
      </c>
      <c r="B693">
        <v>21</v>
      </c>
      <c r="C693" t="s">
        <v>1930</v>
      </c>
    </row>
    <row r="694" spans="1:3" x14ac:dyDescent="0.55000000000000004">
      <c r="A694">
        <v>3030422214</v>
      </c>
      <c r="B694">
        <v>8</v>
      </c>
      <c r="C694" t="s">
        <v>1743</v>
      </c>
    </row>
    <row r="695" spans="1:3" x14ac:dyDescent="0.55000000000000004">
      <c r="A695">
        <v>3030539864</v>
      </c>
      <c r="B695">
        <v>11</v>
      </c>
      <c r="C695" t="s">
        <v>1743</v>
      </c>
    </row>
    <row r="696" spans="1:3" x14ac:dyDescent="0.55000000000000004">
      <c r="A696">
        <v>3030585630</v>
      </c>
      <c r="B696">
        <v>2</v>
      </c>
      <c r="C696" t="s">
        <v>1743</v>
      </c>
    </row>
    <row r="697" spans="1:3" x14ac:dyDescent="0.55000000000000004">
      <c r="A697">
        <v>3030600060</v>
      </c>
      <c r="B697">
        <v>6</v>
      </c>
      <c r="C697" t="s">
        <v>1743</v>
      </c>
    </row>
    <row r="698" spans="1:3" x14ac:dyDescent="0.55000000000000004">
      <c r="A698">
        <v>3030697757</v>
      </c>
      <c r="B698">
        <v>4</v>
      </c>
      <c r="C698" t="s">
        <v>1743</v>
      </c>
    </row>
    <row r="699" spans="1:3" x14ac:dyDescent="0.55000000000000004">
      <c r="A699">
        <v>3030731600</v>
      </c>
      <c r="B699">
        <v>1</v>
      </c>
      <c r="C699" t="s">
        <v>1743</v>
      </c>
    </row>
    <row r="700" spans="1:3" x14ac:dyDescent="0.55000000000000004">
      <c r="A700">
        <v>3030751174</v>
      </c>
      <c r="B700">
        <v>7</v>
      </c>
      <c r="C700" t="s">
        <v>1743</v>
      </c>
    </row>
    <row r="701" spans="1:3" x14ac:dyDescent="0.55000000000000004">
      <c r="A701">
        <v>3030799501</v>
      </c>
      <c r="B701">
        <v>14</v>
      </c>
      <c r="C701" t="s">
        <v>1743</v>
      </c>
    </row>
    <row r="702" spans="1:3" x14ac:dyDescent="0.55000000000000004">
      <c r="A702">
        <v>3030811967</v>
      </c>
      <c r="B702">
        <v>15</v>
      </c>
      <c r="C702" t="s">
        <v>1743</v>
      </c>
    </row>
    <row r="703" spans="1:3" x14ac:dyDescent="0.55000000000000004">
      <c r="A703">
        <v>3030830158</v>
      </c>
      <c r="B703">
        <v>16</v>
      </c>
      <c r="C703" t="s">
        <v>1743</v>
      </c>
    </row>
    <row r="704" spans="1:3" x14ac:dyDescent="0.55000000000000004">
      <c r="A704">
        <v>3030905884</v>
      </c>
      <c r="B704">
        <v>10</v>
      </c>
      <c r="C704" t="s">
        <v>1743</v>
      </c>
    </row>
    <row r="705" spans="1:3" x14ac:dyDescent="0.55000000000000004">
      <c r="A705">
        <v>3030943739</v>
      </c>
      <c r="B705">
        <v>12</v>
      </c>
      <c r="C705" t="s">
        <v>1743</v>
      </c>
    </row>
    <row r="706" spans="1:3" x14ac:dyDescent="0.55000000000000004">
      <c r="A706">
        <v>3031057881</v>
      </c>
      <c r="B706">
        <v>9</v>
      </c>
      <c r="C706" t="s">
        <v>1743</v>
      </c>
    </row>
    <row r="707" spans="1:3" x14ac:dyDescent="0.55000000000000004">
      <c r="A707">
        <v>3031064515</v>
      </c>
      <c r="B707">
        <v>5</v>
      </c>
      <c r="C707" t="s">
        <v>1743</v>
      </c>
    </row>
    <row r="708" spans="1:3" x14ac:dyDescent="0.55000000000000004">
      <c r="A708">
        <v>3031166265</v>
      </c>
      <c r="B708">
        <v>17</v>
      </c>
      <c r="C708" t="s">
        <v>1743</v>
      </c>
    </row>
    <row r="709" spans="1:3" x14ac:dyDescent="0.55000000000000004">
      <c r="A709">
        <v>3031233276</v>
      </c>
      <c r="B709">
        <v>13</v>
      </c>
      <c r="C709" t="s">
        <v>1743</v>
      </c>
    </row>
    <row r="710" spans="1:3" x14ac:dyDescent="0.55000000000000004">
      <c r="A710">
        <v>3031248744</v>
      </c>
      <c r="B710">
        <v>3</v>
      </c>
      <c r="C710" t="s">
        <v>1743</v>
      </c>
    </row>
    <row r="711" spans="1:3" x14ac:dyDescent="0.55000000000000004">
      <c r="A711">
        <v>3300390962</v>
      </c>
      <c r="B711">
        <v>8</v>
      </c>
      <c r="C711" t="s">
        <v>1720</v>
      </c>
    </row>
    <row r="712" spans="1:3" x14ac:dyDescent="0.55000000000000004">
      <c r="A712">
        <v>3300424523</v>
      </c>
      <c r="B712">
        <v>8</v>
      </c>
      <c r="C712" t="s">
        <v>1931</v>
      </c>
    </row>
    <row r="713" spans="1:3" x14ac:dyDescent="0.55000000000000004">
      <c r="A713">
        <v>3300508653</v>
      </c>
      <c r="B713">
        <v>11</v>
      </c>
      <c r="C713" t="s">
        <v>1720</v>
      </c>
    </row>
    <row r="714" spans="1:3" x14ac:dyDescent="0.55000000000000004">
      <c r="A714">
        <v>3300542491</v>
      </c>
      <c r="B714">
        <v>11</v>
      </c>
      <c r="C714" t="s">
        <v>1932</v>
      </c>
    </row>
    <row r="715" spans="1:3" x14ac:dyDescent="0.55000000000000004">
      <c r="A715">
        <v>3300554313</v>
      </c>
      <c r="B715">
        <v>2</v>
      </c>
      <c r="C715" t="s">
        <v>1720</v>
      </c>
    </row>
    <row r="716" spans="1:3" x14ac:dyDescent="0.55000000000000004">
      <c r="A716">
        <v>3300568849</v>
      </c>
      <c r="B716">
        <v>6</v>
      </c>
      <c r="C716" t="s">
        <v>1720</v>
      </c>
    </row>
    <row r="717" spans="1:3" x14ac:dyDescent="0.55000000000000004">
      <c r="A717">
        <v>3300589819</v>
      </c>
      <c r="B717">
        <v>2</v>
      </c>
      <c r="C717" t="s">
        <v>1933</v>
      </c>
    </row>
    <row r="718" spans="1:3" x14ac:dyDescent="0.55000000000000004">
      <c r="A718">
        <v>3300602689</v>
      </c>
      <c r="B718">
        <v>6</v>
      </c>
      <c r="C718" t="s">
        <v>1934</v>
      </c>
    </row>
    <row r="719" spans="1:3" x14ac:dyDescent="0.55000000000000004">
      <c r="A719">
        <v>3300666551</v>
      </c>
      <c r="B719">
        <v>4</v>
      </c>
      <c r="C719" t="s">
        <v>1720</v>
      </c>
    </row>
    <row r="720" spans="1:3" x14ac:dyDescent="0.55000000000000004">
      <c r="A720">
        <v>3300700389</v>
      </c>
      <c r="B720">
        <v>1</v>
      </c>
      <c r="C720" t="s">
        <v>1720</v>
      </c>
    </row>
    <row r="721" spans="1:3" x14ac:dyDescent="0.55000000000000004">
      <c r="A721">
        <v>3300700770</v>
      </c>
      <c r="B721">
        <v>4</v>
      </c>
      <c r="C721" t="s">
        <v>1935</v>
      </c>
    </row>
    <row r="722" spans="1:3" x14ac:dyDescent="0.55000000000000004">
      <c r="A722">
        <v>3300719963</v>
      </c>
      <c r="B722">
        <v>7</v>
      </c>
      <c r="C722" t="s">
        <v>1720</v>
      </c>
    </row>
    <row r="723" spans="1:3" x14ac:dyDescent="0.55000000000000004">
      <c r="A723">
        <v>3300734138</v>
      </c>
      <c r="B723">
        <v>1</v>
      </c>
      <c r="C723" t="s">
        <v>1936</v>
      </c>
    </row>
    <row r="724" spans="1:3" x14ac:dyDescent="0.55000000000000004">
      <c r="A724">
        <v>3300753807</v>
      </c>
      <c r="B724">
        <v>7</v>
      </c>
      <c r="C724" t="s">
        <v>1937</v>
      </c>
    </row>
    <row r="725" spans="1:3" x14ac:dyDescent="0.55000000000000004">
      <c r="A725">
        <v>3300768290</v>
      </c>
      <c r="B725">
        <v>14</v>
      </c>
      <c r="C725" t="s">
        <v>1720</v>
      </c>
    </row>
    <row r="726" spans="1:3" x14ac:dyDescent="0.55000000000000004">
      <c r="A726">
        <v>3300780742</v>
      </c>
      <c r="B726">
        <v>15</v>
      </c>
      <c r="C726" t="s">
        <v>1720</v>
      </c>
    </row>
    <row r="727" spans="1:3" x14ac:dyDescent="0.55000000000000004">
      <c r="A727">
        <v>3300798948</v>
      </c>
      <c r="B727">
        <v>16</v>
      </c>
      <c r="C727" t="s">
        <v>1720</v>
      </c>
    </row>
    <row r="728" spans="1:3" x14ac:dyDescent="0.55000000000000004">
      <c r="A728">
        <v>3300801746</v>
      </c>
      <c r="B728">
        <v>14</v>
      </c>
      <c r="C728" t="s">
        <v>1938</v>
      </c>
    </row>
    <row r="729" spans="1:3" x14ac:dyDescent="0.55000000000000004">
      <c r="A729">
        <v>3300815439</v>
      </c>
      <c r="B729">
        <v>15</v>
      </c>
      <c r="C729" t="s">
        <v>1939</v>
      </c>
    </row>
    <row r="730" spans="1:3" x14ac:dyDescent="0.55000000000000004">
      <c r="A730">
        <v>3300832665</v>
      </c>
      <c r="B730">
        <v>16</v>
      </c>
      <c r="C730" t="s">
        <v>1940</v>
      </c>
    </row>
    <row r="731" spans="1:3" x14ac:dyDescent="0.55000000000000004">
      <c r="A731">
        <v>3300874673</v>
      </c>
      <c r="B731">
        <v>10</v>
      </c>
      <c r="C731" t="s">
        <v>1720</v>
      </c>
    </row>
    <row r="732" spans="1:3" x14ac:dyDescent="0.55000000000000004">
      <c r="A732">
        <v>3300908514</v>
      </c>
      <c r="B732">
        <v>10</v>
      </c>
      <c r="C732" t="s">
        <v>1941</v>
      </c>
    </row>
    <row r="733" spans="1:3" x14ac:dyDescent="0.55000000000000004">
      <c r="A733">
        <v>3300912528</v>
      </c>
      <c r="B733">
        <v>12</v>
      </c>
      <c r="C733" t="s">
        <v>1720</v>
      </c>
    </row>
    <row r="734" spans="1:3" x14ac:dyDescent="0.55000000000000004">
      <c r="A734">
        <v>3300946377</v>
      </c>
      <c r="B734">
        <v>12</v>
      </c>
      <c r="C734" t="s">
        <v>1942</v>
      </c>
    </row>
    <row r="735" spans="1:3" x14ac:dyDescent="0.55000000000000004">
      <c r="A735">
        <v>3301026670</v>
      </c>
      <c r="B735">
        <v>9</v>
      </c>
      <c r="C735" t="s">
        <v>1720</v>
      </c>
    </row>
    <row r="736" spans="1:3" x14ac:dyDescent="0.55000000000000004">
      <c r="A736">
        <v>3301033304</v>
      </c>
      <c r="B736">
        <v>5</v>
      </c>
      <c r="C736" t="s">
        <v>1720</v>
      </c>
    </row>
    <row r="737" spans="1:3" x14ac:dyDescent="0.55000000000000004">
      <c r="A737">
        <v>3301060232</v>
      </c>
      <c r="B737">
        <v>9</v>
      </c>
      <c r="C737" t="s">
        <v>1943</v>
      </c>
    </row>
    <row r="738" spans="1:3" x14ac:dyDescent="0.55000000000000004">
      <c r="A738">
        <v>3301067111</v>
      </c>
      <c r="B738">
        <v>5</v>
      </c>
      <c r="C738" t="s">
        <v>1944</v>
      </c>
    </row>
    <row r="739" spans="1:3" x14ac:dyDescent="0.55000000000000004">
      <c r="A739">
        <v>3301135050</v>
      </c>
      <c r="B739">
        <v>17</v>
      </c>
      <c r="C739" t="s">
        <v>1720</v>
      </c>
    </row>
    <row r="740" spans="1:3" x14ac:dyDescent="0.55000000000000004">
      <c r="A740">
        <v>3301169301</v>
      </c>
      <c r="B740">
        <v>17</v>
      </c>
      <c r="C740" t="s">
        <v>1945</v>
      </c>
    </row>
    <row r="741" spans="1:3" x14ac:dyDescent="0.55000000000000004">
      <c r="A741">
        <v>3301202065</v>
      </c>
      <c r="B741">
        <v>13</v>
      </c>
      <c r="C741" t="s">
        <v>1720</v>
      </c>
    </row>
    <row r="742" spans="1:3" x14ac:dyDescent="0.55000000000000004">
      <c r="A742">
        <v>3301217533</v>
      </c>
      <c r="B742">
        <v>3</v>
      </c>
      <c r="C742" t="s">
        <v>1720</v>
      </c>
    </row>
    <row r="743" spans="1:3" x14ac:dyDescent="0.55000000000000004">
      <c r="A743">
        <v>3301235696</v>
      </c>
      <c r="B743">
        <v>13</v>
      </c>
      <c r="C743" t="s">
        <v>1946</v>
      </c>
    </row>
    <row r="744" spans="1:3" x14ac:dyDescent="0.55000000000000004">
      <c r="A744">
        <v>3301251784</v>
      </c>
      <c r="B744">
        <v>3</v>
      </c>
      <c r="C744" t="s">
        <v>1947</v>
      </c>
    </row>
    <row r="745" spans="1:3" x14ac:dyDescent="0.55000000000000004">
      <c r="A745">
        <v>3315392250</v>
      </c>
      <c r="B745">
        <v>8</v>
      </c>
      <c r="C745" t="s">
        <v>1948</v>
      </c>
    </row>
    <row r="746" spans="1:3" x14ac:dyDescent="0.55000000000000004">
      <c r="A746">
        <v>3315509941</v>
      </c>
      <c r="B746">
        <v>11</v>
      </c>
      <c r="C746" t="s">
        <v>1948</v>
      </c>
    </row>
    <row r="747" spans="1:3" x14ac:dyDescent="0.55000000000000004">
      <c r="A747">
        <v>3315555601</v>
      </c>
      <c r="B747">
        <v>2</v>
      </c>
      <c r="C747" t="s">
        <v>1948</v>
      </c>
    </row>
    <row r="748" spans="1:3" hidden="1" x14ac:dyDescent="0.55000000000000004">
      <c r="A748">
        <v>3315566201</v>
      </c>
      <c r="B748">
        <v>21</v>
      </c>
      <c r="C748" t="s">
        <v>1949</v>
      </c>
    </row>
    <row r="749" spans="1:3" x14ac:dyDescent="0.55000000000000004">
      <c r="A749">
        <v>3315570137</v>
      </c>
      <c r="B749">
        <v>6</v>
      </c>
      <c r="C749" t="s">
        <v>1948</v>
      </c>
    </row>
    <row r="750" spans="1:3" hidden="1" x14ac:dyDescent="0.55000000000000004">
      <c r="A750">
        <v>3315651945</v>
      </c>
      <c r="B750">
        <v>21</v>
      </c>
      <c r="C750" t="s">
        <v>1950</v>
      </c>
    </row>
    <row r="751" spans="1:3" x14ac:dyDescent="0.55000000000000004">
      <c r="A751">
        <v>3315667839</v>
      </c>
      <c r="B751">
        <v>4</v>
      </c>
      <c r="C751" t="s">
        <v>1948</v>
      </c>
    </row>
    <row r="752" spans="1:3" x14ac:dyDescent="0.55000000000000004">
      <c r="A752">
        <v>3315701677</v>
      </c>
      <c r="B752">
        <v>1</v>
      </c>
      <c r="C752" t="s">
        <v>1948</v>
      </c>
    </row>
    <row r="753" spans="1:3" x14ac:dyDescent="0.55000000000000004">
      <c r="A753">
        <v>3315721251</v>
      </c>
      <c r="B753">
        <v>7</v>
      </c>
      <c r="C753" t="s">
        <v>1948</v>
      </c>
    </row>
    <row r="754" spans="1:3" x14ac:dyDescent="0.55000000000000004">
      <c r="A754">
        <v>3315769578</v>
      </c>
      <c r="B754">
        <v>14</v>
      </c>
      <c r="C754" t="s">
        <v>1948</v>
      </c>
    </row>
    <row r="755" spans="1:3" x14ac:dyDescent="0.55000000000000004">
      <c r="A755">
        <v>3315782030</v>
      </c>
      <c r="B755">
        <v>15</v>
      </c>
      <c r="C755" t="s">
        <v>1948</v>
      </c>
    </row>
    <row r="756" spans="1:3" x14ac:dyDescent="0.55000000000000004">
      <c r="A756">
        <v>3315800236</v>
      </c>
      <c r="B756">
        <v>16</v>
      </c>
      <c r="C756" t="s">
        <v>1948</v>
      </c>
    </row>
    <row r="757" spans="1:3" hidden="1" x14ac:dyDescent="0.55000000000000004">
      <c r="A757">
        <v>3315841054</v>
      </c>
      <c r="B757">
        <v>21</v>
      </c>
      <c r="C757" t="s">
        <v>1951</v>
      </c>
    </row>
    <row r="758" spans="1:3" x14ac:dyDescent="0.55000000000000004">
      <c r="A758">
        <v>3315875961</v>
      </c>
      <c r="B758">
        <v>10</v>
      </c>
      <c r="C758" t="s">
        <v>1948</v>
      </c>
    </row>
    <row r="759" spans="1:3" x14ac:dyDescent="0.55000000000000004">
      <c r="A759">
        <v>3315913816</v>
      </c>
      <c r="B759">
        <v>12</v>
      </c>
      <c r="C759" t="s">
        <v>1948</v>
      </c>
    </row>
    <row r="760" spans="1:3" hidden="1" x14ac:dyDescent="0.55000000000000004">
      <c r="A760">
        <v>3315952185</v>
      </c>
      <c r="B760">
        <v>21</v>
      </c>
      <c r="C760" t="s">
        <v>1952</v>
      </c>
    </row>
    <row r="761" spans="1:3" hidden="1" x14ac:dyDescent="0.55000000000000004">
      <c r="A761">
        <v>3316018672</v>
      </c>
      <c r="B761">
        <v>21</v>
      </c>
      <c r="C761" t="s">
        <v>1953</v>
      </c>
    </row>
    <row r="762" spans="1:3" x14ac:dyDescent="0.55000000000000004">
      <c r="A762">
        <v>3316027958</v>
      </c>
      <c r="B762">
        <v>9</v>
      </c>
      <c r="C762" t="s">
        <v>1948</v>
      </c>
    </row>
    <row r="763" spans="1:3" x14ac:dyDescent="0.55000000000000004">
      <c r="A763">
        <v>3316034592</v>
      </c>
      <c r="B763">
        <v>5</v>
      </c>
      <c r="C763" t="s">
        <v>1948</v>
      </c>
    </row>
    <row r="764" spans="1:3" hidden="1" x14ac:dyDescent="0.55000000000000004">
      <c r="A764">
        <v>3316094743</v>
      </c>
      <c r="B764">
        <v>21</v>
      </c>
      <c r="C764" t="s">
        <v>1954</v>
      </c>
    </row>
    <row r="765" spans="1:3" x14ac:dyDescent="0.55000000000000004">
      <c r="A765">
        <v>3316136341</v>
      </c>
      <c r="B765">
        <v>17</v>
      </c>
      <c r="C765" t="s">
        <v>1948</v>
      </c>
    </row>
    <row r="766" spans="1:3" hidden="1" x14ac:dyDescent="0.55000000000000004">
      <c r="A766">
        <v>3316175866</v>
      </c>
      <c r="B766">
        <v>21</v>
      </c>
      <c r="C766" t="s">
        <v>1955</v>
      </c>
    </row>
    <row r="767" spans="1:3" hidden="1" x14ac:dyDescent="0.55000000000000004">
      <c r="A767">
        <v>3316201630</v>
      </c>
      <c r="B767">
        <v>21</v>
      </c>
      <c r="C767" t="s">
        <v>1956</v>
      </c>
    </row>
    <row r="768" spans="1:3" x14ac:dyDescent="0.55000000000000004">
      <c r="A768">
        <v>3316203353</v>
      </c>
      <c r="B768">
        <v>13</v>
      </c>
      <c r="C768" t="s">
        <v>1948</v>
      </c>
    </row>
    <row r="769" spans="1:3" x14ac:dyDescent="0.55000000000000004">
      <c r="A769">
        <v>3316218821</v>
      </c>
      <c r="B769">
        <v>3</v>
      </c>
      <c r="C769" t="s">
        <v>1948</v>
      </c>
    </row>
    <row r="770" spans="1:3" hidden="1" x14ac:dyDescent="0.55000000000000004">
      <c r="A770">
        <v>3316306808</v>
      </c>
      <c r="B770">
        <v>21</v>
      </c>
      <c r="C770" t="s">
        <v>1957</v>
      </c>
    </row>
    <row r="771" spans="1:3" hidden="1" x14ac:dyDescent="0.55000000000000004">
      <c r="A771">
        <v>3316442682</v>
      </c>
      <c r="B771">
        <v>21</v>
      </c>
      <c r="C771" t="s">
        <v>1958</v>
      </c>
    </row>
    <row r="772" spans="1:3" x14ac:dyDescent="0.55000000000000004">
      <c r="A772">
        <v>3330390942</v>
      </c>
      <c r="B772">
        <v>8</v>
      </c>
      <c r="C772" t="s">
        <v>1743</v>
      </c>
    </row>
    <row r="773" spans="1:3" x14ac:dyDescent="0.55000000000000004">
      <c r="A773">
        <v>3330508633</v>
      </c>
      <c r="B773">
        <v>11</v>
      </c>
      <c r="C773" t="s">
        <v>1743</v>
      </c>
    </row>
    <row r="774" spans="1:3" x14ac:dyDescent="0.55000000000000004">
      <c r="A774">
        <v>3330554293</v>
      </c>
      <c r="B774">
        <v>2</v>
      </c>
      <c r="C774" t="s">
        <v>1743</v>
      </c>
    </row>
    <row r="775" spans="1:3" x14ac:dyDescent="0.55000000000000004">
      <c r="A775">
        <v>3330568829</v>
      </c>
      <c r="B775">
        <v>6</v>
      </c>
      <c r="C775" t="s">
        <v>1743</v>
      </c>
    </row>
    <row r="776" spans="1:3" x14ac:dyDescent="0.55000000000000004">
      <c r="A776">
        <v>3330666531</v>
      </c>
      <c r="B776">
        <v>4</v>
      </c>
      <c r="C776" t="s">
        <v>1743</v>
      </c>
    </row>
    <row r="777" spans="1:3" x14ac:dyDescent="0.55000000000000004">
      <c r="A777">
        <v>3330700369</v>
      </c>
      <c r="B777">
        <v>1</v>
      </c>
      <c r="C777" t="s">
        <v>1743</v>
      </c>
    </row>
    <row r="778" spans="1:3" x14ac:dyDescent="0.55000000000000004">
      <c r="A778">
        <v>3330719943</v>
      </c>
      <c r="B778">
        <v>7</v>
      </c>
      <c r="C778" t="s">
        <v>1743</v>
      </c>
    </row>
    <row r="779" spans="1:3" x14ac:dyDescent="0.55000000000000004">
      <c r="A779">
        <v>3330768270</v>
      </c>
      <c r="B779">
        <v>14</v>
      </c>
      <c r="C779" t="s">
        <v>1743</v>
      </c>
    </row>
    <row r="780" spans="1:3" x14ac:dyDescent="0.55000000000000004">
      <c r="A780">
        <v>3330780722</v>
      </c>
      <c r="B780">
        <v>15</v>
      </c>
      <c r="C780" t="s">
        <v>1743</v>
      </c>
    </row>
    <row r="781" spans="1:3" x14ac:dyDescent="0.55000000000000004">
      <c r="A781">
        <v>3330798927</v>
      </c>
      <c r="B781">
        <v>16</v>
      </c>
      <c r="C781" t="s">
        <v>1743</v>
      </c>
    </row>
    <row r="782" spans="1:3" x14ac:dyDescent="0.55000000000000004">
      <c r="A782">
        <v>3330874653</v>
      </c>
      <c r="B782">
        <v>10</v>
      </c>
      <c r="C782" t="s">
        <v>1743</v>
      </c>
    </row>
    <row r="783" spans="1:3" x14ac:dyDescent="0.55000000000000004">
      <c r="A783">
        <v>3330912508</v>
      </c>
      <c r="B783">
        <v>12</v>
      </c>
      <c r="C783" t="s">
        <v>1743</v>
      </c>
    </row>
    <row r="784" spans="1:3" x14ac:dyDescent="0.55000000000000004">
      <c r="A784">
        <v>3331026650</v>
      </c>
      <c r="B784">
        <v>9</v>
      </c>
      <c r="C784" t="s">
        <v>1743</v>
      </c>
    </row>
    <row r="785" spans="1:3" x14ac:dyDescent="0.55000000000000004">
      <c r="A785">
        <v>3331033284</v>
      </c>
      <c r="B785">
        <v>5</v>
      </c>
      <c r="C785" t="s">
        <v>1743</v>
      </c>
    </row>
    <row r="786" spans="1:3" x14ac:dyDescent="0.55000000000000004">
      <c r="A786">
        <v>3331135033</v>
      </c>
      <c r="B786">
        <v>17</v>
      </c>
      <c r="C786" t="s">
        <v>1743</v>
      </c>
    </row>
    <row r="787" spans="1:3" x14ac:dyDescent="0.55000000000000004">
      <c r="A787">
        <v>3331202045</v>
      </c>
      <c r="B787">
        <v>13</v>
      </c>
      <c r="C787" t="s">
        <v>1743</v>
      </c>
    </row>
    <row r="788" spans="1:3" x14ac:dyDescent="0.55000000000000004">
      <c r="A788">
        <v>3331217513</v>
      </c>
      <c r="B788">
        <v>3</v>
      </c>
      <c r="C788" t="s">
        <v>1743</v>
      </c>
    </row>
    <row r="789" spans="1:3" x14ac:dyDescent="0.55000000000000004">
      <c r="A789">
        <v>3600423304</v>
      </c>
      <c r="B789">
        <v>8</v>
      </c>
      <c r="C789" t="s">
        <v>1959</v>
      </c>
    </row>
    <row r="790" spans="1:3" x14ac:dyDescent="0.55000000000000004">
      <c r="A790">
        <v>3600424123</v>
      </c>
      <c r="B790">
        <v>8</v>
      </c>
      <c r="C790" t="s">
        <v>1720</v>
      </c>
    </row>
    <row r="791" spans="1:3" x14ac:dyDescent="0.55000000000000004">
      <c r="A791">
        <v>3600541272</v>
      </c>
      <c r="B791">
        <v>11</v>
      </c>
      <c r="C791" t="s">
        <v>1960</v>
      </c>
    </row>
    <row r="792" spans="1:3" x14ac:dyDescent="0.55000000000000004">
      <c r="A792">
        <v>3600542092</v>
      </c>
      <c r="B792">
        <v>11</v>
      </c>
      <c r="C792" t="s">
        <v>1720</v>
      </c>
    </row>
    <row r="793" spans="1:3" x14ac:dyDescent="0.55000000000000004">
      <c r="A793">
        <v>3600586666</v>
      </c>
      <c r="B793">
        <v>2</v>
      </c>
      <c r="C793" t="s">
        <v>1961</v>
      </c>
    </row>
    <row r="794" spans="1:3" x14ac:dyDescent="0.55000000000000004">
      <c r="A794">
        <v>3600587485</v>
      </c>
      <c r="B794">
        <v>2</v>
      </c>
      <c r="C794" t="s">
        <v>1720</v>
      </c>
    </row>
    <row r="795" spans="1:3" x14ac:dyDescent="0.55000000000000004">
      <c r="A795">
        <v>3600601478</v>
      </c>
      <c r="B795">
        <v>6</v>
      </c>
      <c r="C795" t="s">
        <v>1962</v>
      </c>
    </row>
    <row r="796" spans="1:3" x14ac:dyDescent="0.55000000000000004">
      <c r="A796">
        <v>3600602300</v>
      </c>
      <c r="B796">
        <v>6</v>
      </c>
      <c r="C796" t="s">
        <v>1720</v>
      </c>
    </row>
    <row r="797" spans="1:3" x14ac:dyDescent="0.55000000000000004">
      <c r="A797">
        <v>3600699035</v>
      </c>
      <c r="B797">
        <v>4</v>
      </c>
      <c r="C797" t="s">
        <v>1963</v>
      </c>
    </row>
    <row r="798" spans="1:3" x14ac:dyDescent="0.55000000000000004">
      <c r="A798">
        <v>3600699854</v>
      </c>
      <c r="B798">
        <v>4</v>
      </c>
      <c r="C798" t="s">
        <v>1720</v>
      </c>
    </row>
    <row r="799" spans="1:3" x14ac:dyDescent="0.55000000000000004">
      <c r="A799">
        <v>3600732943</v>
      </c>
      <c r="B799">
        <v>1</v>
      </c>
      <c r="C799" t="s">
        <v>1964</v>
      </c>
    </row>
    <row r="800" spans="1:3" x14ac:dyDescent="0.55000000000000004">
      <c r="A800">
        <v>3600733762</v>
      </c>
      <c r="B800">
        <v>1</v>
      </c>
      <c r="C800" t="s">
        <v>1720</v>
      </c>
    </row>
    <row r="801" spans="1:3" x14ac:dyDescent="0.55000000000000004">
      <c r="A801">
        <v>3600752565</v>
      </c>
      <c r="B801">
        <v>7</v>
      </c>
      <c r="C801" t="s">
        <v>1965</v>
      </c>
    </row>
    <row r="802" spans="1:3" x14ac:dyDescent="0.55000000000000004">
      <c r="A802">
        <v>3600753384</v>
      </c>
      <c r="B802">
        <v>7</v>
      </c>
      <c r="C802" t="s">
        <v>1720</v>
      </c>
    </row>
    <row r="803" spans="1:3" x14ac:dyDescent="0.55000000000000004">
      <c r="A803">
        <v>3600800438</v>
      </c>
      <c r="B803">
        <v>14</v>
      </c>
      <c r="C803" t="s">
        <v>1966</v>
      </c>
    </row>
    <row r="804" spans="1:3" x14ac:dyDescent="0.55000000000000004">
      <c r="A804">
        <v>3600801257</v>
      </c>
      <c r="B804">
        <v>14</v>
      </c>
      <c r="C804" t="s">
        <v>1720</v>
      </c>
    </row>
    <row r="805" spans="1:3" x14ac:dyDescent="0.55000000000000004">
      <c r="A805">
        <v>3600813067</v>
      </c>
      <c r="B805">
        <v>15</v>
      </c>
      <c r="C805" t="s">
        <v>1967</v>
      </c>
    </row>
    <row r="806" spans="1:3" x14ac:dyDescent="0.55000000000000004">
      <c r="A806">
        <v>3600813886</v>
      </c>
      <c r="B806">
        <v>15</v>
      </c>
      <c r="C806" t="s">
        <v>1720</v>
      </c>
    </row>
    <row r="807" spans="1:3" x14ac:dyDescent="0.55000000000000004">
      <c r="A807">
        <v>3600831500</v>
      </c>
      <c r="B807">
        <v>16</v>
      </c>
      <c r="C807" t="s">
        <v>1968</v>
      </c>
    </row>
    <row r="808" spans="1:3" x14ac:dyDescent="0.55000000000000004">
      <c r="A808">
        <v>3600832320</v>
      </c>
      <c r="B808">
        <v>16</v>
      </c>
      <c r="C808" t="s">
        <v>1720</v>
      </c>
    </row>
    <row r="809" spans="1:3" x14ac:dyDescent="0.55000000000000004">
      <c r="A809">
        <v>3600907234</v>
      </c>
      <c r="B809">
        <v>10</v>
      </c>
      <c r="C809" t="s">
        <v>1969</v>
      </c>
    </row>
    <row r="810" spans="1:3" x14ac:dyDescent="0.55000000000000004">
      <c r="A810">
        <v>3600908054</v>
      </c>
      <c r="B810">
        <v>10</v>
      </c>
      <c r="C810" t="s">
        <v>1720</v>
      </c>
    </row>
    <row r="811" spans="1:3" x14ac:dyDescent="0.55000000000000004">
      <c r="A811">
        <v>3600944973</v>
      </c>
      <c r="B811">
        <v>12</v>
      </c>
      <c r="C811" t="s">
        <v>1970</v>
      </c>
    </row>
    <row r="812" spans="1:3" x14ac:dyDescent="0.55000000000000004">
      <c r="A812">
        <v>3600945792</v>
      </c>
      <c r="B812">
        <v>12</v>
      </c>
      <c r="C812" t="s">
        <v>1720</v>
      </c>
    </row>
    <row r="813" spans="1:3" x14ac:dyDescent="0.55000000000000004">
      <c r="A813">
        <v>3601058993</v>
      </c>
      <c r="B813">
        <v>9</v>
      </c>
      <c r="C813" t="s">
        <v>1971</v>
      </c>
    </row>
    <row r="814" spans="1:3" x14ac:dyDescent="0.55000000000000004">
      <c r="A814">
        <v>3601059813</v>
      </c>
      <c r="B814">
        <v>9</v>
      </c>
      <c r="C814" t="s">
        <v>1720</v>
      </c>
    </row>
    <row r="815" spans="1:3" x14ac:dyDescent="0.55000000000000004">
      <c r="A815">
        <v>3601065932</v>
      </c>
      <c r="B815">
        <v>5</v>
      </c>
      <c r="C815" t="s">
        <v>1972</v>
      </c>
    </row>
    <row r="816" spans="1:3" x14ac:dyDescent="0.55000000000000004">
      <c r="A816">
        <v>3601066752</v>
      </c>
      <c r="B816">
        <v>5</v>
      </c>
      <c r="C816" t="s">
        <v>1720</v>
      </c>
    </row>
    <row r="817" spans="1:3" x14ac:dyDescent="0.55000000000000004">
      <c r="A817">
        <v>3601167963</v>
      </c>
      <c r="B817">
        <v>17</v>
      </c>
      <c r="C817" t="s">
        <v>1973</v>
      </c>
    </row>
    <row r="818" spans="1:3" x14ac:dyDescent="0.55000000000000004">
      <c r="A818">
        <v>3601168781</v>
      </c>
      <c r="B818">
        <v>17</v>
      </c>
      <c r="C818" t="s">
        <v>1720</v>
      </c>
    </row>
    <row r="819" spans="1:3" x14ac:dyDescent="0.55000000000000004">
      <c r="A819">
        <v>3601234517</v>
      </c>
      <c r="B819">
        <v>13</v>
      </c>
      <c r="C819" t="s">
        <v>1974</v>
      </c>
    </row>
    <row r="820" spans="1:3" x14ac:dyDescent="0.55000000000000004">
      <c r="A820">
        <v>3601235337</v>
      </c>
      <c r="B820">
        <v>13</v>
      </c>
      <c r="C820" t="s">
        <v>1720</v>
      </c>
    </row>
    <row r="821" spans="1:3" x14ac:dyDescent="0.55000000000000004">
      <c r="A821">
        <v>3601250479</v>
      </c>
      <c r="B821">
        <v>3</v>
      </c>
      <c r="C821" t="s">
        <v>1975</v>
      </c>
    </row>
    <row r="822" spans="1:3" x14ac:dyDescent="0.55000000000000004">
      <c r="A822">
        <v>3601251299</v>
      </c>
      <c r="B822">
        <v>3</v>
      </c>
      <c r="C822" t="s">
        <v>1720</v>
      </c>
    </row>
    <row r="823" spans="1:3" x14ac:dyDescent="0.55000000000000004">
      <c r="A823">
        <v>3615423479</v>
      </c>
      <c r="B823">
        <v>8</v>
      </c>
      <c r="C823" t="s">
        <v>1976</v>
      </c>
    </row>
    <row r="824" spans="1:3" x14ac:dyDescent="0.55000000000000004">
      <c r="A824">
        <v>3615541172</v>
      </c>
      <c r="B824">
        <v>11</v>
      </c>
      <c r="C824" t="s">
        <v>1976</v>
      </c>
    </row>
    <row r="825" spans="1:3" x14ac:dyDescent="0.55000000000000004">
      <c r="A825">
        <v>3615586832</v>
      </c>
      <c r="B825">
        <v>2</v>
      </c>
      <c r="C825" t="s">
        <v>1976</v>
      </c>
    </row>
    <row r="826" spans="1:3" x14ac:dyDescent="0.55000000000000004">
      <c r="A826">
        <v>3615601368</v>
      </c>
      <c r="B826">
        <v>6</v>
      </c>
      <c r="C826" t="s">
        <v>1976</v>
      </c>
    </row>
    <row r="827" spans="1:3" hidden="1" x14ac:dyDescent="0.55000000000000004">
      <c r="A827">
        <v>3615642232</v>
      </c>
      <c r="B827">
        <v>21</v>
      </c>
      <c r="C827" t="s">
        <v>1977</v>
      </c>
    </row>
    <row r="828" spans="1:3" x14ac:dyDescent="0.55000000000000004">
      <c r="A828">
        <v>3615699070</v>
      </c>
      <c r="B828">
        <v>4</v>
      </c>
      <c r="C828" t="s">
        <v>1976</v>
      </c>
    </row>
    <row r="829" spans="1:3" x14ac:dyDescent="0.55000000000000004">
      <c r="A829">
        <v>3615732908</v>
      </c>
      <c r="B829">
        <v>1</v>
      </c>
      <c r="C829" t="s">
        <v>1976</v>
      </c>
    </row>
    <row r="830" spans="1:3" x14ac:dyDescent="0.55000000000000004">
      <c r="A830">
        <v>3615752482</v>
      </c>
      <c r="B830">
        <v>7</v>
      </c>
      <c r="C830" t="s">
        <v>1976</v>
      </c>
    </row>
    <row r="831" spans="1:3" x14ac:dyDescent="0.55000000000000004">
      <c r="A831">
        <v>3615800809</v>
      </c>
      <c r="B831">
        <v>14</v>
      </c>
      <c r="C831" t="s">
        <v>1976</v>
      </c>
    </row>
    <row r="832" spans="1:3" hidden="1" x14ac:dyDescent="0.55000000000000004">
      <c r="A832">
        <v>3615806611</v>
      </c>
      <c r="B832">
        <v>21</v>
      </c>
      <c r="C832" t="s">
        <v>1978</v>
      </c>
    </row>
    <row r="833" spans="1:3" x14ac:dyDescent="0.55000000000000004">
      <c r="A833">
        <v>3615813261</v>
      </c>
      <c r="B833">
        <v>15</v>
      </c>
      <c r="C833" t="s">
        <v>1976</v>
      </c>
    </row>
    <row r="834" spans="1:3" x14ac:dyDescent="0.55000000000000004">
      <c r="A834">
        <v>3615831466</v>
      </c>
      <c r="B834">
        <v>16</v>
      </c>
      <c r="C834" t="s">
        <v>1976</v>
      </c>
    </row>
    <row r="835" spans="1:3" hidden="1" x14ac:dyDescent="0.55000000000000004">
      <c r="A835">
        <v>3615831991</v>
      </c>
      <c r="B835">
        <v>21</v>
      </c>
      <c r="C835" t="s">
        <v>1979</v>
      </c>
    </row>
    <row r="836" spans="1:3" x14ac:dyDescent="0.55000000000000004">
      <c r="A836">
        <v>3615907192</v>
      </c>
      <c r="B836">
        <v>10</v>
      </c>
      <c r="C836" t="s">
        <v>1976</v>
      </c>
    </row>
    <row r="837" spans="1:3" hidden="1" x14ac:dyDescent="0.55000000000000004">
      <c r="A837">
        <v>3615942444</v>
      </c>
      <c r="B837">
        <v>21</v>
      </c>
      <c r="C837" t="s">
        <v>1980</v>
      </c>
    </row>
    <row r="838" spans="1:3" x14ac:dyDescent="0.55000000000000004">
      <c r="A838">
        <v>3615945047</v>
      </c>
      <c r="B838">
        <v>12</v>
      </c>
      <c r="C838" t="s">
        <v>1976</v>
      </c>
    </row>
    <row r="839" spans="1:3" hidden="1" x14ac:dyDescent="0.55000000000000004">
      <c r="A839">
        <v>3615960040</v>
      </c>
      <c r="B839">
        <v>21</v>
      </c>
      <c r="C839" t="s">
        <v>1981</v>
      </c>
    </row>
    <row r="840" spans="1:3" hidden="1" x14ac:dyDescent="0.55000000000000004">
      <c r="A840">
        <v>3616008907</v>
      </c>
      <c r="B840">
        <v>21</v>
      </c>
      <c r="C840" t="s">
        <v>1982</v>
      </c>
    </row>
    <row r="841" spans="1:3" x14ac:dyDescent="0.55000000000000004">
      <c r="A841">
        <v>3616059189</v>
      </c>
      <c r="B841">
        <v>9</v>
      </c>
      <c r="C841" t="s">
        <v>1976</v>
      </c>
    </row>
    <row r="842" spans="1:3" x14ac:dyDescent="0.55000000000000004">
      <c r="A842">
        <v>3616065823</v>
      </c>
      <c r="B842">
        <v>5</v>
      </c>
      <c r="C842" t="s">
        <v>1976</v>
      </c>
    </row>
    <row r="843" spans="1:3" hidden="1" x14ac:dyDescent="0.55000000000000004">
      <c r="A843">
        <v>3616166091</v>
      </c>
      <c r="B843">
        <v>21</v>
      </c>
      <c r="C843" t="s">
        <v>1983</v>
      </c>
    </row>
    <row r="844" spans="1:3" x14ac:dyDescent="0.55000000000000004">
      <c r="A844">
        <v>3616167572</v>
      </c>
      <c r="B844">
        <v>17</v>
      </c>
      <c r="C844" t="s">
        <v>1976</v>
      </c>
    </row>
    <row r="845" spans="1:3" x14ac:dyDescent="0.55000000000000004">
      <c r="A845">
        <v>3616234584</v>
      </c>
      <c r="B845">
        <v>13</v>
      </c>
      <c r="C845" t="s">
        <v>1976</v>
      </c>
    </row>
    <row r="846" spans="1:3" x14ac:dyDescent="0.55000000000000004">
      <c r="A846">
        <v>3616250052</v>
      </c>
      <c r="B846">
        <v>3</v>
      </c>
      <c r="C846" t="s">
        <v>1976</v>
      </c>
    </row>
    <row r="847" spans="1:3" hidden="1" x14ac:dyDescent="0.55000000000000004">
      <c r="A847">
        <v>3616422155</v>
      </c>
      <c r="B847">
        <v>21</v>
      </c>
      <c r="C847" t="s">
        <v>1984</v>
      </c>
    </row>
    <row r="848" spans="1:3" hidden="1" x14ac:dyDescent="0.55000000000000004">
      <c r="A848">
        <v>3616432252</v>
      </c>
      <c r="B848">
        <v>21</v>
      </c>
      <c r="C848" t="s">
        <v>1985</v>
      </c>
    </row>
    <row r="849" spans="1:3" hidden="1" x14ac:dyDescent="0.55000000000000004">
      <c r="A849">
        <v>3616443593</v>
      </c>
      <c r="B849">
        <v>21</v>
      </c>
      <c r="C849" t="s">
        <v>1986</v>
      </c>
    </row>
    <row r="850" spans="1:3" x14ac:dyDescent="0.55000000000000004">
      <c r="A850">
        <v>3630422233</v>
      </c>
      <c r="B850">
        <v>8</v>
      </c>
      <c r="C850" t="s">
        <v>1743</v>
      </c>
    </row>
    <row r="851" spans="1:3" x14ac:dyDescent="0.55000000000000004">
      <c r="A851">
        <v>3630539864</v>
      </c>
      <c r="B851">
        <v>11</v>
      </c>
      <c r="C851" t="s">
        <v>1743</v>
      </c>
    </row>
    <row r="852" spans="1:3" x14ac:dyDescent="0.55000000000000004">
      <c r="A852">
        <v>3630585584</v>
      </c>
      <c r="B852">
        <v>2</v>
      </c>
      <c r="C852" t="s">
        <v>1743</v>
      </c>
    </row>
    <row r="853" spans="1:3" x14ac:dyDescent="0.55000000000000004">
      <c r="A853">
        <v>3630600060</v>
      </c>
      <c r="B853">
        <v>6</v>
      </c>
      <c r="C853" t="s">
        <v>1743</v>
      </c>
    </row>
    <row r="854" spans="1:3" x14ac:dyDescent="0.55000000000000004">
      <c r="A854">
        <v>3630697807</v>
      </c>
      <c r="B854">
        <v>4</v>
      </c>
      <c r="C854" t="s">
        <v>1743</v>
      </c>
    </row>
    <row r="855" spans="1:3" x14ac:dyDescent="0.55000000000000004">
      <c r="A855">
        <v>3630731600</v>
      </c>
      <c r="B855">
        <v>1</v>
      </c>
      <c r="C855" t="s">
        <v>1743</v>
      </c>
    </row>
    <row r="856" spans="1:3" x14ac:dyDescent="0.55000000000000004">
      <c r="A856">
        <v>3630751174</v>
      </c>
      <c r="B856">
        <v>7</v>
      </c>
      <c r="C856" t="s">
        <v>1743</v>
      </c>
    </row>
    <row r="857" spans="1:3" x14ac:dyDescent="0.55000000000000004">
      <c r="A857">
        <v>3630799515</v>
      </c>
      <c r="B857">
        <v>14</v>
      </c>
      <c r="C857" t="s">
        <v>1743</v>
      </c>
    </row>
    <row r="858" spans="1:3" x14ac:dyDescent="0.55000000000000004">
      <c r="A858">
        <v>3630811967</v>
      </c>
      <c r="B858">
        <v>15</v>
      </c>
      <c r="C858" t="s">
        <v>1743</v>
      </c>
    </row>
    <row r="859" spans="1:3" x14ac:dyDescent="0.55000000000000004">
      <c r="A859">
        <v>3630830204</v>
      </c>
      <c r="B859">
        <v>16</v>
      </c>
      <c r="C859" t="s">
        <v>1743</v>
      </c>
    </row>
    <row r="860" spans="1:3" x14ac:dyDescent="0.55000000000000004">
      <c r="A860">
        <v>3630905884</v>
      </c>
      <c r="B860">
        <v>10</v>
      </c>
      <c r="C860" t="s">
        <v>1743</v>
      </c>
    </row>
    <row r="861" spans="1:3" x14ac:dyDescent="0.55000000000000004">
      <c r="A861">
        <v>3630943799</v>
      </c>
      <c r="B861">
        <v>12</v>
      </c>
      <c r="C861" t="s">
        <v>1743</v>
      </c>
    </row>
    <row r="862" spans="1:3" x14ac:dyDescent="0.55000000000000004">
      <c r="A862">
        <v>3631057895</v>
      </c>
      <c r="B862">
        <v>9</v>
      </c>
      <c r="C862" t="s">
        <v>1743</v>
      </c>
    </row>
    <row r="863" spans="1:3" x14ac:dyDescent="0.55000000000000004">
      <c r="A863">
        <v>3631064515</v>
      </c>
      <c r="B863">
        <v>5</v>
      </c>
      <c r="C863" t="s">
        <v>1743</v>
      </c>
    </row>
    <row r="864" spans="1:3" x14ac:dyDescent="0.55000000000000004">
      <c r="A864">
        <v>3631166263</v>
      </c>
      <c r="B864">
        <v>17</v>
      </c>
      <c r="C864" t="s">
        <v>1743</v>
      </c>
    </row>
    <row r="865" spans="1:3" x14ac:dyDescent="0.55000000000000004">
      <c r="A865">
        <v>3631233276</v>
      </c>
      <c r="B865">
        <v>13</v>
      </c>
      <c r="C865" t="s">
        <v>1743</v>
      </c>
    </row>
    <row r="866" spans="1:3" x14ac:dyDescent="0.55000000000000004">
      <c r="A866">
        <v>3631248744</v>
      </c>
      <c r="B866">
        <v>3</v>
      </c>
      <c r="C866" t="s">
        <v>1743</v>
      </c>
    </row>
    <row r="867" spans="1:3" x14ac:dyDescent="0.55000000000000004">
      <c r="A867">
        <v>3900390962</v>
      </c>
      <c r="B867">
        <v>8</v>
      </c>
      <c r="C867" t="s">
        <v>1720</v>
      </c>
    </row>
    <row r="868" spans="1:3" x14ac:dyDescent="0.55000000000000004">
      <c r="A868">
        <v>3900426147</v>
      </c>
      <c r="B868">
        <v>8</v>
      </c>
      <c r="C868" t="s">
        <v>1987</v>
      </c>
    </row>
    <row r="869" spans="1:3" x14ac:dyDescent="0.55000000000000004">
      <c r="A869">
        <v>3900508646</v>
      </c>
      <c r="B869">
        <v>11</v>
      </c>
      <c r="C869" t="s">
        <v>1720</v>
      </c>
    </row>
    <row r="870" spans="1:3" x14ac:dyDescent="0.55000000000000004">
      <c r="A870">
        <v>3900543241</v>
      </c>
      <c r="B870">
        <v>11</v>
      </c>
      <c r="C870" t="s">
        <v>1988</v>
      </c>
    </row>
    <row r="871" spans="1:3" x14ac:dyDescent="0.55000000000000004">
      <c r="A871">
        <v>3900554313</v>
      </c>
      <c r="B871">
        <v>2</v>
      </c>
      <c r="C871" t="s">
        <v>1720</v>
      </c>
    </row>
    <row r="872" spans="1:3" x14ac:dyDescent="0.55000000000000004">
      <c r="A872">
        <v>3900568842</v>
      </c>
      <c r="B872">
        <v>6</v>
      </c>
      <c r="C872" t="s">
        <v>1720</v>
      </c>
    </row>
    <row r="873" spans="1:3" x14ac:dyDescent="0.55000000000000004">
      <c r="A873">
        <v>3900589555</v>
      </c>
      <c r="B873">
        <v>2</v>
      </c>
      <c r="C873" t="s">
        <v>1989</v>
      </c>
    </row>
    <row r="874" spans="1:3" x14ac:dyDescent="0.55000000000000004">
      <c r="A874">
        <v>3900603991</v>
      </c>
      <c r="B874">
        <v>6</v>
      </c>
      <c r="C874" t="s">
        <v>1990</v>
      </c>
    </row>
    <row r="875" spans="1:3" x14ac:dyDescent="0.55000000000000004">
      <c r="A875">
        <v>3900666513</v>
      </c>
      <c r="B875">
        <v>4</v>
      </c>
      <c r="C875" t="s">
        <v>1720</v>
      </c>
    </row>
    <row r="876" spans="1:3" x14ac:dyDescent="0.55000000000000004">
      <c r="A876">
        <v>3900700385</v>
      </c>
      <c r="B876">
        <v>1</v>
      </c>
      <c r="C876" t="s">
        <v>1720</v>
      </c>
    </row>
    <row r="877" spans="1:3" x14ac:dyDescent="0.55000000000000004">
      <c r="A877">
        <v>3900701119</v>
      </c>
      <c r="B877">
        <v>4</v>
      </c>
      <c r="C877" t="s">
        <v>1991</v>
      </c>
    </row>
    <row r="878" spans="1:3" x14ac:dyDescent="0.55000000000000004">
      <c r="A878">
        <v>3900719956</v>
      </c>
      <c r="B878">
        <v>7</v>
      </c>
      <c r="C878" t="s">
        <v>1720</v>
      </c>
    </row>
    <row r="879" spans="1:3" x14ac:dyDescent="0.55000000000000004">
      <c r="A879">
        <v>3900735018</v>
      </c>
      <c r="B879">
        <v>1</v>
      </c>
      <c r="C879" t="s">
        <v>1992</v>
      </c>
    </row>
    <row r="880" spans="1:3" x14ac:dyDescent="0.55000000000000004">
      <c r="A880">
        <v>3900754675</v>
      </c>
      <c r="B880">
        <v>7</v>
      </c>
      <c r="C880" t="s">
        <v>1993</v>
      </c>
    </row>
    <row r="881" spans="1:3" x14ac:dyDescent="0.55000000000000004">
      <c r="A881">
        <v>3900768290</v>
      </c>
      <c r="B881">
        <v>14</v>
      </c>
      <c r="C881" t="s">
        <v>1720</v>
      </c>
    </row>
    <row r="882" spans="1:3" x14ac:dyDescent="0.55000000000000004">
      <c r="A882">
        <v>3900780742</v>
      </c>
      <c r="B882">
        <v>15</v>
      </c>
      <c r="C882" t="s">
        <v>1720</v>
      </c>
    </row>
    <row r="883" spans="1:3" x14ac:dyDescent="0.55000000000000004">
      <c r="A883">
        <v>3900798948</v>
      </c>
      <c r="B883">
        <v>16</v>
      </c>
      <c r="C883" t="s">
        <v>1720</v>
      </c>
    </row>
    <row r="884" spans="1:3" x14ac:dyDescent="0.55000000000000004">
      <c r="A884">
        <v>3900803323</v>
      </c>
      <c r="B884">
        <v>14</v>
      </c>
      <c r="C884" t="s">
        <v>1994</v>
      </c>
    </row>
    <row r="885" spans="1:3" x14ac:dyDescent="0.55000000000000004">
      <c r="A885">
        <v>3900815882</v>
      </c>
      <c r="B885">
        <v>15</v>
      </c>
      <c r="C885" t="s">
        <v>1995</v>
      </c>
    </row>
    <row r="886" spans="1:3" x14ac:dyDescent="0.55000000000000004">
      <c r="A886">
        <v>3900833978</v>
      </c>
      <c r="B886">
        <v>16</v>
      </c>
      <c r="C886" t="s">
        <v>1996</v>
      </c>
    </row>
    <row r="887" spans="1:3" x14ac:dyDescent="0.55000000000000004">
      <c r="A887">
        <v>3900874666</v>
      </c>
      <c r="B887">
        <v>10</v>
      </c>
      <c r="C887" t="s">
        <v>1720</v>
      </c>
    </row>
    <row r="888" spans="1:3" x14ac:dyDescent="0.55000000000000004">
      <c r="A888">
        <v>3900909706</v>
      </c>
      <c r="B888">
        <v>10</v>
      </c>
      <c r="C888" t="s">
        <v>1997</v>
      </c>
    </row>
    <row r="889" spans="1:3" x14ac:dyDescent="0.55000000000000004">
      <c r="A889">
        <v>3900912528</v>
      </c>
      <c r="B889">
        <v>12</v>
      </c>
      <c r="C889" t="s">
        <v>1720</v>
      </c>
    </row>
    <row r="890" spans="1:3" x14ac:dyDescent="0.55000000000000004">
      <c r="A890">
        <v>3900947128</v>
      </c>
      <c r="B890">
        <v>12</v>
      </c>
      <c r="C890" t="s">
        <v>1998</v>
      </c>
    </row>
    <row r="891" spans="1:3" x14ac:dyDescent="0.55000000000000004">
      <c r="A891">
        <v>3901026670</v>
      </c>
      <c r="B891">
        <v>9</v>
      </c>
      <c r="C891" t="s">
        <v>1720</v>
      </c>
    </row>
    <row r="892" spans="1:3" x14ac:dyDescent="0.55000000000000004">
      <c r="A892">
        <v>3901033297</v>
      </c>
      <c r="B892">
        <v>5</v>
      </c>
      <c r="C892" t="s">
        <v>1720</v>
      </c>
    </row>
    <row r="893" spans="1:3" x14ac:dyDescent="0.55000000000000004">
      <c r="A893">
        <v>3901061803</v>
      </c>
      <c r="B893">
        <v>9</v>
      </c>
      <c r="C893" t="s">
        <v>1999</v>
      </c>
    </row>
    <row r="894" spans="1:3" x14ac:dyDescent="0.55000000000000004">
      <c r="A894">
        <v>3901067927</v>
      </c>
      <c r="B894">
        <v>5</v>
      </c>
      <c r="C894" t="s">
        <v>2000</v>
      </c>
    </row>
    <row r="895" spans="1:3" x14ac:dyDescent="0.55000000000000004">
      <c r="A895">
        <v>3901135048</v>
      </c>
      <c r="B895">
        <v>17</v>
      </c>
      <c r="C895" t="s">
        <v>1720</v>
      </c>
    </row>
    <row r="896" spans="1:3" x14ac:dyDescent="0.55000000000000004">
      <c r="A896">
        <v>3901169642</v>
      </c>
      <c r="B896">
        <v>17</v>
      </c>
      <c r="C896" t="s">
        <v>2001</v>
      </c>
    </row>
    <row r="897" spans="1:3" x14ac:dyDescent="0.55000000000000004">
      <c r="A897">
        <v>3901202058</v>
      </c>
      <c r="B897">
        <v>13</v>
      </c>
      <c r="C897" t="s">
        <v>1720</v>
      </c>
    </row>
    <row r="898" spans="1:3" x14ac:dyDescent="0.55000000000000004">
      <c r="A898">
        <v>3901217529</v>
      </c>
      <c r="B898">
        <v>3</v>
      </c>
      <c r="C898" t="s">
        <v>1720</v>
      </c>
    </row>
    <row r="899" spans="1:3" x14ac:dyDescent="0.55000000000000004">
      <c r="A899">
        <v>3901236571</v>
      </c>
      <c r="B899">
        <v>13</v>
      </c>
      <c r="C899" t="s">
        <v>2002</v>
      </c>
    </row>
    <row r="900" spans="1:3" x14ac:dyDescent="0.55000000000000004">
      <c r="A900">
        <v>3901252275</v>
      </c>
      <c r="B900">
        <v>3</v>
      </c>
      <c r="C900" t="s">
        <v>2003</v>
      </c>
    </row>
    <row r="901" spans="1:3" x14ac:dyDescent="0.55000000000000004">
      <c r="A901">
        <v>3915392250</v>
      </c>
      <c r="B901">
        <v>8</v>
      </c>
      <c r="C901" t="s">
        <v>2004</v>
      </c>
    </row>
    <row r="902" spans="1:3" hidden="1" x14ac:dyDescent="0.55000000000000004">
      <c r="A902">
        <v>3915479682</v>
      </c>
      <c r="B902">
        <v>21</v>
      </c>
      <c r="C902" t="s">
        <v>2005</v>
      </c>
    </row>
    <row r="903" spans="1:3" x14ac:dyDescent="0.55000000000000004">
      <c r="A903">
        <v>3915509940</v>
      </c>
      <c r="B903">
        <v>11</v>
      </c>
      <c r="C903" t="s">
        <v>2004</v>
      </c>
    </row>
    <row r="904" spans="1:3" x14ac:dyDescent="0.55000000000000004">
      <c r="A904">
        <v>3915555601</v>
      </c>
      <c r="B904">
        <v>2</v>
      </c>
      <c r="C904" t="s">
        <v>2004</v>
      </c>
    </row>
    <row r="905" spans="1:3" x14ac:dyDescent="0.55000000000000004">
      <c r="A905">
        <v>3915570135</v>
      </c>
      <c r="B905">
        <v>6</v>
      </c>
      <c r="C905" t="s">
        <v>2004</v>
      </c>
    </row>
    <row r="906" spans="1:3" hidden="1" x14ac:dyDescent="0.55000000000000004">
      <c r="A906">
        <v>3915623522</v>
      </c>
      <c r="B906">
        <v>21</v>
      </c>
      <c r="C906" t="s">
        <v>2006</v>
      </c>
    </row>
    <row r="907" spans="1:3" x14ac:dyDescent="0.55000000000000004">
      <c r="A907">
        <v>3915667839</v>
      </c>
      <c r="B907">
        <v>4</v>
      </c>
      <c r="C907" t="s">
        <v>2004</v>
      </c>
    </row>
    <row r="908" spans="1:3" x14ac:dyDescent="0.55000000000000004">
      <c r="A908">
        <v>3915701676</v>
      </c>
      <c r="B908">
        <v>1</v>
      </c>
      <c r="C908" t="s">
        <v>2004</v>
      </c>
    </row>
    <row r="909" spans="1:3" hidden="1" x14ac:dyDescent="0.55000000000000004">
      <c r="A909">
        <v>3915718868</v>
      </c>
      <c r="B909">
        <v>21</v>
      </c>
      <c r="C909" t="s">
        <v>2007</v>
      </c>
    </row>
    <row r="910" spans="1:3" x14ac:dyDescent="0.55000000000000004">
      <c r="A910">
        <v>3915721249</v>
      </c>
      <c r="B910">
        <v>7</v>
      </c>
      <c r="C910" t="s">
        <v>2004</v>
      </c>
    </row>
    <row r="911" spans="1:3" x14ac:dyDescent="0.55000000000000004">
      <c r="A911">
        <v>3915769578</v>
      </c>
      <c r="B911">
        <v>14</v>
      </c>
      <c r="C911" t="s">
        <v>2004</v>
      </c>
    </row>
    <row r="912" spans="1:3" x14ac:dyDescent="0.55000000000000004">
      <c r="A912">
        <v>3915782030</v>
      </c>
      <c r="B912">
        <v>15</v>
      </c>
      <c r="C912" t="s">
        <v>2004</v>
      </c>
    </row>
    <row r="913" spans="1:3" x14ac:dyDescent="0.55000000000000004">
      <c r="A913">
        <v>3915800250</v>
      </c>
      <c r="B913">
        <v>16</v>
      </c>
      <c r="C913" t="s">
        <v>2004</v>
      </c>
    </row>
    <row r="914" spans="1:3" hidden="1" x14ac:dyDescent="0.55000000000000004">
      <c r="A914">
        <v>3915802917</v>
      </c>
      <c r="B914">
        <v>21</v>
      </c>
      <c r="C914" t="s">
        <v>2008</v>
      </c>
    </row>
    <row r="915" spans="1:3" x14ac:dyDescent="0.55000000000000004">
      <c r="A915">
        <v>3915875959</v>
      </c>
      <c r="B915">
        <v>10</v>
      </c>
      <c r="C915" t="s">
        <v>2004</v>
      </c>
    </row>
    <row r="916" spans="1:3" x14ac:dyDescent="0.55000000000000004">
      <c r="A916">
        <v>3915913816</v>
      </c>
      <c r="B916">
        <v>12</v>
      </c>
      <c r="C916" t="s">
        <v>2004</v>
      </c>
    </row>
    <row r="917" spans="1:3" hidden="1" x14ac:dyDescent="0.55000000000000004">
      <c r="A917">
        <v>3915930947</v>
      </c>
      <c r="B917">
        <v>21</v>
      </c>
      <c r="C917" t="s">
        <v>2009</v>
      </c>
    </row>
    <row r="918" spans="1:3" x14ac:dyDescent="0.55000000000000004">
      <c r="A918">
        <v>3916027958</v>
      </c>
      <c r="B918">
        <v>9</v>
      </c>
      <c r="C918" t="s">
        <v>2004</v>
      </c>
    </row>
    <row r="919" spans="1:3" x14ac:dyDescent="0.55000000000000004">
      <c r="A919">
        <v>3916034590</v>
      </c>
      <c r="B919">
        <v>5</v>
      </c>
      <c r="C919" t="s">
        <v>2004</v>
      </c>
    </row>
    <row r="920" spans="1:3" x14ac:dyDescent="0.55000000000000004">
      <c r="A920">
        <v>3916136340</v>
      </c>
      <c r="B920">
        <v>17</v>
      </c>
      <c r="C920" t="s">
        <v>2004</v>
      </c>
    </row>
    <row r="921" spans="1:3" hidden="1" x14ac:dyDescent="0.55000000000000004">
      <c r="A921">
        <v>3916137182</v>
      </c>
      <c r="B921">
        <v>21</v>
      </c>
      <c r="C921" t="s">
        <v>2010</v>
      </c>
    </row>
    <row r="922" spans="1:3" hidden="1" x14ac:dyDescent="0.55000000000000004">
      <c r="A922">
        <v>3916169233</v>
      </c>
      <c r="B922">
        <v>21</v>
      </c>
      <c r="C922" t="s">
        <v>2011</v>
      </c>
    </row>
    <row r="923" spans="1:3" x14ac:dyDescent="0.55000000000000004">
      <c r="A923">
        <v>3916203351</v>
      </c>
      <c r="B923">
        <v>13</v>
      </c>
      <c r="C923" t="s">
        <v>2004</v>
      </c>
    </row>
    <row r="924" spans="1:3" x14ac:dyDescent="0.55000000000000004">
      <c r="A924">
        <v>3916218820</v>
      </c>
      <c r="B924">
        <v>3</v>
      </c>
      <c r="C924" t="s">
        <v>2004</v>
      </c>
    </row>
    <row r="925" spans="1:3" hidden="1" x14ac:dyDescent="0.55000000000000004">
      <c r="A925">
        <v>3916268176</v>
      </c>
      <c r="B925">
        <v>21</v>
      </c>
      <c r="C925" t="s">
        <v>2012</v>
      </c>
    </row>
    <row r="926" spans="1:3" hidden="1" x14ac:dyDescent="0.55000000000000004">
      <c r="A926">
        <v>3916278182</v>
      </c>
      <c r="B926">
        <v>21</v>
      </c>
      <c r="C926" t="s">
        <v>2013</v>
      </c>
    </row>
    <row r="927" spans="1:3" hidden="1" x14ac:dyDescent="0.55000000000000004">
      <c r="A927">
        <v>3916394262</v>
      </c>
      <c r="B927">
        <v>21</v>
      </c>
      <c r="C927" t="s">
        <v>2014</v>
      </c>
    </row>
    <row r="928" spans="1:3" x14ac:dyDescent="0.55000000000000004">
      <c r="A928">
        <v>3930390942</v>
      </c>
      <c r="B928">
        <v>8</v>
      </c>
      <c r="C928" t="s">
        <v>1743</v>
      </c>
    </row>
    <row r="929" spans="1:3" x14ac:dyDescent="0.55000000000000004">
      <c r="A929">
        <v>3930508631</v>
      </c>
      <c r="B929">
        <v>11</v>
      </c>
      <c r="C929" t="s">
        <v>1743</v>
      </c>
    </row>
    <row r="930" spans="1:3" x14ac:dyDescent="0.55000000000000004">
      <c r="A930">
        <v>3930554293</v>
      </c>
      <c r="B930">
        <v>2</v>
      </c>
      <c r="C930" t="s">
        <v>1743</v>
      </c>
    </row>
    <row r="931" spans="1:3" x14ac:dyDescent="0.55000000000000004">
      <c r="A931">
        <v>3930568827</v>
      </c>
      <c r="B931">
        <v>6</v>
      </c>
      <c r="C931" t="s">
        <v>1743</v>
      </c>
    </row>
    <row r="932" spans="1:3" x14ac:dyDescent="0.55000000000000004">
      <c r="A932">
        <v>3930666531</v>
      </c>
      <c r="B932">
        <v>4</v>
      </c>
      <c r="C932" t="s">
        <v>1743</v>
      </c>
    </row>
    <row r="933" spans="1:3" x14ac:dyDescent="0.55000000000000004">
      <c r="A933">
        <v>3930700367</v>
      </c>
      <c r="B933">
        <v>1</v>
      </c>
      <c r="C933" t="s">
        <v>1743</v>
      </c>
    </row>
    <row r="934" spans="1:3" x14ac:dyDescent="0.55000000000000004">
      <c r="A934">
        <v>3930719941</v>
      </c>
      <c r="B934">
        <v>7</v>
      </c>
      <c r="C934" t="s">
        <v>1743</v>
      </c>
    </row>
    <row r="935" spans="1:3" x14ac:dyDescent="0.55000000000000004">
      <c r="A935">
        <v>3930768270</v>
      </c>
      <c r="B935">
        <v>14</v>
      </c>
      <c r="C935" t="s">
        <v>1743</v>
      </c>
    </row>
    <row r="936" spans="1:3" x14ac:dyDescent="0.55000000000000004">
      <c r="A936">
        <v>3930780722</v>
      </c>
      <c r="B936">
        <v>15</v>
      </c>
      <c r="C936" t="s">
        <v>1743</v>
      </c>
    </row>
    <row r="937" spans="1:3" x14ac:dyDescent="0.55000000000000004">
      <c r="A937">
        <v>3930798942</v>
      </c>
      <c r="B937">
        <v>16</v>
      </c>
      <c r="C937" t="s">
        <v>1743</v>
      </c>
    </row>
    <row r="938" spans="1:3" x14ac:dyDescent="0.55000000000000004">
      <c r="A938">
        <v>3930874650</v>
      </c>
      <c r="B938">
        <v>10</v>
      </c>
      <c r="C938" t="s">
        <v>1743</v>
      </c>
    </row>
    <row r="939" spans="1:3" x14ac:dyDescent="0.55000000000000004">
      <c r="A939">
        <v>3930912508</v>
      </c>
      <c r="B939">
        <v>12</v>
      </c>
      <c r="C939" t="s">
        <v>1743</v>
      </c>
    </row>
    <row r="940" spans="1:3" x14ac:dyDescent="0.55000000000000004">
      <c r="A940">
        <v>3931026650</v>
      </c>
      <c r="B940">
        <v>9</v>
      </c>
      <c r="C940" t="s">
        <v>1743</v>
      </c>
    </row>
    <row r="941" spans="1:3" x14ac:dyDescent="0.55000000000000004">
      <c r="A941">
        <v>3931033282</v>
      </c>
      <c r="B941">
        <v>5</v>
      </c>
      <c r="C941" t="s">
        <v>1743</v>
      </c>
    </row>
    <row r="942" spans="1:3" x14ac:dyDescent="0.55000000000000004">
      <c r="A942">
        <v>3931135032</v>
      </c>
      <c r="B942">
        <v>17</v>
      </c>
      <c r="C942" t="s">
        <v>1743</v>
      </c>
    </row>
    <row r="943" spans="1:3" x14ac:dyDescent="0.55000000000000004">
      <c r="A943">
        <v>3931202043</v>
      </c>
      <c r="B943">
        <v>13</v>
      </c>
      <c r="C943" t="s">
        <v>1743</v>
      </c>
    </row>
    <row r="944" spans="1:3" x14ac:dyDescent="0.55000000000000004">
      <c r="A944">
        <v>3931217511</v>
      </c>
      <c r="B944">
        <v>3</v>
      </c>
      <c r="C944" t="s">
        <v>1743</v>
      </c>
    </row>
    <row r="945" spans="1:3" x14ac:dyDescent="0.55000000000000004">
      <c r="A945">
        <v>4200423913</v>
      </c>
      <c r="B945">
        <v>8</v>
      </c>
      <c r="C945" t="s">
        <v>2015</v>
      </c>
    </row>
    <row r="946" spans="1:3" x14ac:dyDescent="0.55000000000000004">
      <c r="A946">
        <v>4200424733</v>
      </c>
      <c r="B946">
        <v>8</v>
      </c>
      <c r="C946" t="s">
        <v>1720</v>
      </c>
    </row>
    <row r="947" spans="1:3" x14ac:dyDescent="0.55000000000000004">
      <c r="A947">
        <v>4200541160</v>
      </c>
      <c r="B947">
        <v>11</v>
      </c>
      <c r="C947" t="s">
        <v>2016</v>
      </c>
    </row>
    <row r="948" spans="1:3" x14ac:dyDescent="0.55000000000000004">
      <c r="A948">
        <v>4200541978</v>
      </c>
      <c r="B948">
        <v>11</v>
      </c>
      <c r="C948" t="s">
        <v>1720</v>
      </c>
    </row>
    <row r="949" spans="1:3" x14ac:dyDescent="0.55000000000000004">
      <c r="A949">
        <v>4200587344</v>
      </c>
      <c r="B949">
        <v>2</v>
      </c>
      <c r="C949" t="s">
        <v>2017</v>
      </c>
    </row>
    <row r="950" spans="1:3" x14ac:dyDescent="0.55000000000000004">
      <c r="A950">
        <v>4200588163</v>
      </c>
      <c r="B950">
        <v>2</v>
      </c>
      <c r="C950" t="s">
        <v>1720</v>
      </c>
    </row>
    <row r="951" spans="1:3" x14ac:dyDescent="0.55000000000000004">
      <c r="A951">
        <v>4200601734</v>
      </c>
      <c r="B951">
        <v>6</v>
      </c>
      <c r="C951" t="s">
        <v>2018</v>
      </c>
    </row>
    <row r="952" spans="1:3" x14ac:dyDescent="0.55000000000000004">
      <c r="A952">
        <v>4200602553</v>
      </c>
      <c r="B952">
        <v>6</v>
      </c>
      <c r="C952" t="s">
        <v>1720</v>
      </c>
    </row>
    <row r="953" spans="1:3" x14ac:dyDescent="0.55000000000000004">
      <c r="A953">
        <v>4200698725</v>
      </c>
      <c r="B953">
        <v>4</v>
      </c>
      <c r="C953" t="s">
        <v>2019</v>
      </c>
    </row>
    <row r="954" spans="1:3" x14ac:dyDescent="0.55000000000000004">
      <c r="A954">
        <v>4200699544</v>
      </c>
      <c r="B954">
        <v>4</v>
      </c>
      <c r="C954" t="s">
        <v>1720</v>
      </c>
    </row>
    <row r="955" spans="1:3" x14ac:dyDescent="0.55000000000000004">
      <c r="A955">
        <v>4200732530</v>
      </c>
      <c r="B955">
        <v>1</v>
      </c>
      <c r="C955" t="s">
        <v>2020</v>
      </c>
    </row>
    <row r="956" spans="1:3" x14ac:dyDescent="0.55000000000000004">
      <c r="A956">
        <v>4200733348</v>
      </c>
      <c r="B956">
        <v>1</v>
      </c>
      <c r="C956" t="s">
        <v>1720</v>
      </c>
    </row>
    <row r="957" spans="1:3" x14ac:dyDescent="0.55000000000000004">
      <c r="A957">
        <v>4200752870</v>
      </c>
      <c r="B957">
        <v>7</v>
      </c>
      <c r="C957" t="s">
        <v>2021</v>
      </c>
    </row>
    <row r="958" spans="1:3" x14ac:dyDescent="0.55000000000000004">
      <c r="A958">
        <v>4200753688</v>
      </c>
      <c r="B958">
        <v>7</v>
      </c>
      <c r="C958" t="s">
        <v>1720</v>
      </c>
    </row>
    <row r="959" spans="1:3" x14ac:dyDescent="0.55000000000000004">
      <c r="A959">
        <v>4200800454</v>
      </c>
      <c r="B959">
        <v>14</v>
      </c>
      <c r="C959" t="s">
        <v>2022</v>
      </c>
    </row>
    <row r="960" spans="1:3" x14ac:dyDescent="0.55000000000000004">
      <c r="A960">
        <v>4200801274</v>
      </c>
      <c r="B960">
        <v>14</v>
      </c>
      <c r="C960" t="s">
        <v>1720</v>
      </c>
    </row>
    <row r="961" spans="1:3" x14ac:dyDescent="0.55000000000000004">
      <c r="A961">
        <v>4200813065</v>
      </c>
      <c r="B961">
        <v>15</v>
      </c>
      <c r="C961" t="s">
        <v>2023</v>
      </c>
    </row>
    <row r="962" spans="1:3" x14ac:dyDescent="0.55000000000000004">
      <c r="A962">
        <v>4200813884</v>
      </c>
      <c r="B962">
        <v>15</v>
      </c>
      <c r="C962" t="s">
        <v>1720</v>
      </c>
    </row>
    <row r="963" spans="1:3" x14ac:dyDescent="0.55000000000000004">
      <c r="A963">
        <v>4200831129</v>
      </c>
      <c r="B963">
        <v>16</v>
      </c>
      <c r="C963" t="s">
        <v>2024</v>
      </c>
    </row>
    <row r="964" spans="1:3" x14ac:dyDescent="0.55000000000000004">
      <c r="A964">
        <v>4200831948</v>
      </c>
      <c r="B964">
        <v>16</v>
      </c>
      <c r="C964" t="s">
        <v>1720</v>
      </c>
    </row>
    <row r="965" spans="1:3" x14ac:dyDescent="0.55000000000000004">
      <c r="A965">
        <v>4200907170</v>
      </c>
      <c r="B965">
        <v>10</v>
      </c>
      <c r="C965" t="s">
        <v>2025</v>
      </c>
    </row>
    <row r="966" spans="1:3" x14ac:dyDescent="0.55000000000000004">
      <c r="A966">
        <v>4200907988</v>
      </c>
      <c r="B966">
        <v>10</v>
      </c>
      <c r="C966" t="s">
        <v>1720</v>
      </c>
    </row>
    <row r="967" spans="1:3" x14ac:dyDescent="0.55000000000000004">
      <c r="A967">
        <v>4200944990</v>
      </c>
      <c r="B967">
        <v>12</v>
      </c>
      <c r="C967" t="s">
        <v>2026</v>
      </c>
    </row>
    <row r="968" spans="1:3" x14ac:dyDescent="0.55000000000000004">
      <c r="A968">
        <v>4200945809</v>
      </c>
      <c r="B968">
        <v>12</v>
      </c>
      <c r="C968" t="s">
        <v>1720</v>
      </c>
    </row>
    <row r="969" spans="1:3" x14ac:dyDescent="0.55000000000000004">
      <c r="A969">
        <v>4201059497</v>
      </c>
      <c r="B969">
        <v>9</v>
      </c>
      <c r="C969" t="s">
        <v>2027</v>
      </c>
    </row>
    <row r="970" spans="1:3" x14ac:dyDescent="0.55000000000000004">
      <c r="A970">
        <v>4201060316</v>
      </c>
      <c r="B970">
        <v>9</v>
      </c>
      <c r="C970" t="s">
        <v>1720</v>
      </c>
    </row>
    <row r="971" spans="1:3" x14ac:dyDescent="0.55000000000000004">
      <c r="A971">
        <v>4201065824</v>
      </c>
      <c r="B971">
        <v>5</v>
      </c>
      <c r="C971" t="s">
        <v>2028</v>
      </c>
    </row>
    <row r="972" spans="1:3" x14ac:dyDescent="0.55000000000000004">
      <c r="A972">
        <v>4201066642</v>
      </c>
      <c r="B972">
        <v>5</v>
      </c>
      <c r="C972" t="s">
        <v>1720</v>
      </c>
    </row>
    <row r="973" spans="1:3" x14ac:dyDescent="0.55000000000000004">
      <c r="A973">
        <v>4201167851</v>
      </c>
      <c r="B973">
        <v>17</v>
      </c>
      <c r="C973" t="s">
        <v>2029</v>
      </c>
    </row>
    <row r="974" spans="1:3" x14ac:dyDescent="0.55000000000000004">
      <c r="A974">
        <v>4201168670</v>
      </c>
      <c r="B974">
        <v>17</v>
      </c>
      <c r="C974" t="s">
        <v>1720</v>
      </c>
    </row>
    <row r="975" spans="1:3" x14ac:dyDescent="0.55000000000000004">
      <c r="A975">
        <v>4201234481</v>
      </c>
      <c r="B975">
        <v>13</v>
      </c>
      <c r="C975" t="s">
        <v>2030</v>
      </c>
    </row>
    <row r="976" spans="1:3" x14ac:dyDescent="0.55000000000000004">
      <c r="A976">
        <v>4201235299</v>
      </c>
      <c r="B976">
        <v>13</v>
      </c>
      <c r="C976" t="s">
        <v>1720</v>
      </c>
    </row>
    <row r="977" spans="1:3" x14ac:dyDescent="0.55000000000000004">
      <c r="A977">
        <v>4201250435</v>
      </c>
      <c r="B977">
        <v>3</v>
      </c>
      <c r="C977" t="s">
        <v>2031</v>
      </c>
    </row>
    <row r="978" spans="1:3" x14ac:dyDescent="0.55000000000000004">
      <c r="A978">
        <v>4201251253</v>
      </c>
      <c r="B978">
        <v>3</v>
      </c>
      <c r="C978" t="s">
        <v>1720</v>
      </c>
    </row>
    <row r="979" spans="1:3" x14ac:dyDescent="0.55000000000000004">
      <c r="A979">
        <v>4215423481</v>
      </c>
      <c r="B979">
        <v>8</v>
      </c>
      <c r="C979" t="s">
        <v>2032</v>
      </c>
    </row>
    <row r="980" spans="1:3" x14ac:dyDescent="0.55000000000000004">
      <c r="A980">
        <v>4215541170</v>
      </c>
      <c r="B980">
        <v>11</v>
      </c>
      <c r="C980" t="s">
        <v>2032</v>
      </c>
    </row>
    <row r="981" spans="1:3" x14ac:dyDescent="0.55000000000000004">
      <c r="A981">
        <v>4215586832</v>
      </c>
      <c r="B981">
        <v>2</v>
      </c>
      <c r="C981" t="s">
        <v>2032</v>
      </c>
    </row>
    <row r="982" spans="1:3" x14ac:dyDescent="0.55000000000000004">
      <c r="A982">
        <v>4215601411</v>
      </c>
      <c r="B982">
        <v>6</v>
      </c>
      <c r="C982" t="s">
        <v>2032</v>
      </c>
    </row>
    <row r="983" spans="1:3" hidden="1" x14ac:dyDescent="0.55000000000000004">
      <c r="A983">
        <v>4215613899</v>
      </c>
      <c r="B983">
        <v>21</v>
      </c>
      <c r="C983" t="s">
        <v>2033</v>
      </c>
    </row>
    <row r="984" spans="1:3" x14ac:dyDescent="0.55000000000000004">
      <c r="A984">
        <v>4215699068</v>
      </c>
      <c r="B984">
        <v>4</v>
      </c>
      <c r="C984" t="s">
        <v>2032</v>
      </c>
    </row>
    <row r="985" spans="1:3" x14ac:dyDescent="0.55000000000000004">
      <c r="A985">
        <v>4215732906</v>
      </c>
      <c r="B985">
        <v>1</v>
      </c>
      <c r="C985" t="s">
        <v>2032</v>
      </c>
    </row>
    <row r="986" spans="1:3" x14ac:dyDescent="0.55000000000000004">
      <c r="A986">
        <v>4215752480</v>
      </c>
      <c r="B986">
        <v>7</v>
      </c>
      <c r="C986" t="s">
        <v>2032</v>
      </c>
    </row>
    <row r="987" spans="1:3" hidden="1" x14ac:dyDescent="0.55000000000000004">
      <c r="A987">
        <v>4215783436</v>
      </c>
      <c r="B987">
        <v>21</v>
      </c>
      <c r="C987" t="s">
        <v>2034</v>
      </c>
    </row>
    <row r="988" spans="1:3" x14ac:dyDescent="0.55000000000000004">
      <c r="A988">
        <v>4215800809</v>
      </c>
      <c r="B988">
        <v>14</v>
      </c>
      <c r="C988" t="s">
        <v>2032</v>
      </c>
    </row>
    <row r="989" spans="1:3" x14ac:dyDescent="0.55000000000000004">
      <c r="A989">
        <v>4215813261</v>
      </c>
      <c r="B989">
        <v>15</v>
      </c>
      <c r="C989" t="s">
        <v>2032</v>
      </c>
    </row>
    <row r="990" spans="1:3" x14ac:dyDescent="0.55000000000000004">
      <c r="A990">
        <v>4215831466</v>
      </c>
      <c r="B990">
        <v>16</v>
      </c>
      <c r="C990" t="s">
        <v>2032</v>
      </c>
    </row>
    <row r="991" spans="1:3" hidden="1" x14ac:dyDescent="0.55000000000000004">
      <c r="A991">
        <v>4215835355</v>
      </c>
      <c r="B991">
        <v>21</v>
      </c>
      <c r="C991" t="s">
        <v>2035</v>
      </c>
    </row>
    <row r="992" spans="1:3" hidden="1" x14ac:dyDescent="0.55000000000000004">
      <c r="A992">
        <v>4215845497</v>
      </c>
      <c r="B992">
        <v>21</v>
      </c>
      <c r="C992" t="s">
        <v>2036</v>
      </c>
    </row>
    <row r="993" spans="1:3" x14ac:dyDescent="0.55000000000000004">
      <c r="A993">
        <v>4215907190</v>
      </c>
      <c r="B993">
        <v>10</v>
      </c>
      <c r="C993" t="s">
        <v>2032</v>
      </c>
    </row>
    <row r="994" spans="1:3" x14ac:dyDescent="0.55000000000000004">
      <c r="A994">
        <v>4215945047</v>
      </c>
      <c r="B994">
        <v>12</v>
      </c>
      <c r="C994" t="s">
        <v>2032</v>
      </c>
    </row>
    <row r="995" spans="1:3" x14ac:dyDescent="0.55000000000000004">
      <c r="A995">
        <v>4216059189</v>
      </c>
      <c r="B995">
        <v>9</v>
      </c>
      <c r="C995" t="s">
        <v>2032</v>
      </c>
    </row>
    <row r="996" spans="1:3" x14ac:dyDescent="0.55000000000000004">
      <c r="A996">
        <v>4216065821</v>
      </c>
      <c r="B996">
        <v>5</v>
      </c>
      <c r="C996" t="s">
        <v>2032</v>
      </c>
    </row>
    <row r="997" spans="1:3" hidden="1" x14ac:dyDescent="0.55000000000000004">
      <c r="A997">
        <v>4216127406</v>
      </c>
      <c r="B997">
        <v>21</v>
      </c>
      <c r="C997" t="s">
        <v>2037</v>
      </c>
    </row>
    <row r="998" spans="1:3" x14ac:dyDescent="0.55000000000000004">
      <c r="A998">
        <v>4216167571</v>
      </c>
      <c r="B998">
        <v>17</v>
      </c>
      <c r="C998" t="s">
        <v>2032</v>
      </c>
    </row>
    <row r="999" spans="1:3" hidden="1" x14ac:dyDescent="0.55000000000000004">
      <c r="A999">
        <v>4216171477</v>
      </c>
      <c r="B999">
        <v>21</v>
      </c>
      <c r="C999" t="s">
        <v>2038</v>
      </c>
    </row>
    <row r="1000" spans="1:3" x14ac:dyDescent="0.55000000000000004">
      <c r="A1000">
        <v>4216234582</v>
      </c>
      <c r="B1000">
        <v>13</v>
      </c>
      <c r="C1000" t="s">
        <v>2032</v>
      </c>
    </row>
    <row r="1001" spans="1:3" x14ac:dyDescent="0.55000000000000004">
      <c r="A1001">
        <v>4216250050</v>
      </c>
      <c r="B1001">
        <v>3</v>
      </c>
      <c r="C1001" t="s">
        <v>2032</v>
      </c>
    </row>
    <row r="1002" spans="1:3" hidden="1" x14ac:dyDescent="0.55000000000000004">
      <c r="A1002">
        <v>4216258775</v>
      </c>
      <c r="B1002">
        <v>21</v>
      </c>
      <c r="C1002" t="s">
        <v>2039</v>
      </c>
    </row>
    <row r="1003" spans="1:3" hidden="1" x14ac:dyDescent="0.55000000000000004">
      <c r="A1003">
        <v>4216274647</v>
      </c>
      <c r="B1003">
        <v>21</v>
      </c>
      <c r="C1003" t="s">
        <v>2040</v>
      </c>
    </row>
    <row r="1004" spans="1:3" hidden="1" x14ac:dyDescent="0.55000000000000004">
      <c r="A1004">
        <v>4216499796</v>
      </c>
      <c r="B1004">
        <v>21</v>
      </c>
      <c r="C1004" t="s">
        <v>2041</v>
      </c>
    </row>
    <row r="1005" spans="1:3" hidden="1" x14ac:dyDescent="0.55000000000000004">
      <c r="A1005">
        <v>4216758481</v>
      </c>
      <c r="B1005">
        <v>21</v>
      </c>
      <c r="C1005" t="s">
        <v>2042</v>
      </c>
    </row>
    <row r="1006" spans="1:3" x14ac:dyDescent="0.55000000000000004">
      <c r="A1006">
        <v>4230422173</v>
      </c>
      <c r="B1006">
        <v>8</v>
      </c>
      <c r="C1006" t="s">
        <v>1743</v>
      </c>
    </row>
    <row r="1007" spans="1:3" x14ac:dyDescent="0.55000000000000004">
      <c r="A1007">
        <v>4230539862</v>
      </c>
      <c r="B1007">
        <v>11</v>
      </c>
      <c r="C1007" t="s">
        <v>1743</v>
      </c>
    </row>
    <row r="1008" spans="1:3" x14ac:dyDescent="0.55000000000000004">
      <c r="A1008">
        <v>4230585524</v>
      </c>
      <c r="B1008">
        <v>2</v>
      </c>
      <c r="C1008" t="s">
        <v>1743</v>
      </c>
    </row>
    <row r="1009" spans="1:3" x14ac:dyDescent="0.55000000000000004">
      <c r="A1009">
        <v>4230600057</v>
      </c>
      <c r="B1009">
        <v>6</v>
      </c>
      <c r="C1009" t="s">
        <v>1743</v>
      </c>
    </row>
    <row r="1010" spans="1:3" x14ac:dyDescent="0.55000000000000004">
      <c r="A1010">
        <v>4230697759</v>
      </c>
      <c r="B1010">
        <v>4</v>
      </c>
      <c r="C1010" t="s">
        <v>1743</v>
      </c>
    </row>
    <row r="1011" spans="1:3" x14ac:dyDescent="0.55000000000000004">
      <c r="A1011">
        <v>4230731598</v>
      </c>
      <c r="B1011">
        <v>1</v>
      </c>
      <c r="C1011" t="s">
        <v>1743</v>
      </c>
    </row>
    <row r="1012" spans="1:3" x14ac:dyDescent="0.55000000000000004">
      <c r="A1012">
        <v>4230751172</v>
      </c>
      <c r="B1012">
        <v>7</v>
      </c>
      <c r="C1012" t="s">
        <v>1743</v>
      </c>
    </row>
    <row r="1013" spans="1:3" x14ac:dyDescent="0.55000000000000004">
      <c r="A1013">
        <v>4230799501</v>
      </c>
      <c r="B1013">
        <v>14</v>
      </c>
      <c r="C1013" t="s">
        <v>1743</v>
      </c>
    </row>
    <row r="1014" spans="1:3" x14ac:dyDescent="0.55000000000000004">
      <c r="A1014">
        <v>4230811953</v>
      </c>
      <c r="B1014">
        <v>15</v>
      </c>
      <c r="C1014" t="s">
        <v>1743</v>
      </c>
    </row>
    <row r="1015" spans="1:3" x14ac:dyDescent="0.55000000000000004">
      <c r="A1015">
        <v>4230830158</v>
      </c>
      <c r="B1015">
        <v>16</v>
      </c>
      <c r="C1015" t="s">
        <v>1743</v>
      </c>
    </row>
    <row r="1016" spans="1:3" x14ac:dyDescent="0.55000000000000004">
      <c r="A1016">
        <v>4230905882</v>
      </c>
      <c r="B1016">
        <v>10</v>
      </c>
      <c r="C1016" t="s">
        <v>1743</v>
      </c>
    </row>
    <row r="1017" spans="1:3" x14ac:dyDescent="0.55000000000000004">
      <c r="A1017">
        <v>4230943739</v>
      </c>
      <c r="B1017">
        <v>12</v>
      </c>
      <c r="C1017" t="s">
        <v>1743</v>
      </c>
    </row>
    <row r="1018" spans="1:3" x14ac:dyDescent="0.55000000000000004">
      <c r="A1018">
        <v>4231057881</v>
      </c>
      <c r="B1018">
        <v>9</v>
      </c>
      <c r="C1018" t="s">
        <v>1743</v>
      </c>
    </row>
    <row r="1019" spans="1:3" x14ac:dyDescent="0.55000000000000004">
      <c r="A1019">
        <v>4231064513</v>
      </c>
      <c r="B1019">
        <v>5</v>
      </c>
      <c r="C1019" t="s">
        <v>1743</v>
      </c>
    </row>
    <row r="1020" spans="1:3" x14ac:dyDescent="0.55000000000000004">
      <c r="A1020">
        <v>4231166263</v>
      </c>
      <c r="B1020">
        <v>17</v>
      </c>
      <c r="C1020" t="s">
        <v>1743</v>
      </c>
    </row>
    <row r="1021" spans="1:3" x14ac:dyDescent="0.55000000000000004">
      <c r="A1021">
        <v>4231233274</v>
      </c>
      <c r="B1021">
        <v>13</v>
      </c>
      <c r="C1021" t="s">
        <v>1743</v>
      </c>
    </row>
    <row r="1022" spans="1:3" x14ac:dyDescent="0.55000000000000004">
      <c r="A1022">
        <v>4231248742</v>
      </c>
      <c r="B1022">
        <v>3</v>
      </c>
      <c r="C1022" t="s">
        <v>1743</v>
      </c>
    </row>
    <row r="1023" spans="1:3" x14ac:dyDescent="0.55000000000000004">
      <c r="A1023">
        <v>4500390923</v>
      </c>
      <c r="B1023">
        <v>8</v>
      </c>
      <c r="C1023" t="s">
        <v>1720</v>
      </c>
    </row>
    <row r="1024" spans="1:3" x14ac:dyDescent="0.55000000000000004">
      <c r="A1024">
        <v>4500425171</v>
      </c>
      <c r="B1024">
        <v>8</v>
      </c>
      <c r="C1024" t="s">
        <v>2043</v>
      </c>
    </row>
    <row r="1025" spans="1:3" x14ac:dyDescent="0.55000000000000004">
      <c r="A1025">
        <v>4500508653</v>
      </c>
      <c r="B1025">
        <v>11</v>
      </c>
      <c r="C1025" t="s">
        <v>1720</v>
      </c>
    </row>
    <row r="1026" spans="1:3" x14ac:dyDescent="0.55000000000000004">
      <c r="A1026">
        <v>4500542804</v>
      </c>
      <c r="B1026">
        <v>11</v>
      </c>
      <c r="C1026" t="s">
        <v>2044</v>
      </c>
    </row>
    <row r="1027" spans="1:3" x14ac:dyDescent="0.55000000000000004">
      <c r="A1027">
        <v>4500554313</v>
      </c>
      <c r="B1027">
        <v>2</v>
      </c>
      <c r="C1027" t="s">
        <v>1720</v>
      </c>
    </row>
    <row r="1028" spans="1:3" x14ac:dyDescent="0.55000000000000004">
      <c r="A1028">
        <v>4500568811</v>
      </c>
      <c r="B1028">
        <v>6</v>
      </c>
      <c r="C1028" t="s">
        <v>1720</v>
      </c>
    </row>
    <row r="1029" spans="1:3" x14ac:dyDescent="0.55000000000000004">
      <c r="A1029">
        <v>4500588564</v>
      </c>
      <c r="B1029">
        <v>2</v>
      </c>
      <c r="C1029" t="s">
        <v>2045</v>
      </c>
    </row>
    <row r="1030" spans="1:3" x14ac:dyDescent="0.55000000000000004">
      <c r="A1030">
        <v>4500602976</v>
      </c>
      <c r="B1030">
        <v>6</v>
      </c>
      <c r="C1030" t="s">
        <v>2046</v>
      </c>
    </row>
    <row r="1031" spans="1:3" x14ac:dyDescent="0.55000000000000004">
      <c r="A1031">
        <v>4500666509</v>
      </c>
      <c r="B1031">
        <v>4</v>
      </c>
      <c r="C1031" t="s">
        <v>1720</v>
      </c>
    </row>
    <row r="1032" spans="1:3" x14ac:dyDescent="0.55000000000000004">
      <c r="A1032">
        <v>4500699976</v>
      </c>
      <c r="B1032">
        <v>4</v>
      </c>
      <c r="C1032" t="s">
        <v>2047</v>
      </c>
    </row>
    <row r="1033" spans="1:3" x14ac:dyDescent="0.55000000000000004">
      <c r="A1033">
        <v>4500700389</v>
      </c>
      <c r="B1033">
        <v>1</v>
      </c>
      <c r="C1033" t="s">
        <v>1720</v>
      </c>
    </row>
    <row r="1034" spans="1:3" x14ac:dyDescent="0.55000000000000004">
      <c r="A1034">
        <v>4500719963</v>
      </c>
      <c r="B1034">
        <v>7</v>
      </c>
      <c r="C1034" t="s">
        <v>1720</v>
      </c>
    </row>
    <row r="1035" spans="1:3" x14ac:dyDescent="0.55000000000000004">
      <c r="A1035">
        <v>4500733839</v>
      </c>
      <c r="B1035">
        <v>1</v>
      </c>
      <c r="C1035" t="s">
        <v>2048</v>
      </c>
    </row>
    <row r="1036" spans="1:3" x14ac:dyDescent="0.55000000000000004">
      <c r="A1036">
        <v>4500754193</v>
      </c>
      <c r="B1036">
        <v>7</v>
      </c>
      <c r="C1036" t="s">
        <v>2049</v>
      </c>
    </row>
    <row r="1037" spans="1:3" x14ac:dyDescent="0.55000000000000004">
      <c r="A1037">
        <v>4500768290</v>
      </c>
      <c r="B1037">
        <v>14</v>
      </c>
      <c r="C1037" t="s">
        <v>1720</v>
      </c>
    </row>
    <row r="1038" spans="1:3" x14ac:dyDescent="0.55000000000000004">
      <c r="A1038">
        <v>4500780742</v>
      </c>
      <c r="B1038">
        <v>15</v>
      </c>
      <c r="C1038" t="s">
        <v>1720</v>
      </c>
    </row>
    <row r="1039" spans="1:3" x14ac:dyDescent="0.55000000000000004">
      <c r="A1039">
        <v>4500798948</v>
      </c>
      <c r="B1039">
        <v>16</v>
      </c>
      <c r="C1039" t="s">
        <v>1720</v>
      </c>
    </row>
    <row r="1040" spans="1:3" x14ac:dyDescent="0.55000000000000004">
      <c r="A1040">
        <v>4500801767</v>
      </c>
      <c r="B1040">
        <v>14</v>
      </c>
      <c r="C1040" t="s">
        <v>2050</v>
      </c>
    </row>
    <row r="1041" spans="1:3" x14ac:dyDescent="0.55000000000000004">
      <c r="A1041">
        <v>4500814304</v>
      </c>
      <c r="B1041">
        <v>15</v>
      </c>
      <c r="C1041" t="s">
        <v>2051</v>
      </c>
    </row>
    <row r="1042" spans="1:3" x14ac:dyDescent="0.55000000000000004">
      <c r="A1042">
        <v>4500832422</v>
      </c>
      <c r="B1042">
        <v>16</v>
      </c>
      <c r="C1042" t="s">
        <v>2052</v>
      </c>
    </row>
    <row r="1043" spans="1:3" x14ac:dyDescent="0.55000000000000004">
      <c r="A1043">
        <v>4500874634</v>
      </c>
      <c r="B1043">
        <v>10</v>
      </c>
      <c r="C1043" t="s">
        <v>1720</v>
      </c>
    </row>
    <row r="1044" spans="1:3" x14ac:dyDescent="0.55000000000000004">
      <c r="A1044">
        <v>4500908780</v>
      </c>
      <c r="B1044">
        <v>10</v>
      </c>
      <c r="C1044" t="s">
        <v>2053</v>
      </c>
    </row>
    <row r="1045" spans="1:3" x14ac:dyDescent="0.55000000000000004">
      <c r="A1045">
        <v>4500912528</v>
      </c>
      <c r="B1045">
        <v>12</v>
      </c>
      <c r="C1045" t="s">
        <v>1720</v>
      </c>
    </row>
    <row r="1046" spans="1:3" x14ac:dyDescent="0.55000000000000004">
      <c r="A1046">
        <v>4500946273</v>
      </c>
      <c r="B1046">
        <v>12</v>
      </c>
      <c r="C1046" t="s">
        <v>2054</v>
      </c>
    </row>
    <row r="1047" spans="1:3" x14ac:dyDescent="0.55000000000000004">
      <c r="A1047">
        <v>4501026670</v>
      </c>
      <c r="B1047">
        <v>9</v>
      </c>
      <c r="C1047" t="s">
        <v>1720</v>
      </c>
    </row>
    <row r="1048" spans="1:3" x14ac:dyDescent="0.55000000000000004">
      <c r="A1048">
        <v>4501033266</v>
      </c>
      <c r="B1048">
        <v>5</v>
      </c>
      <c r="C1048" t="s">
        <v>1720</v>
      </c>
    </row>
    <row r="1049" spans="1:3" x14ac:dyDescent="0.55000000000000004">
      <c r="A1049">
        <v>4501060802</v>
      </c>
      <c r="B1049">
        <v>9</v>
      </c>
      <c r="C1049" t="s">
        <v>2055</v>
      </c>
    </row>
    <row r="1050" spans="1:3" x14ac:dyDescent="0.55000000000000004">
      <c r="A1050">
        <v>4501067391</v>
      </c>
      <c r="B1050">
        <v>5</v>
      </c>
      <c r="C1050" t="s">
        <v>2056</v>
      </c>
    </row>
    <row r="1051" spans="1:3" x14ac:dyDescent="0.55000000000000004">
      <c r="A1051">
        <v>4501135016</v>
      </c>
      <c r="B1051">
        <v>17</v>
      </c>
      <c r="C1051" t="s">
        <v>1720</v>
      </c>
    </row>
    <row r="1052" spans="1:3" x14ac:dyDescent="0.55000000000000004">
      <c r="A1052">
        <v>4501169145</v>
      </c>
      <c r="B1052">
        <v>17</v>
      </c>
      <c r="C1052" t="s">
        <v>2057</v>
      </c>
    </row>
    <row r="1053" spans="1:3" x14ac:dyDescent="0.55000000000000004">
      <c r="A1053">
        <v>4501202027</v>
      </c>
      <c r="B1053">
        <v>13</v>
      </c>
      <c r="C1053" t="s">
        <v>1720</v>
      </c>
    </row>
    <row r="1054" spans="1:3" x14ac:dyDescent="0.55000000000000004">
      <c r="A1054">
        <v>4501217533</v>
      </c>
      <c r="B1054">
        <v>3</v>
      </c>
      <c r="C1054" t="s">
        <v>1720</v>
      </c>
    </row>
    <row r="1055" spans="1:3" x14ac:dyDescent="0.55000000000000004">
      <c r="A1055">
        <v>4501235972</v>
      </c>
      <c r="B1055">
        <v>13</v>
      </c>
      <c r="C1055" t="s">
        <v>2058</v>
      </c>
    </row>
    <row r="1056" spans="1:3" x14ac:dyDescent="0.55000000000000004">
      <c r="A1056">
        <v>4501251759</v>
      </c>
      <c r="B1056">
        <v>3</v>
      </c>
      <c r="C1056" t="s">
        <v>2059</v>
      </c>
    </row>
    <row r="1057" spans="1:3" x14ac:dyDescent="0.55000000000000004">
      <c r="A1057">
        <v>4515392250</v>
      </c>
      <c r="B1057">
        <v>8</v>
      </c>
      <c r="C1057" t="s">
        <v>2060</v>
      </c>
    </row>
    <row r="1058" spans="1:3" x14ac:dyDescent="0.55000000000000004">
      <c r="A1058">
        <v>4515509941</v>
      </c>
      <c r="B1058">
        <v>11</v>
      </c>
      <c r="C1058" t="s">
        <v>2060</v>
      </c>
    </row>
    <row r="1059" spans="1:3" x14ac:dyDescent="0.55000000000000004">
      <c r="A1059">
        <v>4515555601</v>
      </c>
      <c r="B1059">
        <v>2</v>
      </c>
      <c r="C1059" t="s">
        <v>2060</v>
      </c>
    </row>
    <row r="1060" spans="1:3" hidden="1" x14ac:dyDescent="0.55000000000000004">
      <c r="A1060">
        <v>4515556772</v>
      </c>
      <c r="B1060">
        <v>21</v>
      </c>
      <c r="C1060" t="s">
        <v>2061</v>
      </c>
    </row>
    <row r="1061" spans="1:3" x14ac:dyDescent="0.55000000000000004">
      <c r="A1061">
        <v>4515573011</v>
      </c>
      <c r="B1061">
        <v>6</v>
      </c>
      <c r="C1061" t="s">
        <v>2060</v>
      </c>
    </row>
    <row r="1062" spans="1:3" hidden="1" x14ac:dyDescent="0.55000000000000004">
      <c r="A1062">
        <v>4515584799</v>
      </c>
      <c r="B1062">
        <v>21</v>
      </c>
      <c r="C1062" t="s">
        <v>2062</v>
      </c>
    </row>
    <row r="1063" spans="1:3" x14ac:dyDescent="0.55000000000000004">
      <c r="A1063">
        <v>4515667838</v>
      </c>
      <c r="B1063">
        <v>4</v>
      </c>
      <c r="C1063" t="s">
        <v>2060</v>
      </c>
    </row>
    <row r="1064" spans="1:3" hidden="1" x14ac:dyDescent="0.55000000000000004">
      <c r="A1064">
        <v>4515671210</v>
      </c>
      <c r="B1064">
        <v>21</v>
      </c>
      <c r="C1064" t="s">
        <v>2063</v>
      </c>
    </row>
    <row r="1065" spans="1:3" x14ac:dyDescent="0.55000000000000004">
      <c r="A1065">
        <v>4515701677</v>
      </c>
      <c r="B1065">
        <v>1</v>
      </c>
      <c r="C1065" t="s">
        <v>2060</v>
      </c>
    </row>
    <row r="1066" spans="1:3" x14ac:dyDescent="0.55000000000000004">
      <c r="A1066">
        <v>4515721251</v>
      </c>
      <c r="B1066">
        <v>7</v>
      </c>
      <c r="C1066" t="s">
        <v>2060</v>
      </c>
    </row>
    <row r="1067" spans="1:3" x14ac:dyDescent="0.55000000000000004">
      <c r="A1067">
        <v>4515769578</v>
      </c>
      <c r="B1067">
        <v>14</v>
      </c>
      <c r="C1067" t="s">
        <v>2060</v>
      </c>
    </row>
    <row r="1068" spans="1:3" x14ac:dyDescent="0.55000000000000004">
      <c r="A1068">
        <v>4515782030</v>
      </c>
      <c r="B1068">
        <v>15</v>
      </c>
      <c r="C1068" t="s">
        <v>2060</v>
      </c>
    </row>
    <row r="1069" spans="1:3" x14ac:dyDescent="0.55000000000000004">
      <c r="A1069">
        <v>4515800236</v>
      </c>
      <c r="B1069">
        <v>16</v>
      </c>
      <c r="C1069" t="s">
        <v>2060</v>
      </c>
    </row>
    <row r="1070" spans="1:3" hidden="1" x14ac:dyDescent="0.55000000000000004">
      <c r="A1070">
        <v>4515869708</v>
      </c>
      <c r="B1070">
        <v>21</v>
      </c>
      <c r="C1070" t="s">
        <v>2064</v>
      </c>
    </row>
    <row r="1071" spans="1:3" x14ac:dyDescent="0.55000000000000004">
      <c r="A1071">
        <v>4515875961</v>
      </c>
      <c r="B1071">
        <v>10</v>
      </c>
      <c r="C1071" t="s">
        <v>2060</v>
      </c>
    </row>
    <row r="1072" spans="1:3" x14ac:dyDescent="0.55000000000000004">
      <c r="A1072">
        <v>4515913816</v>
      </c>
      <c r="B1072">
        <v>12</v>
      </c>
      <c r="C1072" t="s">
        <v>2060</v>
      </c>
    </row>
    <row r="1073" spans="1:3" x14ac:dyDescent="0.55000000000000004">
      <c r="A1073">
        <v>4516027958</v>
      </c>
      <c r="B1073">
        <v>9</v>
      </c>
      <c r="C1073" t="s">
        <v>2060</v>
      </c>
    </row>
    <row r="1074" spans="1:3" x14ac:dyDescent="0.55000000000000004">
      <c r="A1074">
        <v>4516034592</v>
      </c>
      <c r="B1074">
        <v>5</v>
      </c>
      <c r="C1074" t="s">
        <v>2060</v>
      </c>
    </row>
    <row r="1075" spans="1:3" hidden="1" x14ac:dyDescent="0.55000000000000004">
      <c r="A1075">
        <v>4516098373</v>
      </c>
      <c r="B1075">
        <v>21</v>
      </c>
      <c r="C1075" t="s">
        <v>2065</v>
      </c>
    </row>
    <row r="1076" spans="1:3" hidden="1" x14ac:dyDescent="0.55000000000000004">
      <c r="A1076">
        <v>4516111785</v>
      </c>
      <c r="B1076">
        <v>21</v>
      </c>
      <c r="C1076" t="s">
        <v>2066</v>
      </c>
    </row>
    <row r="1077" spans="1:3" x14ac:dyDescent="0.55000000000000004">
      <c r="A1077">
        <v>4516136343</v>
      </c>
      <c r="B1077">
        <v>17</v>
      </c>
      <c r="C1077" t="s">
        <v>2060</v>
      </c>
    </row>
    <row r="1078" spans="1:3" x14ac:dyDescent="0.55000000000000004">
      <c r="A1078">
        <v>4516203353</v>
      </c>
      <c r="B1078">
        <v>13</v>
      </c>
      <c r="C1078" t="s">
        <v>2060</v>
      </c>
    </row>
    <row r="1079" spans="1:3" x14ac:dyDescent="0.55000000000000004">
      <c r="A1079">
        <v>4516218821</v>
      </c>
      <c r="B1079">
        <v>3</v>
      </c>
      <c r="C1079" t="s">
        <v>2060</v>
      </c>
    </row>
    <row r="1080" spans="1:3" hidden="1" x14ac:dyDescent="0.55000000000000004">
      <c r="A1080">
        <v>4516267186</v>
      </c>
      <c r="B1080">
        <v>21</v>
      </c>
      <c r="C1080" t="s">
        <v>2067</v>
      </c>
    </row>
    <row r="1081" spans="1:3" hidden="1" x14ac:dyDescent="0.55000000000000004">
      <c r="A1081">
        <v>4516604370</v>
      </c>
      <c r="B1081">
        <v>21</v>
      </c>
      <c r="C1081" t="s">
        <v>2068</v>
      </c>
    </row>
    <row r="1082" spans="1:3" hidden="1" x14ac:dyDescent="0.55000000000000004">
      <c r="A1082">
        <v>4516854841</v>
      </c>
      <c r="B1082">
        <v>21</v>
      </c>
      <c r="C1082" t="s">
        <v>2069</v>
      </c>
    </row>
    <row r="1083" spans="1:3" hidden="1" x14ac:dyDescent="0.55000000000000004">
      <c r="A1083">
        <v>4516866329</v>
      </c>
      <c r="B1083">
        <v>21</v>
      </c>
      <c r="C1083" t="s">
        <v>2070</v>
      </c>
    </row>
    <row r="1084" spans="1:3" x14ac:dyDescent="0.55000000000000004">
      <c r="A1084">
        <v>4530390942</v>
      </c>
      <c r="B1084">
        <v>8</v>
      </c>
      <c r="C1084" t="s">
        <v>1743</v>
      </c>
    </row>
    <row r="1085" spans="1:3" x14ac:dyDescent="0.55000000000000004">
      <c r="A1085">
        <v>4530508633</v>
      </c>
      <c r="B1085">
        <v>11</v>
      </c>
      <c r="C1085" t="s">
        <v>1743</v>
      </c>
    </row>
    <row r="1086" spans="1:3" x14ac:dyDescent="0.55000000000000004">
      <c r="A1086">
        <v>4530554338</v>
      </c>
      <c r="B1086">
        <v>2</v>
      </c>
      <c r="C1086" t="s">
        <v>1743</v>
      </c>
    </row>
    <row r="1087" spans="1:3" x14ac:dyDescent="0.55000000000000004">
      <c r="A1087">
        <v>4530568829</v>
      </c>
      <c r="B1087">
        <v>6</v>
      </c>
      <c r="C1087" t="s">
        <v>1743</v>
      </c>
    </row>
    <row r="1088" spans="1:3" x14ac:dyDescent="0.55000000000000004">
      <c r="A1088">
        <v>4530666545</v>
      </c>
      <c r="B1088">
        <v>4</v>
      </c>
      <c r="C1088" t="s">
        <v>1743</v>
      </c>
    </row>
    <row r="1089" spans="1:3" x14ac:dyDescent="0.55000000000000004">
      <c r="A1089">
        <v>4530701336</v>
      </c>
      <c r="B1089">
        <v>1</v>
      </c>
      <c r="C1089" t="s">
        <v>1743</v>
      </c>
    </row>
    <row r="1090" spans="1:3" x14ac:dyDescent="0.55000000000000004">
      <c r="A1090">
        <v>4530719943</v>
      </c>
      <c r="B1090">
        <v>7</v>
      </c>
      <c r="C1090" t="s">
        <v>1743</v>
      </c>
    </row>
    <row r="1091" spans="1:3" x14ac:dyDescent="0.55000000000000004">
      <c r="A1091">
        <v>4530768284</v>
      </c>
      <c r="B1091">
        <v>14</v>
      </c>
      <c r="C1091" t="s">
        <v>1743</v>
      </c>
    </row>
    <row r="1092" spans="1:3" x14ac:dyDescent="0.55000000000000004">
      <c r="A1092">
        <v>4530780736</v>
      </c>
      <c r="B1092">
        <v>15</v>
      </c>
      <c r="C1092" t="s">
        <v>1743</v>
      </c>
    </row>
    <row r="1093" spans="1:3" x14ac:dyDescent="0.55000000000000004">
      <c r="A1093">
        <v>4530798942</v>
      </c>
      <c r="B1093">
        <v>16</v>
      </c>
      <c r="C1093" t="s">
        <v>1743</v>
      </c>
    </row>
    <row r="1094" spans="1:3" x14ac:dyDescent="0.55000000000000004">
      <c r="A1094">
        <v>4530874653</v>
      </c>
      <c r="B1094">
        <v>10</v>
      </c>
      <c r="C1094" t="s">
        <v>1743</v>
      </c>
    </row>
    <row r="1095" spans="1:3" x14ac:dyDescent="0.55000000000000004">
      <c r="A1095">
        <v>4530912553</v>
      </c>
      <c r="B1095">
        <v>12</v>
      </c>
      <c r="C1095" t="s">
        <v>1743</v>
      </c>
    </row>
    <row r="1096" spans="1:3" x14ac:dyDescent="0.55000000000000004">
      <c r="A1096">
        <v>4531026650</v>
      </c>
      <c r="B1096">
        <v>9</v>
      </c>
      <c r="C1096" t="s">
        <v>1743</v>
      </c>
    </row>
    <row r="1097" spans="1:3" x14ac:dyDescent="0.55000000000000004">
      <c r="A1097">
        <v>4531033284</v>
      </c>
      <c r="B1097">
        <v>5</v>
      </c>
      <c r="C1097" t="s">
        <v>1743</v>
      </c>
    </row>
    <row r="1098" spans="1:3" x14ac:dyDescent="0.55000000000000004">
      <c r="A1098">
        <v>4531135034</v>
      </c>
      <c r="B1098">
        <v>17</v>
      </c>
      <c r="C1098" t="s">
        <v>1743</v>
      </c>
    </row>
    <row r="1099" spans="1:3" x14ac:dyDescent="0.55000000000000004">
      <c r="A1099">
        <v>4531202045</v>
      </c>
      <c r="B1099">
        <v>13</v>
      </c>
      <c r="C1099" t="s">
        <v>1743</v>
      </c>
    </row>
    <row r="1100" spans="1:3" x14ac:dyDescent="0.55000000000000004">
      <c r="A1100">
        <v>4531217513</v>
      </c>
      <c r="B1100">
        <v>3</v>
      </c>
      <c r="C1100" t="s">
        <v>1743</v>
      </c>
    </row>
    <row r="1101" spans="1:3" x14ac:dyDescent="0.55000000000000004">
      <c r="A1101">
        <v>4800424004</v>
      </c>
      <c r="B1101">
        <v>8</v>
      </c>
      <c r="C1101" t="s">
        <v>2071</v>
      </c>
    </row>
    <row r="1102" spans="1:3" x14ac:dyDescent="0.55000000000000004">
      <c r="A1102">
        <v>4800424823</v>
      </c>
      <c r="B1102">
        <v>8</v>
      </c>
      <c r="C1102" t="s">
        <v>1720</v>
      </c>
    </row>
    <row r="1103" spans="1:3" x14ac:dyDescent="0.55000000000000004">
      <c r="A1103">
        <v>4800541204</v>
      </c>
      <c r="B1103">
        <v>11</v>
      </c>
      <c r="C1103" t="s">
        <v>2072</v>
      </c>
    </row>
    <row r="1104" spans="1:3" x14ac:dyDescent="0.55000000000000004">
      <c r="A1104">
        <v>4800542024</v>
      </c>
      <c r="B1104">
        <v>11</v>
      </c>
      <c r="C1104" t="s">
        <v>1720</v>
      </c>
    </row>
    <row r="1105" spans="1:3" x14ac:dyDescent="0.55000000000000004">
      <c r="A1105">
        <v>4800587784</v>
      </c>
      <c r="B1105">
        <v>2</v>
      </c>
      <c r="C1105" t="s">
        <v>2073</v>
      </c>
    </row>
    <row r="1106" spans="1:3" x14ac:dyDescent="0.55000000000000004">
      <c r="A1106">
        <v>4800588603</v>
      </c>
      <c r="B1106">
        <v>2</v>
      </c>
      <c r="C1106" t="s">
        <v>1720</v>
      </c>
    </row>
    <row r="1107" spans="1:3" x14ac:dyDescent="0.55000000000000004">
      <c r="A1107">
        <v>4800601607</v>
      </c>
      <c r="B1107">
        <v>6</v>
      </c>
      <c r="C1107" t="s">
        <v>2074</v>
      </c>
    </row>
    <row r="1108" spans="1:3" x14ac:dyDescent="0.55000000000000004">
      <c r="A1108">
        <v>4800602427</v>
      </c>
      <c r="B1108">
        <v>6</v>
      </c>
      <c r="C1108" t="s">
        <v>1720</v>
      </c>
    </row>
    <row r="1109" spans="1:3" x14ac:dyDescent="0.55000000000000004">
      <c r="A1109">
        <v>4800699902</v>
      </c>
      <c r="B1109">
        <v>4</v>
      </c>
      <c r="C1109" t="s">
        <v>2075</v>
      </c>
    </row>
    <row r="1110" spans="1:3" x14ac:dyDescent="0.55000000000000004">
      <c r="A1110">
        <v>4800700721</v>
      </c>
      <c r="B1110">
        <v>4</v>
      </c>
      <c r="C1110" t="s">
        <v>1720</v>
      </c>
    </row>
    <row r="1111" spans="1:3" x14ac:dyDescent="0.55000000000000004">
      <c r="A1111">
        <v>4800733730</v>
      </c>
      <c r="B1111">
        <v>1</v>
      </c>
      <c r="C1111" t="s">
        <v>2076</v>
      </c>
    </row>
    <row r="1112" spans="1:3" x14ac:dyDescent="0.55000000000000004">
      <c r="A1112">
        <v>4800734550</v>
      </c>
      <c r="B1112">
        <v>1</v>
      </c>
      <c r="C1112" t="s">
        <v>1720</v>
      </c>
    </row>
    <row r="1113" spans="1:3" x14ac:dyDescent="0.55000000000000004">
      <c r="A1113">
        <v>4800752792</v>
      </c>
      <c r="B1113">
        <v>7</v>
      </c>
      <c r="C1113" t="s">
        <v>2077</v>
      </c>
    </row>
    <row r="1114" spans="1:3" x14ac:dyDescent="0.55000000000000004">
      <c r="A1114">
        <v>4800753612</v>
      </c>
      <c r="B1114">
        <v>7</v>
      </c>
      <c r="C1114" t="s">
        <v>1720</v>
      </c>
    </row>
    <row r="1115" spans="1:3" x14ac:dyDescent="0.55000000000000004">
      <c r="A1115">
        <v>4800801655</v>
      </c>
      <c r="B1115">
        <v>14</v>
      </c>
      <c r="C1115" t="s">
        <v>2078</v>
      </c>
    </row>
    <row r="1116" spans="1:3" x14ac:dyDescent="0.55000000000000004">
      <c r="A1116">
        <v>4800802474</v>
      </c>
      <c r="B1116">
        <v>14</v>
      </c>
      <c r="C1116" t="s">
        <v>1720</v>
      </c>
    </row>
    <row r="1117" spans="1:3" x14ac:dyDescent="0.55000000000000004">
      <c r="A1117">
        <v>4800815009</v>
      </c>
      <c r="B1117">
        <v>15</v>
      </c>
      <c r="C1117" t="s">
        <v>2079</v>
      </c>
    </row>
    <row r="1118" spans="1:3" x14ac:dyDescent="0.55000000000000004">
      <c r="A1118">
        <v>4800815828</v>
      </c>
      <c r="B1118">
        <v>15</v>
      </c>
      <c r="C1118" t="s">
        <v>1720</v>
      </c>
    </row>
    <row r="1119" spans="1:3" x14ac:dyDescent="0.55000000000000004">
      <c r="A1119">
        <v>4800832721</v>
      </c>
      <c r="B1119">
        <v>16</v>
      </c>
      <c r="C1119" t="s">
        <v>2080</v>
      </c>
    </row>
    <row r="1120" spans="1:3" x14ac:dyDescent="0.55000000000000004">
      <c r="A1120">
        <v>4800833540</v>
      </c>
      <c r="B1120">
        <v>16</v>
      </c>
      <c r="C1120" t="s">
        <v>1720</v>
      </c>
    </row>
    <row r="1121" spans="1:3" x14ac:dyDescent="0.55000000000000004">
      <c r="A1121">
        <v>4800908430</v>
      </c>
      <c r="B1121">
        <v>10</v>
      </c>
      <c r="C1121" t="s">
        <v>2081</v>
      </c>
    </row>
    <row r="1122" spans="1:3" x14ac:dyDescent="0.55000000000000004">
      <c r="A1122">
        <v>4800909248</v>
      </c>
      <c r="B1122">
        <v>10</v>
      </c>
      <c r="C1122" t="s">
        <v>1720</v>
      </c>
    </row>
    <row r="1123" spans="1:3" x14ac:dyDescent="0.55000000000000004">
      <c r="A1123">
        <v>4800945192</v>
      </c>
      <c r="B1123">
        <v>12</v>
      </c>
      <c r="C1123" t="s">
        <v>2082</v>
      </c>
    </row>
    <row r="1124" spans="1:3" x14ac:dyDescent="0.55000000000000004">
      <c r="A1124">
        <v>4800946010</v>
      </c>
      <c r="B1124">
        <v>12</v>
      </c>
      <c r="C1124" t="s">
        <v>1720</v>
      </c>
    </row>
    <row r="1125" spans="1:3" x14ac:dyDescent="0.55000000000000004">
      <c r="A1125">
        <v>4801060122</v>
      </c>
      <c r="B1125">
        <v>9</v>
      </c>
      <c r="C1125" t="s">
        <v>2083</v>
      </c>
    </row>
    <row r="1126" spans="1:3" x14ac:dyDescent="0.55000000000000004">
      <c r="A1126">
        <v>4801060940</v>
      </c>
      <c r="B1126">
        <v>9</v>
      </c>
      <c r="C1126" t="s">
        <v>1720</v>
      </c>
    </row>
    <row r="1127" spans="1:3" x14ac:dyDescent="0.55000000000000004">
      <c r="A1127">
        <v>4801066350</v>
      </c>
      <c r="B1127">
        <v>5</v>
      </c>
      <c r="C1127" t="s">
        <v>2084</v>
      </c>
    </row>
    <row r="1128" spans="1:3" x14ac:dyDescent="0.55000000000000004">
      <c r="A1128">
        <v>4801067168</v>
      </c>
      <c r="B1128">
        <v>5</v>
      </c>
      <c r="C1128" t="s">
        <v>1720</v>
      </c>
    </row>
    <row r="1129" spans="1:3" x14ac:dyDescent="0.55000000000000004">
      <c r="A1129">
        <v>4801168523</v>
      </c>
      <c r="B1129">
        <v>17</v>
      </c>
      <c r="C1129" t="s">
        <v>2085</v>
      </c>
    </row>
    <row r="1130" spans="1:3" x14ac:dyDescent="0.55000000000000004">
      <c r="A1130">
        <v>4801169341</v>
      </c>
      <c r="B1130">
        <v>17</v>
      </c>
      <c r="C1130" t="s">
        <v>1720</v>
      </c>
    </row>
    <row r="1131" spans="1:3" x14ac:dyDescent="0.55000000000000004">
      <c r="A1131">
        <v>4801235609</v>
      </c>
      <c r="B1131">
        <v>13</v>
      </c>
      <c r="C1131" t="s">
        <v>2086</v>
      </c>
    </row>
    <row r="1132" spans="1:3" x14ac:dyDescent="0.55000000000000004">
      <c r="A1132">
        <v>4801236427</v>
      </c>
      <c r="B1132">
        <v>13</v>
      </c>
      <c r="C1132" t="s">
        <v>1720</v>
      </c>
    </row>
    <row r="1133" spans="1:3" x14ac:dyDescent="0.55000000000000004">
      <c r="A1133">
        <v>4801250700</v>
      </c>
      <c r="B1133">
        <v>3</v>
      </c>
      <c r="C1133" t="s">
        <v>2087</v>
      </c>
    </row>
    <row r="1134" spans="1:3" x14ac:dyDescent="0.55000000000000004">
      <c r="A1134">
        <v>4801251519</v>
      </c>
      <c r="B1134">
        <v>3</v>
      </c>
      <c r="C1134" t="s">
        <v>1720</v>
      </c>
    </row>
    <row r="1135" spans="1:3" x14ac:dyDescent="0.55000000000000004">
      <c r="A1135">
        <v>4815423479</v>
      </c>
      <c r="B1135">
        <v>8</v>
      </c>
      <c r="C1135" t="s">
        <v>2088</v>
      </c>
    </row>
    <row r="1136" spans="1:3" x14ac:dyDescent="0.55000000000000004">
      <c r="A1136">
        <v>4815541183</v>
      </c>
      <c r="B1136">
        <v>11</v>
      </c>
      <c r="C1136" t="s">
        <v>2088</v>
      </c>
    </row>
    <row r="1137" spans="1:3" hidden="1" x14ac:dyDescent="0.55000000000000004">
      <c r="A1137">
        <v>4815575095</v>
      </c>
      <c r="B1137">
        <v>21</v>
      </c>
      <c r="C1137" t="s">
        <v>2089</v>
      </c>
    </row>
    <row r="1138" spans="1:3" x14ac:dyDescent="0.55000000000000004">
      <c r="A1138">
        <v>4815586830</v>
      </c>
      <c r="B1138">
        <v>2</v>
      </c>
      <c r="C1138" t="s">
        <v>2088</v>
      </c>
    </row>
    <row r="1139" spans="1:3" x14ac:dyDescent="0.55000000000000004">
      <c r="A1139">
        <v>4815601414</v>
      </c>
      <c r="B1139">
        <v>6</v>
      </c>
      <c r="C1139" t="s">
        <v>2088</v>
      </c>
    </row>
    <row r="1140" spans="1:3" hidden="1" x14ac:dyDescent="0.55000000000000004">
      <c r="A1140">
        <v>4815662524</v>
      </c>
      <c r="B1140">
        <v>21</v>
      </c>
      <c r="C1140" t="s">
        <v>2090</v>
      </c>
    </row>
    <row r="1141" spans="1:3" hidden="1" x14ac:dyDescent="0.55000000000000004">
      <c r="A1141">
        <v>4815672908</v>
      </c>
      <c r="B1141">
        <v>21</v>
      </c>
      <c r="C1141" t="s">
        <v>2091</v>
      </c>
    </row>
    <row r="1142" spans="1:3" x14ac:dyDescent="0.55000000000000004">
      <c r="A1142">
        <v>4815699070</v>
      </c>
      <c r="B1142">
        <v>4</v>
      </c>
      <c r="C1142" t="s">
        <v>2088</v>
      </c>
    </row>
    <row r="1143" spans="1:3" x14ac:dyDescent="0.55000000000000004">
      <c r="A1143">
        <v>4815732908</v>
      </c>
      <c r="B1143">
        <v>1</v>
      </c>
      <c r="C1143" t="s">
        <v>2088</v>
      </c>
    </row>
    <row r="1144" spans="1:3" x14ac:dyDescent="0.55000000000000004">
      <c r="A1144">
        <v>4815752493</v>
      </c>
      <c r="B1144">
        <v>7</v>
      </c>
      <c r="C1144" t="s">
        <v>2088</v>
      </c>
    </row>
    <row r="1145" spans="1:3" x14ac:dyDescent="0.55000000000000004">
      <c r="A1145">
        <v>4815800809</v>
      </c>
      <c r="B1145">
        <v>14</v>
      </c>
      <c r="C1145" t="s">
        <v>2088</v>
      </c>
    </row>
    <row r="1146" spans="1:3" x14ac:dyDescent="0.55000000000000004">
      <c r="A1146">
        <v>4815813261</v>
      </c>
      <c r="B1146">
        <v>15</v>
      </c>
      <c r="C1146" t="s">
        <v>2088</v>
      </c>
    </row>
    <row r="1147" spans="1:3" x14ac:dyDescent="0.55000000000000004">
      <c r="A1147">
        <v>4815831466</v>
      </c>
      <c r="B1147">
        <v>16</v>
      </c>
      <c r="C1147" t="s">
        <v>2088</v>
      </c>
    </row>
    <row r="1148" spans="1:3" hidden="1" x14ac:dyDescent="0.55000000000000004">
      <c r="A1148">
        <v>4815850436</v>
      </c>
      <c r="B1148">
        <v>21</v>
      </c>
      <c r="C1148" t="s">
        <v>2092</v>
      </c>
    </row>
    <row r="1149" spans="1:3" x14ac:dyDescent="0.55000000000000004">
      <c r="A1149">
        <v>4815907203</v>
      </c>
      <c r="B1149">
        <v>10</v>
      </c>
      <c r="C1149" t="s">
        <v>2088</v>
      </c>
    </row>
    <row r="1150" spans="1:3" x14ac:dyDescent="0.55000000000000004">
      <c r="A1150">
        <v>4815945045</v>
      </c>
      <c r="B1150">
        <v>12</v>
      </c>
      <c r="C1150" t="s">
        <v>2088</v>
      </c>
    </row>
    <row r="1151" spans="1:3" hidden="1" x14ac:dyDescent="0.55000000000000004">
      <c r="A1151">
        <v>4815959514</v>
      </c>
      <c r="B1151">
        <v>21</v>
      </c>
      <c r="C1151" t="s">
        <v>2093</v>
      </c>
    </row>
    <row r="1152" spans="1:3" hidden="1" x14ac:dyDescent="0.55000000000000004">
      <c r="A1152">
        <v>4815967180</v>
      </c>
      <c r="B1152">
        <v>21</v>
      </c>
      <c r="C1152" t="s">
        <v>2094</v>
      </c>
    </row>
    <row r="1153" spans="1:3" x14ac:dyDescent="0.55000000000000004">
      <c r="A1153">
        <v>4816059187</v>
      </c>
      <c r="B1153">
        <v>9</v>
      </c>
      <c r="C1153" t="s">
        <v>2088</v>
      </c>
    </row>
    <row r="1154" spans="1:3" x14ac:dyDescent="0.55000000000000004">
      <c r="A1154">
        <v>4816065834</v>
      </c>
      <c r="B1154">
        <v>5</v>
      </c>
      <c r="C1154" t="s">
        <v>2088</v>
      </c>
    </row>
    <row r="1155" spans="1:3" x14ac:dyDescent="0.55000000000000004">
      <c r="A1155">
        <v>4816167584</v>
      </c>
      <c r="B1155">
        <v>17</v>
      </c>
      <c r="C1155" t="s">
        <v>2088</v>
      </c>
    </row>
    <row r="1156" spans="1:3" hidden="1" x14ac:dyDescent="0.55000000000000004">
      <c r="A1156">
        <v>4816213827</v>
      </c>
      <c r="B1156">
        <v>21</v>
      </c>
      <c r="C1156" t="s">
        <v>2095</v>
      </c>
    </row>
    <row r="1157" spans="1:3" x14ac:dyDescent="0.55000000000000004">
      <c r="A1157">
        <v>4816234595</v>
      </c>
      <c r="B1157">
        <v>13</v>
      </c>
      <c r="C1157" t="s">
        <v>2088</v>
      </c>
    </row>
    <row r="1158" spans="1:3" x14ac:dyDescent="0.55000000000000004">
      <c r="A1158">
        <v>4816250063</v>
      </c>
      <c r="B1158">
        <v>3</v>
      </c>
      <c r="C1158" t="s">
        <v>2088</v>
      </c>
    </row>
    <row r="1159" spans="1:3" hidden="1" x14ac:dyDescent="0.55000000000000004">
      <c r="A1159">
        <v>4816331851</v>
      </c>
      <c r="B1159">
        <v>21</v>
      </c>
      <c r="C1159" t="s">
        <v>2096</v>
      </c>
    </row>
    <row r="1160" spans="1:3" hidden="1" x14ac:dyDescent="0.55000000000000004">
      <c r="A1160">
        <v>4816470182</v>
      </c>
      <c r="B1160">
        <v>21</v>
      </c>
      <c r="C1160" t="s">
        <v>2097</v>
      </c>
    </row>
    <row r="1161" spans="1:3" hidden="1" x14ac:dyDescent="0.55000000000000004">
      <c r="A1161">
        <v>4816481531</v>
      </c>
      <c r="B1161">
        <v>21</v>
      </c>
      <c r="C1161" t="s">
        <v>2098</v>
      </c>
    </row>
    <row r="1162" spans="1:3" hidden="1" x14ac:dyDescent="0.55000000000000004">
      <c r="A1162">
        <v>4816591675</v>
      </c>
      <c r="B1162">
        <v>21</v>
      </c>
      <c r="C1162" t="s">
        <v>2099</v>
      </c>
    </row>
    <row r="1163" spans="1:3" hidden="1" x14ac:dyDescent="0.55000000000000004">
      <c r="A1163">
        <v>4816825777</v>
      </c>
      <c r="B1163">
        <v>21</v>
      </c>
      <c r="C1163" t="s">
        <v>2100</v>
      </c>
    </row>
    <row r="1164" spans="1:3" x14ac:dyDescent="0.55000000000000004">
      <c r="A1164">
        <v>4830422170</v>
      </c>
      <c r="B1164">
        <v>8</v>
      </c>
      <c r="C1164" t="s">
        <v>1743</v>
      </c>
    </row>
    <row r="1165" spans="1:3" x14ac:dyDescent="0.55000000000000004">
      <c r="A1165">
        <v>4830539874</v>
      </c>
      <c r="B1165">
        <v>11</v>
      </c>
      <c r="C1165" t="s">
        <v>1743</v>
      </c>
    </row>
    <row r="1166" spans="1:3" x14ac:dyDescent="0.55000000000000004">
      <c r="A1166">
        <v>4830585521</v>
      </c>
      <c r="B1166">
        <v>2</v>
      </c>
      <c r="C1166" t="s">
        <v>1743</v>
      </c>
    </row>
    <row r="1167" spans="1:3" x14ac:dyDescent="0.55000000000000004">
      <c r="A1167">
        <v>4830600115</v>
      </c>
      <c r="B1167">
        <v>6</v>
      </c>
      <c r="C1167" t="s">
        <v>1743</v>
      </c>
    </row>
    <row r="1168" spans="1:3" x14ac:dyDescent="0.55000000000000004">
      <c r="A1168">
        <v>4830697762</v>
      </c>
      <c r="B1168">
        <v>4</v>
      </c>
      <c r="C1168" t="s">
        <v>1743</v>
      </c>
    </row>
    <row r="1169" spans="1:3" x14ac:dyDescent="0.55000000000000004">
      <c r="A1169">
        <v>4830731600</v>
      </c>
      <c r="B1169">
        <v>1</v>
      </c>
      <c r="C1169" t="s">
        <v>1743</v>
      </c>
    </row>
    <row r="1170" spans="1:3" x14ac:dyDescent="0.55000000000000004">
      <c r="A1170">
        <v>4830751230</v>
      </c>
      <c r="B1170">
        <v>7</v>
      </c>
      <c r="C1170" t="s">
        <v>1743</v>
      </c>
    </row>
    <row r="1171" spans="1:3" x14ac:dyDescent="0.55000000000000004">
      <c r="A1171">
        <v>4830799501</v>
      </c>
      <c r="B1171">
        <v>14</v>
      </c>
      <c r="C1171" t="s">
        <v>1743</v>
      </c>
    </row>
    <row r="1172" spans="1:3" x14ac:dyDescent="0.55000000000000004">
      <c r="A1172">
        <v>4830811953</v>
      </c>
      <c r="B1172">
        <v>15</v>
      </c>
      <c r="C1172" t="s">
        <v>1743</v>
      </c>
    </row>
    <row r="1173" spans="1:3" x14ac:dyDescent="0.55000000000000004">
      <c r="A1173">
        <v>4830830158</v>
      </c>
      <c r="B1173">
        <v>16</v>
      </c>
      <c r="C1173" t="s">
        <v>1743</v>
      </c>
    </row>
    <row r="1174" spans="1:3" x14ac:dyDescent="0.55000000000000004">
      <c r="A1174">
        <v>4830921288</v>
      </c>
      <c r="B1174">
        <v>10</v>
      </c>
      <c r="C1174" t="s">
        <v>1743</v>
      </c>
    </row>
    <row r="1175" spans="1:3" x14ac:dyDescent="0.55000000000000004">
      <c r="A1175">
        <v>4830943736</v>
      </c>
      <c r="B1175">
        <v>12</v>
      </c>
      <c r="C1175" t="s">
        <v>1743</v>
      </c>
    </row>
    <row r="1176" spans="1:3" x14ac:dyDescent="0.55000000000000004">
      <c r="A1176">
        <v>4831057878</v>
      </c>
      <c r="B1176">
        <v>9</v>
      </c>
      <c r="C1176" t="s">
        <v>1743</v>
      </c>
    </row>
    <row r="1177" spans="1:3" x14ac:dyDescent="0.55000000000000004">
      <c r="A1177">
        <v>4831068934</v>
      </c>
      <c r="B1177">
        <v>5</v>
      </c>
      <c r="C1177" t="s">
        <v>1743</v>
      </c>
    </row>
    <row r="1178" spans="1:3" x14ac:dyDescent="0.55000000000000004">
      <c r="A1178">
        <v>4831166321</v>
      </c>
      <c r="B1178">
        <v>17</v>
      </c>
      <c r="C1178" t="s">
        <v>1743</v>
      </c>
    </row>
    <row r="1179" spans="1:3" x14ac:dyDescent="0.55000000000000004">
      <c r="A1179">
        <v>4831233286</v>
      </c>
      <c r="B1179">
        <v>13</v>
      </c>
      <c r="C1179" t="s">
        <v>1743</v>
      </c>
    </row>
    <row r="1180" spans="1:3" x14ac:dyDescent="0.55000000000000004">
      <c r="A1180">
        <v>4831248754</v>
      </c>
      <c r="B1180">
        <v>3</v>
      </c>
      <c r="C1180" t="s">
        <v>1743</v>
      </c>
    </row>
    <row r="1181" spans="1:3" x14ac:dyDescent="0.55000000000000004">
      <c r="A1181">
        <v>5100390922</v>
      </c>
      <c r="B1181">
        <v>8</v>
      </c>
      <c r="C1181" t="s">
        <v>1720</v>
      </c>
    </row>
    <row r="1182" spans="1:3" x14ac:dyDescent="0.55000000000000004">
      <c r="A1182">
        <v>5100425162</v>
      </c>
      <c r="B1182">
        <v>8</v>
      </c>
      <c r="C1182" t="s">
        <v>2101</v>
      </c>
    </row>
    <row r="1183" spans="1:3" x14ac:dyDescent="0.55000000000000004">
      <c r="A1183">
        <v>5100508646</v>
      </c>
      <c r="B1183">
        <v>11</v>
      </c>
      <c r="C1183" t="s">
        <v>1720</v>
      </c>
    </row>
    <row r="1184" spans="1:3" x14ac:dyDescent="0.55000000000000004">
      <c r="A1184">
        <v>5100542801</v>
      </c>
      <c r="B1184">
        <v>11</v>
      </c>
      <c r="C1184" t="s">
        <v>2102</v>
      </c>
    </row>
    <row r="1185" spans="1:3" x14ac:dyDescent="0.55000000000000004">
      <c r="A1185">
        <v>5100554273</v>
      </c>
      <c r="B1185">
        <v>2</v>
      </c>
      <c r="C1185" t="s">
        <v>1720</v>
      </c>
    </row>
    <row r="1186" spans="1:3" x14ac:dyDescent="0.55000000000000004">
      <c r="A1186">
        <v>5100568842</v>
      </c>
      <c r="B1186">
        <v>6</v>
      </c>
      <c r="C1186" t="s">
        <v>1720</v>
      </c>
    </row>
    <row r="1187" spans="1:3" x14ac:dyDescent="0.55000000000000004">
      <c r="A1187">
        <v>5100588520</v>
      </c>
      <c r="B1187">
        <v>2</v>
      </c>
      <c r="C1187" t="s">
        <v>2103</v>
      </c>
    </row>
    <row r="1188" spans="1:3" x14ac:dyDescent="0.55000000000000004">
      <c r="A1188">
        <v>5100603196</v>
      </c>
      <c r="B1188">
        <v>6</v>
      </c>
      <c r="C1188" t="s">
        <v>2104</v>
      </c>
    </row>
    <row r="1189" spans="1:3" x14ac:dyDescent="0.55000000000000004">
      <c r="A1189">
        <v>5100666551</v>
      </c>
      <c r="B1189">
        <v>4</v>
      </c>
      <c r="C1189" t="s">
        <v>1720</v>
      </c>
    </row>
    <row r="1190" spans="1:3" x14ac:dyDescent="0.55000000000000004">
      <c r="A1190">
        <v>5100700389</v>
      </c>
      <c r="B1190">
        <v>1</v>
      </c>
      <c r="C1190" t="s">
        <v>1720</v>
      </c>
    </row>
    <row r="1191" spans="1:3" x14ac:dyDescent="0.55000000000000004">
      <c r="A1191">
        <v>5100700693</v>
      </c>
      <c r="B1191">
        <v>4</v>
      </c>
      <c r="C1191" t="s">
        <v>2105</v>
      </c>
    </row>
    <row r="1192" spans="1:3" x14ac:dyDescent="0.55000000000000004">
      <c r="A1192">
        <v>5100719956</v>
      </c>
      <c r="B1192">
        <v>7</v>
      </c>
      <c r="C1192" t="s">
        <v>1720</v>
      </c>
    </row>
    <row r="1193" spans="1:3" x14ac:dyDescent="0.55000000000000004">
      <c r="A1193">
        <v>5100734545</v>
      </c>
      <c r="B1193">
        <v>1</v>
      </c>
      <c r="C1193" t="s">
        <v>2106</v>
      </c>
    </row>
    <row r="1194" spans="1:3" x14ac:dyDescent="0.55000000000000004">
      <c r="A1194">
        <v>5100754001</v>
      </c>
      <c r="B1194">
        <v>7</v>
      </c>
      <c r="C1194" t="s">
        <v>2107</v>
      </c>
    </row>
    <row r="1195" spans="1:3" x14ac:dyDescent="0.55000000000000004">
      <c r="A1195">
        <v>5100768290</v>
      </c>
      <c r="B1195">
        <v>14</v>
      </c>
      <c r="C1195" t="s">
        <v>1720</v>
      </c>
    </row>
    <row r="1196" spans="1:3" x14ac:dyDescent="0.55000000000000004">
      <c r="A1196">
        <v>5100780742</v>
      </c>
      <c r="B1196">
        <v>15</v>
      </c>
      <c r="C1196" t="s">
        <v>1720</v>
      </c>
    </row>
    <row r="1197" spans="1:3" x14ac:dyDescent="0.55000000000000004">
      <c r="A1197">
        <v>5100798948</v>
      </c>
      <c r="B1197">
        <v>16</v>
      </c>
      <c r="C1197" t="s">
        <v>1720</v>
      </c>
    </row>
    <row r="1198" spans="1:3" x14ac:dyDescent="0.55000000000000004">
      <c r="A1198">
        <v>5100801753</v>
      </c>
      <c r="B1198">
        <v>14</v>
      </c>
      <c r="C1198" t="s">
        <v>2108</v>
      </c>
    </row>
    <row r="1199" spans="1:3" x14ac:dyDescent="0.55000000000000004">
      <c r="A1199">
        <v>5100814304</v>
      </c>
      <c r="B1199">
        <v>15</v>
      </c>
      <c r="C1199" t="s">
        <v>2109</v>
      </c>
    </row>
    <row r="1200" spans="1:3" x14ac:dyDescent="0.55000000000000004">
      <c r="A1200">
        <v>5100833114</v>
      </c>
      <c r="B1200">
        <v>16</v>
      </c>
      <c r="C1200" t="s">
        <v>2110</v>
      </c>
    </row>
    <row r="1201" spans="1:3" x14ac:dyDescent="0.55000000000000004">
      <c r="A1201">
        <v>5100874666</v>
      </c>
      <c r="B1201">
        <v>10</v>
      </c>
      <c r="C1201" t="s">
        <v>1720</v>
      </c>
    </row>
    <row r="1202" spans="1:3" x14ac:dyDescent="0.55000000000000004">
      <c r="A1202">
        <v>5100908776</v>
      </c>
      <c r="B1202">
        <v>10</v>
      </c>
      <c r="C1202" t="s">
        <v>2111</v>
      </c>
    </row>
    <row r="1203" spans="1:3" x14ac:dyDescent="0.55000000000000004">
      <c r="A1203">
        <v>5100912488</v>
      </c>
      <c r="B1203">
        <v>12</v>
      </c>
      <c r="C1203" t="s">
        <v>1720</v>
      </c>
    </row>
    <row r="1204" spans="1:3" x14ac:dyDescent="0.55000000000000004">
      <c r="A1204">
        <v>5100946218</v>
      </c>
      <c r="B1204">
        <v>12</v>
      </c>
      <c r="C1204" t="s">
        <v>2112</v>
      </c>
    </row>
    <row r="1205" spans="1:3" x14ac:dyDescent="0.55000000000000004">
      <c r="A1205">
        <v>5101026628</v>
      </c>
      <c r="B1205">
        <v>9</v>
      </c>
      <c r="C1205" t="s">
        <v>1720</v>
      </c>
    </row>
    <row r="1206" spans="1:3" x14ac:dyDescent="0.55000000000000004">
      <c r="A1206">
        <v>5101033297</v>
      </c>
      <c r="B1206">
        <v>5</v>
      </c>
      <c r="C1206" t="s">
        <v>1720</v>
      </c>
    </row>
    <row r="1207" spans="1:3" x14ac:dyDescent="0.55000000000000004">
      <c r="A1207">
        <v>5101060679</v>
      </c>
      <c r="B1207">
        <v>9</v>
      </c>
      <c r="C1207" t="s">
        <v>2113</v>
      </c>
    </row>
    <row r="1208" spans="1:3" x14ac:dyDescent="0.55000000000000004">
      <c r="A1208">
        <v>5101067437</v>
      </c>
      <c r="B1208">
        <v>5</v>
      </c>
      <c r="C1208" t="s">
        <v>2114</v>
      </c>
    </row>
    <row r="1209" spans="1:3" x14ac:dyDescent="0.55000000000000004">
      <c r="A1209">
        <v>5101135050</v>
      </c>
      <c r="B1209">
        <v>17</v>
      </c>
      <c r="C1209" t="s">
        <v>1720</v>
      </c>
    </row>
    <row r="1210" spans="1:3" x14ac:dyDescent="0.55000000000000004">
      <c r="A1210">
        <v>5101169193</v>
      </c>
      <c r="B1210">
        <v>17</v>
      </c>
      <c r="C1210" t="s">
        <v>2115</v>
      </c>
    </row>
    <row r="1211" spans="1:3" x14ac:dyDescent="0.55000000000000004">
      <c r="A1211">
        <v>5101202060</v>
      </c>
      <c r="B1211">
        <v>13</v>
      </c>
      <c r="C1211" t="s">
        <v>1720</v>
      </c>
    </row>
    <row r="1212" spans="1:3" x14ac:dyDescent="0.55000000000000004">
      <c r="A1212">
        <v>5101217528</v>
      </c>
      <c r="B1212">
        <v>3</v>
      </c>
      <c r="C1212" t="s">
        <v>1720</v>
      </c>
    </row>
    <row r="1213" spans="1:3" x14ac:dyDescent="0.55000000000000004">
      <c r="A1213">
        <v>5101236014</v>
      </c>
      <c r="B1213">
        <v>13</v>
      </c>
      <c r="C1213" t="s">
        <v>2116</v>
      </c>
    </row>
    <row r="1214" spans="1:3" x14ac:dyDescent="0.55000000000000004">
      <c r="A1214">
        <v>5101251773</v>
      </c>
      <c r="B1214">
        <v>3</v>
      </c>
      <c r="C1214" t="s">
        <v>2117</v>
      </c>
    </row>
    <row r="1215" spans="1:3" x14ac:dyDescent="0.55000000000000004">
      <c r="A1215">
        <v>5115392249</v>
      </c>
      <c r="B1215">
        <v>8</v>
      </c>
      <c r="C1215" t="s">
        <v>2118</v>
      </c>
    </row>
    <row r="1216" spans="1:3" x14ac:dyDescent="0.55000000000000004">
      <c r="A1216">
        <v>5115509939</v>
      </c>
      <c r="B1216">
        <v>11</v>
      </c>
      <c r="C1216" t="s">
        <v>2118</v>
      </c>
    </row>
    <row r="1217" spans="1:3" x14ac:dyDescent="0.55000000000000004">
      <c r="A1217">
        <v>5115555600</v>
      </c>
      <c r="B1217">
        <v>2</v>
      </c>
      <c r="C1217" t="s">
        <v>2118</v>
      </c>
    </row>
    <row r="1218" spans="1:3" x14ac:dyDescent="0.55000000000000004">
      <c r="A1218">
        <v>5115570135</v>
      </c>
      <c r="B1218">
        <v>6</v>
      </c>
      <c r="C1218" t="s">
        <v>2118</v>
      </c>
    </row>
    <row r="1219" spans="1:3" x14ac:dyDescent="0.55000000000000004">
      <c r="A1219">
        <v>5115667839</v>
      </c>
      <c r="B1219">
        <v>4</v>
      </c>
      <c r="C1219" t="s">
        <v>2118</v>
      </c>
    </row>
    <row r="1220" spans="1:3" hidden="1" x14ac:dyDescent="0.55000000000000004">
      <c r="A1220">
        <v>5115680686</v>
      </c>
      <c r="B1220">
        <v>21</v>
      </c>
      <c r="C1220" t="s">
        <v>2119</v>
      </c>
    </row>
    <row r="1221" spans="1:3" x14ac:dyDescent="0.55000000000000004">
      <c r="A1221">
        <v>5115701677</v>
      </c>
      <c r="B1221">
        <v>1</v>
      </c>
      <c r="C1221" t="s">
        <v>2118</v>
      </c>
    </row>
    <row r="1222" spans="1:3" x14ac:dyDescent="0.55000000000000004">
      <c r="A1222">
        <v>5115721249</v>
      </c>
      <c r="B1222">
        <v>7</v>
      </c>
      <c r="C1222" t="s">
        <v>2118</v>
      </c>
    </row>
    <row r="1223" spans="1:3" x14ac:dyDescent="0.55000000000000004">
      <c r="A1223">
        <v>5115769578</v>
      </c>
      <c r="B1223">
        <v>14</v>
      </c>
      <c r="C1223" t="s">
        <v>2118</v>
      </c>
    </row>
    <row r="1224" spans="1:3" x14ac:dyDescent="0.55000000000000004">
      <c r="A1224">
        <v>5115782030</v>
      </c>
      <c r="B1224">
        <v>15</v>
      </c>
      <c r="C1224" t="s">
        <v>2118</v>
      </c>
    </row>
    <row r="1225" spans="1:3" x14ac:dyDescent="0.55000000000000004">
      <c r="A1225">
        <v>5115800236</v>
      </c>
      <c r="B1225">
        <v>16</v>
      </c>
      <c r="C1225" t="s">
        <v>2118</v>
      </c>
    </row>
    <row r="1226" spans="1:3" x14ac:dyDescent="0.55000000000000004">
      <c r="A1226">
        <v>5115875959</v>
      </c>
      <c r="B1226">
        <v>10</v>
      </c>
      <c r="C1226" t="s">
        <v>2118</v>
      </c>
    </row>
    <row r="1227" spans="1:3" x14ac:dyDescent="0.55000000000000004">
      <c r="A1227">
        <v>5115913815</v>
      </c>
      <c r="B1227">
        <v>12</v>
      </c>
      <c r="C1227" t="s">
        <v>2118</v>
      </c>
    </row>
    <row r="1228" spans="1:3" hidden="1" x14ac:dyDescent="0.55000000000000004">
      <c r="A1228">
        <v>5115928872</v>
      </c>
      <c r="B1228">
        <v>21</v>
      </c>
      <c r="C1228" t="s">
        <v>2120</v>
      </c>
    </row>
    <row r="1229" spans="1:3" x14ac:dyDescent="0.55000000000000004">
      <c r="A1229">
        <v>5116027956</v>
      </c>
      <c r="B1229">
        <v>9</v>
      </c>
      <c r="C1229" t="s">
        <v>2118</v>
      </c>
    </row>
    <row r="1230" spans="1:3" x14ac:dyDescent="0.55000000000000004">
      <c r="A1230">
        <v>5116034590</v>
      </c>
      <c r="B1230">
        <v>5</v>
      </c>
      <c r="C1230" t="s">
        <v>2118</v>
      </c>
    </row>
    <row r="1231" spans="1:3" x14ac:dyDescent="0.55000000000000004">
      <c r="A1231">
        <v>5116136341</v>
      </c>
      <c r="B1231">
        <v>17</v>
      </c>
      <c r="C1231" t="s">
        <v>2118</v>
      </c>
    </row>
    <row r="1232" spans="1:3" x14ac:dyDescent="0.55000000000000004">
      <c r="A1232">
        <v>5116203352</v>
      </c>
      <c r="B1232">
        <v>13</v>
      </c>
      <c r="C1232" t="s">
        <v>2118</v>
      </c>
    </row>
    <row r="1233" spans="1:3" x14ac:dyDescent="0.55000000000000004">
      <c r="A1233">
        <v>5116218820</v>
      </c>
      <c r="B1233">
        <v>3</v>
      </c>
      <c r="C1233" t="s">
        <v>2118</v>
      </c>
    </row>
    <row r="1234" spans="1:3" hidden="1" x14ac:dyDescent="0.55000000000000004">
      <c r="A1234">
        <v>5116293486</v>
      </c>
      <c r="B1234">
        <v>21</v>
      </c>
      <c r="C1234" t="s">
        <v>2121</v>
      </c>
    </row>
    <row r="1235" spans="1:3" x14ac:dyDescent="0.55000000000000004">
      <c r="A1235">
        <v>5130390986</v>
      </c>
      <c r="B1235">
        <v>8</v>
      </c>
      <c r="C1235" t="s">
        <v>1743</v>
      </c>
    </row>
    <row r="1236" spans="1:3" x14ac:dyDescent="0.55000000000000004">
      <c r="A1236">
        <v>5130508631</v>
      </c>
      <c r="B1236">
        <v>11</v>
      </c>
      <c r="C1236" t="s">
        <v>1743</v>
      </c>
    </row>
    <row r="1237" spans="1:3" x14ac:dyDescent="0.55000000000000004">
      <c r="A1237">
        <v>5130554337</v>
      </c>
      <c r="B1237">
        <v>2</v>
      </c>
      <c r="C1237" t="s">
        <v>1743</v>
      </c>
    </row>
    <row r="1238" spans="1:3" x14ac:dyDescent="0.55000000000000004">
      <c r="A1238">
        <v>5130570354</v>
      </c>
      <c r="B1238">
        <v>6</v>
      </c>
      <c r="C1238" t="s">
        <v>1743</v>
      </c>
    </row>
    <row r="1239" spans="1:3" x14ac:dyDescent="0.55000000000000004">
      <c r="A1239">
        <v>5130666576</v>
      </c>
      <c r="B1239">
        <v>4</v>
      </c>
      <c r="C1239" t="s">
        <v>1743</v>
      </c>
    </row>
    <row r="1240" spans="1:3" x14ac:dyDescent="0.55000000000000004">
      <c r="A1240">
        <v>5130700369</v>
      </c>
      <c r="B1240">
        <v>1</v>
      </c>
      <c r="C1240" t="s">
        <v>1743</v>
      </c>
    </row>
    <row r="1241" spans="1:3" x14ac:dyDescent="0.55000000000000004">
      <c r="A1241">
        <v>5130719957</v>
      </c>
      <c r="B1241">
        <v>7</v>
      </c>
      <c r="C1241" t="s">
        <v>1743</v>
      </c>
    </row>
    <row r="1242" spans="1:3" x14ac:dyDescent="0.55000000000000004">
      <c r="A1242">
        <v>5130768284</v>
      </c>
      <c r="B1242">
        <v>14</v>
      </c>
      <c r="C1242" t="s">
        <v>1743</v>
      </c>
    </row>
    <row r="1243" spans="1:3" x14ac:dyDescent="0.55000000000000004">
      <c r="A1243">
        <v>5130782244</v>
      </c>
      <c r="B1243">
        <v>15</v>
      </c>
      <c r="C1243" t="s">
        <v>1743</v>
      </c>
    </row>
    <row r="1244" spans="1:3" x14ac:dyDescent="0.55000000000000004">
      <c r="A1244">
        <v>5130798942</v>
      </c>
      <c r="B1244">
        <v>16</v>
      </c>
      <c r="C1244" t="s">
        <v>1743</v>
      </c>
    </row>
    <row r="1245" spans="1:3" x14ac:dyDescent="0.55000000000000004">
      <c r="A1245">
        <v>5130874667</v>
      </c>
      <c r="B1245">
        <v>10</v>
      </c>
      <c r="C1245" t="s">
        <v>1743</v>
      </c>
    </row>
    <row r="1246" spans="1:3" x14ac:dyDescent="0.55000000000000004">
      <c r="A1246">
        <v>5130912552</v>
      </c>
      <c r="B1246">
        <v>12</v>
      </c>
      <c r="C1246" t="s">
        <v>1743</v>
      </c>
    </row>
    <row r="1247" spans="1:3" x14ac:dyDescent="0.55000000000000004">
      <c r="A1247">
        <v>5131026648</v>
      </c>
      <c r="B1247">
        <v>9</v>
      </c>
      <c r="C1247" t="s">
        <v>1743</v>
      </c>
    </row>
    <row r="1248" spans="1:3" x14ac:dyDescent="0.55000000000000004">
      <c r="A1248">
        <v>5131033298</v>
      </c>
      <c r="B1248">
        <v>5</v>
      </c>
      <c r="C1248" t="s">
        <v>1743</v>
      </c>
    </row>
    <row r="1249" spans="1:3" x14ac:dyDescent="0.55000000000000004">
      <c r="A1249">
        <v>5131135049</v>
      </c>
      <c r="B1249">
        <v>17</v>
      </c>
      <c r="C1249" t="s">
        <v>1743</v>
      </c>
    </row>
    <row r="1250" spans="1:3" x14ac:dyDescent="0.55000000000000004">
      <c r="A1250">
        <v>5131203733</v>
      </c>
      <c r="B1250">
        <v>13</v>
      </c>
      <c r="C1250" t="s">
        <v>1743</v>
      </c>
    </row>
    <row r="1251" spans="1:3" x14ac:dyDescent="0.55000000000000004">
      <c r="A1251">
        <v>5131217527</v>
      </c>
      <c r="B1251">
        <v>3</v>
      </c>
      <c r="C1251" t="s">
        <v>1743</v>
      </c>
    </row>
    <row r="1252" spans="1:3" x14ac:dyDescent="0.55000000000000004">
      <c r="A1252">
        <v>5400423906</v>
      </c>
      <c r="B1252">
        <v>8</v>
      </c>
      <c r="C1252" t="s">
        <v>2122</v>
      </c>
    </row>
    <row r="1253" spans="1:3" x14ac:dyDescent="0.55000000000000004">
      <c r="A1253">
        <v>5400424726</v>
      </c>
      <c r="B1253">
        <v>8</v>
      </c>
      <c r="C1253" t="s">
        <v>1720</v>
      </c>
    </row>
    <row r="1254" spans="1:3" x14ac:dyDescent="0.55000000000000004">
      <c r="A1254">
        <v>5400541956</v>
      </c>
      <c r="B1254">
        <v>11</v>
      </c>
      <c r="C1254" t="s">
        <v>2123</v>
      </c>
    </row>
    <row r="1255" spans="1:3" x14ac:dyDescent="0.55000000000000004">
      <c r="A1255">
        <v>5400542775</v>
      </c>
      <c r="B1255">
        <v>11</v>
      </c>
      <c r="C1255" t="s">
        <v>1720</v>
      </c>
    </row>
    <row r="1256" spans="1:3" x14ac:dyDescent="0.55000000000000004">
      <c r="A1256">
        <v>5400588113</v>
      </c>
      <c r="B1256">
        <v>2</v>
      </c>
      <c r="C1256" t="s">
        <v>2124</v>
      </c>
    </row>
    <row r="1257" spans="1:3" x14ac:dyDescent="0.55000000000000004">
      <c r="A1257">
        <v>5400588931</v>
      </c>
      <c r="B1257">
        <v>2</v>
      </c>
      <c r="C1257" t="s">
        <v>1720</v>
      </c>
    </row>
    <row r="1258" spans="1:3" x14ac:dyDescent="0.55000000000000004">
      <c r="A1258">
        <v>5400602516</v>
      </c>
      <c r="B1258">
        <v>6</v>
      </c>
      <c r="C1258" t="s">
        <v>2125</v>
      </c>
    </row>
    <row r="1259" spans="1:3" x14ac:dyDescent="0.55000000000000004">
      <c r="A1259">
        <v>5400603335</v>
      </c>
      <c r="B1259">
        <v>6</v>
      </c>
      <c r="C1259" t="s">
        <v>1720</v>
      </c>
    </row>
    <row r="1260" spans="1:3" x14ac:dyDescent="0.55000000000000004">
      <c r="A1260">
        <v>5400699923</v>
      </c>
      <c r="B1260">
        <v>4</v>
      </c>
      <c r="C1260" t="s">
        <v>2126</v>
      </c>
    </row>
    <row r="1261" spans="1:3" x14ac:dyDescent="0.55000000000000004">
      <c r="A1261">
        <v>5400700741</v>
      </c>
      <c r="B1261">
        <v>4</v>
      </c>
      <c r="C1261" t="s">
        <v>1720</v>
      </c>
    </row>
    <row r="1262" spans="1:3" x14ac:dyDescent="0.55000000000000004">
      <c r="A1262">
        <v>5400733800</v>
      </c>
      <c r="B1262">
        <v>1</v>
      </c>
      <c r="C1262" t="s">
        <v>2127</v>
      </c>
    </row>
    <row r="1263" spans="1:3" x14ac:dyDescent="0.55000000000000004">
      <c r="A1263">
        <v>5400734618</v>
      </c>
      <c r="B1263">
        <v>1</v>
      </c>
      <c r="C1263" t="s">
        <v>1720</v>
      </c>
    </row>
    <row r="1264" spans="1:3" x14ac:dyDescent="0.55000000000000004">
      <c r="A1264">
        <v>5400753630</v>
      </c>
      <c r="B1264">
        <v>7</v>
      </c>
      <c r="C1264" t="s">
        <v>2128</v>
      </c>
    </row>
    <row r="1265" spans="1:3" x14ac:dyDescent="0.55000000000000004">
      <c r="A1265">
        <v>5400754451</v>
      </c>
      <c r="B1265">
        <v>7</v>
      </c>
      <c r="C1265" t="s">
        <v>1720</v>
      </c>
    </row>
    <row r="1266" spans="1:3" x14ac:dyDescent="0.55000000000000004">
      <c r="A1266">
        <v>5400802059</v>
      </c>
      <c r="B1266">
        <v>14</v>
      </c>
      <c r="C1266" t="s">
        <v>2129</v>
      </c>
    </row>
    <row r="1267" spans="1:3" x14ac:dyDescent="0.55000000000000004">
      <c r="A1267">
        <v>5400802877</v>
      </c>
      <c r="B1267">
        <v>14</v>
      </c>
      <c r="C1267" t="s">
        <v>1720</v>
      </c>
    </row>
    <row r="1268" spans="1:3" x14ac:dyDescent="0.55000000000000004">
      <c r="A1268">
        <v>5400814563</v>
      </c>
      <c r="B1268">
        <v>15</v>
      </c>
      <c r="C1268" t="s">
        <v>2130</v>
      </c>
    </row>
    <row r="1269" spans="1:3" x14ac:dyDescent="0.55000000000000004">
      <c r="A1269">
        <v>5400815381</v>
      </c>
      <c r="B1269">
        <v>15</v>
      </c>
      <c r="C1269" t="s">
        <v>1720</v>
      </c>
    </row>
    <row r="1270" spans="1:3" x14ac:dyDescent="0.55000000000000004">
      <c r="A1270">
        <v>5400832685</v>
      </c>
      <c r="B1270">
        <v>16</v>
      </c>
      <c r="C1270" t="s">
        <v>2131</v>
      </c>
    </row>
    <row r="1271" spans="1:3" x14ac:dyDescent="0.55000000000000004">
      <c r="A1271">
        <v>5400833504</v>
      </c>
      <c r="B1271">
        <v>16</v>
      </c>
      <c r="C1271" t="s">
        <v>1720</v>
      </c>
    </row>
    <row r="1272" spans="1:3" x14ac:dyDescent="0.55000000000000004">
      <c r="A1272">
        <v>5400908326</v>
      </c>
      <c r="B1272">
        <v>10</v>
      </c>
      <c r="C1272" t="s">
        <v>2132</v>
      </c>
    </row>
    <row r="1273" spans="1:3" x14ac:dyDescent="0.55000000000000004">
      <c r="A1273">
        <v>5400909144</v>
      </c>
      <c r="B1273">
        <v>10</v>
      </c>
      <c r="C1273" t="s">
        <v>1720</v>
      </c>
    </row>
    <row r="1274" spans="1:3" x14ac:dyDescent="0.55000000000000004">
      <c r="A1274">
        <v>5400945850</v>
      </c>
      <c r="B1274">
        <v>12</v>
      </c>
      <c r="C1274" t="s">
        <v>2133</v>
      </c>
    </row>
    <row r="1275" spans="1:3" x14ac:dyDescent="0.55000000000000004">
      <c r="A1275">
        <v>5400946669</v>
      </c>
      <c r="B1275">
        <v>12</v>
      </c>
      <c r="C1275" t="s">
        <v>1720</v>
      </c>
    </row>
    <row r="1276" spans="1:3" x14ac:dyDescent="0.55000000000000004">
      <c r="A1276">
        <v>5401059982</v>
      </c>
      <c r="B1276">
        <v>9</v>
      </c>
      <c r="C1276" t="s">
        <v>2134</v>
      </c>
    </row>
    <row r="1277" spans="1:3" x14ac:dyDescent="0.55000000000000004">
      <c r="A1277">
        <v>5401060801</v>
      </c>
      <c r="B1277">
        <v>9</v>
      </c>
      <c r="C1277" t="s">
        <v>1720</v>
      </c>
    </row>
    <row r="1278" spans="1:3" x14ac:dyDescent="0.55000000000000004">
      <c r="A1278">
        <v>5401067382</v>
      </c>
      <c r="B1278">
        <v>5</v>
      </c>
      <c r="C1278" t="s">
        <v>2135</v>
      </c>
    </row>
    <row r="1279" spans="1:3" x14ac:dyDescent="0.55000000000000004">
      <c r="A1279">
        <v>5401068200</v>
      </c>
      <c r="B1279">
        <v>5</v>
      </c>
      <c r="C1279" t="s">
        <v>1720</v>
      </c>
    </row>
    <row r="1280" spans="1:3" x14ac:dyDescent="0.55000000000000004">
      <c r="A1280">
        <v>5401168791</v>
      </c>
      <c r="B1280">
        <v>17</v>
      </c>
      <c r="C1280" t="s">
        <v>2136</v>
      </c>
    </row>
    <row r="1281" spans="1:3" x14ac:dyDescent="0.55000000000000004">
      <c r="A1281">
        <v>5401169609</v>
      </c>
      <c r="B1281">
        <v>17</v>
      </c>
      <c r="C1281" t="s">
        <v>1720</v>
      </c>
    </row>
    <row r="1282" spans="1:3" x14ac:dyDescent="0.55000000000000004">
      <c r="A1282">
        <v>5401235585</v>
      </c>
      <c r="B1282">
        <v>13</v>
      </c>
      <c r="C1282" t="s">
        <v>2137</v>
      </c>
    </row>
    <row r="1283" spans="1:3" x14ac:dyDescent="0.55000000000000004">
      <c r="A1283">
        <v>5401236403</v>
      </c>
      <c r="B1283">
        <v>13</v>
      </c>
      <c r="C1283" t="s">
        <v>1720</v>
      </c>
    </row>
    <row r="1284" spans="1:3" x14ac:dyDescent="0.55000000000000004">
      <c r="A1284">
        <v>5401251350</v>
      </c>
      <c r="B1284">
        <v>3</v>
      </c>
      <c r="C1284" t="s">
        <v>2138</v>
      </c>
    </row>
    <row r="1285" spans="1:3" x14ac:dyDescent="0.55000000000000004">
      <c r="A1285">
        <v>5401252169</v>
      </c>
      <c r="B1285">
        <v>3</v>
      </c>
      <c r="C1285" t="s">
        <v>1720</v>
      </c>
    </row>
    <row r="1286" spans="1:3" x14ac:dyDescent="0.55000000000000004">
      <c r="A1286">
        <v>5415423481</v>
      </c>
      <c r="B1286">
        <v>8</v>
      </c>
      <c r="C1286" t="s">
        <v>2139</v>
      </c>
    </row>
    <row r="1287" spans="1:3" x14ac:dyDescent="0.55000000000000004">
      <c r="A1287">
        <v>5415541172</v>
      </c>
      <c r="B1287">
        <v>11</v>
      </c>
      <c r="C1287" t="s">
        <v>2139</v>
      </c>
    </row>
    <row r="1288" spans="1:3" x14ac:dyDescent="0.55000000000000004">
      <c r="A1288">
        <v>5415586832</v>
      </c>
      <c r="B1288">
        <v>2</v>
      </c>
      <c r="C1288" t="s">
        <v>2139</v>
      </c>
    </row>
    <row r="1289" spans="1:3" x14ac:dyDescent="0.55000000000000004">
      <c r="A1289">
        <v>5415601368</v>
      </c>
      <c r="B1289">
        <v>6</v>
      </c>
      <c r="C1289" t="s">
        <v>2139</v>
      </c>
    </row>
    <row r="1290" spans="1:3" x14ac:dyDescent="0.55000000000000004">
      <c r="A1290">
        <v>5415699070</v>
      </c>
      <c r="B1290">
        <v>4</v>
      </c>
      <c r="C1290" t="s">
        <v>2139</v>
      </c>
    </row>
    <row r="1291" spans="1:3" x14ac:dyDescent="0.55000000000000004">
      <c r="A1291">
        <v>5415732908</v>
      </c>
      <c r="B1291">
        <v>1</v>
      </c>
      <c r="C1291" t="s">
        <v>2139</v>
      </c>
    </row>
    <row r="1292" spans="1:3" x14ac:dyDescent="0.55000000000000004">
      <c r="A1292">
        <v>5415752482</v>
      </c>
      <c r="B1292">
        <v>7</v>
      </c>
      <c r="C1292" t="s">
        <v>2139</v>
      </c>
    </row>
    <row r="1293" spans="1:3" x14ac:dyDescent="0.55000000000000004">
      <c r="A1293">
        <v>5415800809</v>
      </c>
      <c r="B1293">
        <v>14</v>
      </c>
      <c r="C1293" t="s">
        <v>2139</v>
      </c>
    </row>
    <row r="1294" spans="1:3" x14ac:dyDescent="0.55000000000000004">
      <c r="A1294">
        <v>5415813261</v>
      </c>
      <c r="B1294">
        <v>15</v>
      </c>
      <c r="C1294" t="s">
        <v>2139</v>
      </c>
    </row>
    <row r="1295" spans="1:3" x14ac:dyDescent="0.55000000000000004">
      <c r="A1295">
        <v>5415831466</v>
      </c>
      <c r="B1295">
        <v>16</v>
      </c>
      <c r="C1295" t="s">
        <v>2139</v>
      </c>
    </row>
    <row r="1296" spans="1:3" x14ac:dyDescent="0.55000000000000004">
      <c r="A1296">
        <v>5415907192</v>
      </c>
      <c r="B1296">
        <v>10</v>
      </c>
      <c r="C1296" t="s">
        <v>2139</v>
      </c>
    </row>
    <row r="1297" spans="1:3" x14ac:dyDescent="0.55000000000000004">
      <c r="A1297">
        <v>5415945047</v>
      </c>
      <c r="B1297">
        <v>12</v>
      </c>
      <c r="C1297" t="s">
        <v>2139</v>
      </c>
    </row>
    <row r="1298" spans="1:3" x14ac:dyDescent="0.55000000000000004">
      <c r="A1298">
        <v>5416059189</v>
      </c>
      <c r="B1298">
        <v>9</v>
      </c>
      <c r="C1298" t="s">
        <v>2139</v>
      </c>
    </row>
    <row r="1299" spans="1:3" x14ac:dyDescent="0.55000000000000004">
      <c r="A1299">
        <v>5416065823</v>
      </c>
      <c r="B1299">
        <v>5</v>
      </c>
      <c r="C1299" t="s">
        <v>2139</v>
      </c>
    </row>
    <row r="1300" spans="1:3" hidden="1" x14ac:dyDescent="0.55000000000000004">
      <c r="A1300">
        <v>5416120800</v>
      </c>
      <c r="B1300">
        <v>21</v>
      </c>
      <c r="C1300" t="s">
        <v>2140</v>
      </c>
    </row>
    <row r="1301" spans="1:3" hidden="1" x14ac:dyDescent="0.55000000000000004">
      <c r="A1301">
        <v>5416132352</v>
      </c>
      <c r="B1301">
        <v>21</v>
      </c>
      <c r="C1301" t="s">
        <v>2141</v>
      </c>
    </row>
    <row r="1302" spans="1:3" x14ac:dyDescent="0.55000000000000004">
      <c r="A1302">
        <v>5416167569</v>
      </c>
      <c r="B1302">
        <v>17</v>
      </c>
      <c r="C1302" t="s">
        <v>2139</v>
      </c>
    </row>
    <row r="1303" spans="1:3" x14ac:dyDescent="0.55000000000000004">
      <c r="A1303">
        <v>5416234584</v>
      </c>
      <c r="B1303">
        <v>13</v>
      </c>
      <c r="C1303" t="s">
        <v>2139</v>
      </c>
    </row>
    <row r="1304" spans="1:3" x14ac:dyDescent="0.55000000000000004">
      <c r="A1304">
        <v>5416250112</v>
      </c>
      <c r="B1304">
        <v>3</v>
      </c>
      <c r="C1304" t="s">
        <v>2139</v>
      </c>
    </row>
    <row r="1305" spans="1:3" hidden="1" x14ac:dyDescent="0.55000000000000004">
      <c r="A1305">
        <v>5416486749</v>
      </c>
      <c r="B1305">
        <v>21</v>
      </c>
      <c r="C1305" t="s">
        <v>2142</v>
      </c>
    </row>
    <row r="1306" spans="1:3" x14ac:dyDescent="0.55000000000000004">
      <c r="A1306">
        <v>5430422278</v>
      </c>
      <c r="B1306">
        <v>8</v>
      </c>
      <c r="C1306" t="s">
        <v>1743</v>
      </c>
    </row>
    <row r="1307" spans="1:3" x14ac:dyDescent="0.55000000000000004">
      <c r="A1307">
        <v>5430553001</v>
      </c>
      <c r="B1307">
        <v>11</v>
      </c>
      <c r="C1307" t="s">
        <v>1743</v>
      </c>
    </row>
    <row r="1308" spans="1:3" x14ac:dyDescent="0.55000000000000004">
      <c r="A1308">
        <v>5430585584</v>
      </c>
      <c r="B1308">
        <v>2</v>
      </c>
      <c r="C1308" t="s">
        <v>1743</v>
      </c>
    </row>
    <row r="1309" spans="1:3" x14ac:dyDescent="0.55000000000000004">
      <c r="A1309">
        <v>5430600120</v>
      </c>
      <c r="B1309">
        <v>6</v>
      </c>
      <c r="C1309" t="s">
        <v>1743</v>
      </c>
    </row>
    <row r="1310" spans="1:3" x14ac:dyDescent="0.55000000000000004">
      <c r="A1310">
        <v>5430697822</v>
      </c>
      <c r="B1310">
        <v>4</v>
      </c>
      <c r="C1310" t="s">
        <v>1743</v>
      </c>
    </row>
    <row r="1311" spans="1:3" x14ac:dyDescent="0.55000000000000004">
      <c r="A1311">
        <v>5430731660</v>
      </c>
      <c r="B1311">
        <v>1</v>
      </c>
      <c r="C1311" t="s">
        <v>1743</v>
      </c>
    </row>
    <row r="1312" spans="1:3" x14ac:dyDescent="0.55000000000000004">
      <c r="A1312">
        <v>5430751234</v>
      </c>
      <c r="B1312">
        <v>7</v>
      </c>
      <c r="C1312" t="s">
        <v>1743</v>
      </c>
    </row>
    <row r="1313" spans="1:3" x14ac:dyDescent="0.55000000000000004">
      <c r="A1313">
        <v>5430799561</v>
      </c>
      <c r="B1313">
        <v>14</v>
      </c>
      <c r="C1313" t="s">
        <v>1743</v>
      </c>
    </row>
    <row r="1314" spans="1:3" x14ac:dyDescent="0.55000000000000004">
      <c r="A1314">
        <v>5430818428</v>
      </c>
      <c r="B1314">
        <v>15</v>
      </c>
      <c r="C1314" t="s">
        <v>1743</v>
      </c>
    </row>
    <row r="1315" spans="1:3" x14ac:dyDescent="0.55000000000000004">
      <c r="A1315">
        <v>5430830264</v>
      </c>
      <c r="B1315">
        <v>16</v>
      </c>
      <c r="C1315" t="s">
        <v>1743</v>
      </c>
    </row>
    <row r="1316" spans="1:3" x14ac:dyDescent="0.55000000000000004">
      <c r="A1316">
        <v>5430905944</v>
      </c>
      <c r="B1316">
        <v>10</v>
      </c>
      <c r="C1316" t="s">
        <v>1743</v>
      </c>
    </row>
    <row r="1317" spans="1:3" x14ac:dyDescent="0.55000000000000004">
      <c r="A1317">
        <v>5430943799</v>
      </c>
      <c r="B1317">
        <v>12</v>
      </c>
      <c r="C1317" t="s">
        <v>1743</v>
      </c>
    </row>
    <row r="1318" spans="1:3" x14ac:dyDescent="0.55000000000000004">
      <c r="A1318">
        <v>5431057941</v>
      </c>
      <c r="B1318">
        <v>9</v>
      </c>
      <c r="C1318" t="s">
        <v>1743</v>
      </c>
    </row>
    <row r="1319" spans="1:3" x14ac:dyDescent="0.55000000000000004">
      <c r="A1319">
        <v>5431064620</v>
      </c>
      <c r="B1319">
        <v>5</v>
      </c>
      <c r="C1319" t="s">
        <v>1743</v>
      </c>
    </row>
    <row r="1320" spans="1:3" x14ac:dyDescent="0.55000000000000004">
      <c r="A1320">
        <v>5431166325</v>
      </c>
      <c r="B1320">
        <v>17</v>
      </c>
      <c r="C1320" t="s">
        <v>1743</v>
      </c>
    </row>
    <row r="1321" spans="1:3" x14ac:dyDescent="0.55000000000000004">
      <c r="A1321">
        <v>5431233290</v>
      </c>
      <c r="B1321">
        <v>13</v>
      </c>
      <c r="C1321" t="s">
        <v>1743</v>
      </c>
    </row>
    <row r="1322" spans="1:3" x14ac:dyDescent="0.55000000000000004">
      <c r="A1322">
        <v>5431248804</v>
      </c>
      <c r="B1322">
        <v>3</v>
      </c>
      <c r="C1322" t="s">
        <v>1743</v>
      </c>
    </row>
    <row r="1323" spans="1:3" x14ac:dyDescent="0.55000000000000004">
      <c r="A1323">
        <v>5700390962</v>
      </c>
      <c r="B1323">
        <v>8</v>
      </c>
      <c r="C1323" t="s">
        <v>1720</v>
      </c>
    </row>
    <row r="1324" spans="1:3" x14ac:dyDescent="0.55000000000000004">
      <c r="A1324">
        <v>5700426156</v>
      </c>
      <c r="B1324">
        <v>8</v>
      </c>
      <c r="C1324" t="s">
        <v>2143</v>
      </c>
    </row>
    <row r="1325" spans="1:3" x14ac:dyDescent="0.55000000000000004">
      <c r="A1325">
        <v>5700508923</v>
      </c>
      <c r="B1325">
        <v>11</v>
      </c>
      <c r="C1325" t="s">
        <v>1720</v>
      </c>
    </row>
    <row r="1326" spans="1:3" x14ac:dyDescent="0.55000000000000004">
      <c r="A1326">
        <v>5700543807</v>
      </c>
      <c r="B1326">
        <v>11</v>
      </c>
      <c r="C1326" t="s">
        <v>2144</v>
      </c>
    </row>
    <row r="1327" spans="1:3" x14ac:dyDescent="0.55000000000000004">
      <c r="A1327">
        <v>5700554313</v>
      </c>
      <c r="B1327">
        <v>2</v>
      </c>
      <c r="C1327" t="s">
        <v>1720</v>
      </c>
    </row>
    <row r="1328" spans="1:3" x14ac:dyDescent="0.55000000000000004">
      <c r="A1328">
        <v>5700568883</v>
      </c>
      <c r="B1328">
        <v>6</v>
      </c>
      <c r="C1328" t="s">
        <v>1720</v>
      </c>
    </row>
    <row r="1329" spans="1:3" x14ac:dyDescent="0.55000000000000004">
      <c r="A1329">
        <v>5700589452</v>
      </c>
      <c r="B1329">
        <v>2</v>
      </c>
      <c r="C1329" t="s">
        <v>2145</v>
      </c>
    </row>
    <row r="1330" spans="1:3" x14ac:dyDescent="0.55000000000000004">
      <c r="A1330">
        <v>5700604565</v>
      </c>
      <c r="B1330">
        <v>6</v>
      </c>
      <c r="C1330" t="s">
        <v>2146</v>
      </c>
    </row>
    <row r="1331" spans="1:3" x14ac:dyDescent="0.55000000000000004">
      <c r="A1331">
        <v>5700666551</v>
      </c>
      <c r="B1331">
        <v>4</v>
      </c>
      <c r="C1331" t="s">
        <v>1720</v>
      </c>
    </row>
    <row r="1332" spans="1:3" x14ac:dyDescent="0.55000000000000004">
      <c r="A1332">
        <v>5700700448</v>
      </c>
      <c r="B1332">
        <v>1</v>
      </c>
      <c r="C1332" t="s">
        <v>1720</v>
      </c>
    </row>
    <row r="1333" spans="1:3" x14ac:dyDescent="0.55000000000000004">
      <c r="A1333">
        <v>5700701962</v>
      </c>
      <c r="B1333">
        <v>4</v>
      </c>
      <c r="C1333" t="s">
        <v>2147</v>
      </c>
    </row>
    <row r="1334" spans="1:3" x14ac:dyDescent="0.55000000000000004">
      <c r="A1334">
        <v>5700720652</v>
      </c>
      <c r="B1334">
        <v>7</v>
      </c>
      <c r="C1334" t="s">
        <v>1720</v>
      </c>
    </row>
    <row r="1335" spans="1:3" x14ac:dyDescent="0.55000000000000004">
      <c r="A1335">
        <v>5700735760</v>
      </c>
      <c r="B1335">
        <v>1</v>
      </c>
      <c r="C1335" t="s">
        <v>2148</v>
      </c>
    </row>
    <row r="1336" spans="1:3" x14ac:dyDescent="0.55000000000000004">
      <c r="A1336">
        <v>5700756398</v>
      </c>
      <c r="B1336">
        <v>7</v>
      </c>
      <c r="C1336" t="s">
        <v>2149</v>
      </c>
    </row>
    <row r="1337" spans="1:3" x14ac:dyDescent="0.55000000000000004">
      <c r="A1337">
        <v>5700768290</v>
      </c>
      <c r="B1337">
        <v>14</v>
      </c>
      <c r="C1337" t="s">
        <v>1720</v>
      </c>
    </row>
    <row r="1338" spans="1:3" x14ac:dyDescent="0.55000000000000004">
      <c r="A1338">
        <v>5700780742</v>
      </c>
      <c r="B1338">
        <v>15</v>
      </c>
      <c r="C1338" t="s">
        <v>1720</v>
      </c>
    </row>
    <row r="1339" spans="1:3" x14ac:dyDescent="0.55000000000000004">
      <c r="A1339">
        <v>5700798948</v>
      </c>
      <c r="B1339">
        <v>16</v>
      </c>
      <c r="C1339" t="s">
        <v>1720</v>
      </c>
    </row>
    <row r="1340" spans="1:3" x14ac:dyDescent="0.55000000000000004">
      <c r="A1340">
        <v>5700803352</v>
      </c>
      <c r="B1340">
        <v>14</v>
      </c>
      <c r="C1340" t="s">
        <v>2150</v>
      </c>
    </row>
    <row r="1341" spans="1:3" x14ac:dyDescent="0.55000000000000004">
      <c r="A1341">
        <v>5700815918</v>
      </c>
      <c r="B1341">
        <v>15</v>
      </c>
      <c r="C1341" t="s">
        <v>2151</v>
      </c>
    </row>
    <row r="1342" spans="1:3" x14ac:dyDescent="0.55000000000000004">
      <c r="A1342">
        <v>5700834354</v>
      </c>
      <c r="B1342">
        <v>16</v>
      </c>
      <c r="C1342" t="s">
        <v>2152</v>
      </c>
    </row>
    <row r="1343" spans="1:3" x14ac:dyDescent="0.55000000000000004">
      <c r="A1343">
        <v>5700874887</v>
      </c>
      <c r="B1343">
        <v>10</v>
      </c>
      <c r="C1343" t="s">
        <v>1720</v>
      </c>
    </row>
    <row r="1344" spans="1:3" x14ac:dyDescent="0.55000000000000004">
      <c r="A1344">
        <v>5700910040</v>
      </c>
      <c r="B1344">
        <v>10</v>
      </c>
      <c r="C1344" t="s">
        <v>2153</v>
      </c>
    </row>
    <row r="1345" spans="1:3" x14ac:dyDescent="0.55000000000000004">
      <c r="A1345">
        <v>5700912528</v>
      </c>
      <c r="B1345">
        <v>12</v>
      </c>
      <c r="C1345" t="s">
        <v>1720</v>
      </c>
    </row>
    <row r="1346" spans="1:3" x14ac:dyDescent="0.55000000000000004">
      <c r="A1346">
        <v>5700947166</v>
      </c>
      <c r="B1346">
        <v>12</v>
      </c>
      <c r="C1346" t="s">
        <v>2154</v>
      </c>
    </row>
    <row r="1347" spans="1:3" x14ac:dyDescent="0.55000000000000004">
      <c r="A1347">
        <v>5701026670</v>
      </c>
      <c r="B1347">
        <v>9</v>
      </c>
      <c r="C1347" t="s">
        <v>1720</v>
      </c>
    </row>
    <row r="1348" spans="1:3" x14ac:dyDescent="0.55000000000000004">
      <c r="A1348">
        <v>5701034147</v>
      </c>
      <c r="B1348">
        <v>5</v>
      </c>
      <c r="C1348" t="s">
        <v>1720</v>
      </c>
    </row>
    <row r="1349" spans="1:3" x14ac:dyDescent="0.55000000000000004">
      <c r="A1349">
        <v>5701062004</v>
      </c>
      <c r="B1349">
        <v>9</v>
      </c>
      <c r="C1349" t="s">
        <v>2155</v>
      </c>
    </row>
    <row r="1350" spans="1:3" x14ac:dyDescent="0.55000000000000004">
      <c r="A1350">
        <v>5701069933</v>
      </c>
      <c r="B1350">
        <v>5</v>
      </c>
      <c r="C1350" t="s">
        <v>2156</v>
      </c>
    </row>
    <row r="1351" spans="1:3" x14ac:dyDescent="0.55000000000000004">
      <c r="A1351">
        <v>5701135055</v>
      </c>
      <c r="B1351">
        <v>17</v>
      </c>
      <c r="C1351" t="s">
        <v>1720</v>
      </c>
    </row>
    <row r="1352" spans="1:3" x14ac:dyDescent="0.55000000000000004">
      <c r="A1352">
        <v>5701170401</v>
      </c>
      <c r="B1352">
        <v>17</v>
      </c>
      <c r="C1352" t="s">
        <v>2157</v>
      </c>
    </row>
    <row r="1353" spans="1:3" x14ac:dyDescent="0.55000000000000004">
      <c r="A1353">
        <v>5701202065</v>
      </c>
      <c r="B1353">
        <v>13</v>
      </c>
      <c r="C1353" t="s">
        <v>1720</v>
      </c>
    </row>
    <row r="1354" spans="1:3" x14ac:dyDescent="0.55000000000000004">
      <c r="A1354">
        <v>5701217533</v>
      </c>
      <c r="B1354">
        <v>3</v>
      </c>
      <c r="C1354" t="s">
        <v>1720</v>
      </c>
    </row>
    <row r="1355" spans="1:3" x14ac:dyDescent="0.55000000000000004">
      <c r="A1355">
        <v>5701237220</v>
      </c>
      <c r="B1355">
        <v>13</v>
      </c>
      <c r="C1355" t="s">
        <v>2158</v>
      </c>
    </row>
    <row r="1356" spans="1:3" x14ac:dyDescent="0.55000000000000004">
      <c r="A1356">
        <v>5701252995</v>
      </c>
      <c r="B1356">
        <v>3</v>
      </c>
      <c r="C1356" t="s">
        <v>2159</v>
      </c>
    </row>
    <row r="1357" spans="1:3" x14ac:dyDescent="0.55000000000000004">
      <c r="A1357">
        <v>5715392250</v>
      </c>
      <c r="B1357">
        <v>8</v>
      </c>
      <c r="C1357" t="s">
        <v>2160</v>
      </c>
    </row>
    <row r="1358" spans="1:3" x14ac:dyDescent="0.55000000000000004">
      <c r="A1358">
        <v>5715509941</v>
      </c>
      <c r="B1358">
        <v>11</v>
      </c>
      <c r="C1358" t="s">
        <v>2160</v>
      </c>
    </row>
    <row r="1359" spans="1:3" x14ac:dyDescent="0.55000000000000004">
      <c r="A1359">
        <v>5715555601</v>
      </c>
      <c r="B1359">
        <v>2</v>
      </c>
      <c r="C1359" t="s">
        <v>2160</v>
      </c>
    </row>
    <row r="1360" spans="1:3" x14ac:dyDescent="0.55000000000000004">
      <c r="A1360">
        <v>5715574070</v>
      </c>
      <c r="B1360">
        <v>6</v>
      </c>
      <c r="C1360" t="s">
        <v>2160</v>
      </c>
    </row>
    <row r="1361" spans="1:3" hidden="1" x14ac:dyDescent="0.55000000000000004">
      <c r="A1361">
        <v>5715612866</v>
      </c>
      <c r="B1361">
        <v>21</v>
      </c>
      <c r="C1361" t="s">
        <v>2161</v>
      </c>
    </row>
    <row r="1362" spans="1:3" x14ac:dyDescent="0.55000000000000004">
      <c r="A1362">
        <v>5715667839</v>
      </c>
      <c r="B1362">
        <v>4</v>
      </c>
      <c r="C1362" t="s">
        <v>2160</v>
      </c>
    </row>
    <row r="1363" spans="1:3" x14ac:dyDescent="0.55000000000000004">
      <c r="A1363">
        <v>5715701677</v>
      </c>
      <c r="B1363">
        <v>1</v>
      </c>
      <c r="C1363" t="s">
        <v>2160</v>
      </c>
    </row>
    <row r="1364" spans="1:3" x14ac:dyDescent="0.55000000000000004">
      <c r="A1364">
        <v>5715721251</v>
      </c>
      <c r="B1364">
        <v>7</v>
      </c>
      <c r="C1364" t="s">
        <v>2160</v>
      </c>
    </row>
    <row r="1365" spans="1:3" x14ac:dyDescent="0.55000000000000004">
      <c r="A1365">
        <v>5715769578</v>
      </c>
      <c r="B1365">
        <v>14</v>
      </c>
      <c r="C1365" t="s">
        <v>2160</v>
      </c>
    </row>
    <row r="1366" spans="1:3" x14ac:dyDescent="0.55000000000000004">
      <c r="A1366">
        <v>5715782030</v>
      </c>
      <c r="B1366">
        <v>15</v>
      </c>
      <c r="C1366" t="s">
        <v>2160</v>
      </c>
    </row>
    <row r="1367" spans="1:3" x14ac:dyDescent="0.55000000000000004">
      <c r="A1367">
        <v>5715800236</v>
      </c>
      <c r="B1367">
        <v>16</v>
      </c>
      <c r="C1367" t="s">
        <v>2160</v>
      </c>
    </row>
    <row r="1368" spans="1:3" hidden="1" x14ac:dyDescent="0.55000000000000004">
      <c r="A1368">
        <v>5715853934</v>
      </c>
      <c r="B1368">
        <v>21</v>
      </c>
      <c r="C1368" t="s">
        <v>2162</v>
      </c>
    </row>
    <row r="1369" spans="1:3" x14ac:dyDescent="0.55000000000000004">
      <c r="A1369">
        <v>5715875961</v>
      </c>
      <c r="B1369">
        <v>10</v>
      </c>
      <c r="C1369" t="s">
        <v>2160</v>
      </c>
    </row>
    <row r="1370" spans="1:3" x14ac:dyDescent="0.55000000000000004">
      <c r="A1370">
        <v>5715913816</v>
      </c>
      <c r="B1370">
        <v>12</v>
      </c>
      <c r="C1370" t="s">
        <v>2160</v>
      </c>
    </row>
    <row r="1371" spans="1:3" x14ac:dyDescent="0.55000000000000004">
      <c r="A1371">
        <v>5716027958</v>
      </c>
      <c r="B1371">
        <v>9</v>
      </c>
      <c r="C1371" t="s">
        <v>2160</v>
      </c>
    </row>
    <row r="1372" spans="1:3" x14ac:dyDescent="0.55000000000000004">
      <c r="A1372">
        <v>5716034592</v>
      </c>
      <c r="B1372">
        <v>5</v>
      </c>
      <c r="C1372" t="s">
        <v>2160</v>
      </c>
    </row>
    <row r="1373" spans="1:3" hidden="1" x14ac:dyDescent="0.55000000000000004">
      <c r="A1373">
        <v>5716094426</v>
      </c>
      <c r="B1373">
        <v>21</v>
      </c>
      <c r="C1373" t="s">
        <v>2163</v>
      </c>
    </row>
    <row r="1374" spans="1:3" x14ac:dyDescent="0.55000000000000004">
      <c r="A1374">
        <v>5716136343</v>
      </c>
      <c r="B1374">
        <v>17</v>
      </c>
      <c r="C1374" t="s">
        <v>2160</v>
      </c>
    </row>
    <row r="1375" spans="1:3" x14ac:dyDescent="0.55000000000000004">
      <c r="A1375">
        <v>5716203368</v>
      </c>
      <c r="B1375">
        <v>13</v>
      </c>
      <c r="C1375" t="s">
        <v>2160</v>
      </c>
    </row>
    <row r="1376" spans="1:3" x14ac:dyDescent="0.55000000000000004">
      <c r="A1376">
        <v>5716218821</v>
      </c>
      <c r="B1376">
        <v>3</v>
      </c>
      <c r="C1376" t="s">
        <v>2160</v>
      </c>
    </row>
    <row r="1377" spans="1:3" hidden="1" x14ac:dyDescent="0.55000000000000004">
      <c r="A1377">
        <v>5716334740</v>
      </c>
      <c r="B1377">
        <v>21</v>
      </c>
      <c r="C1377" t="s">
        <v>2164</v>
      </c>
    </row>
    <row r="1378" spans="1:3" hidden="1" x14ac:dyDescent="0.55000000000000004">
      <c r="A1378">
        <v>5716450041</v>
      </c>
      <c r="B1378">
        <v>21</v>
      </c>
      <c r="C1378" t="s">
        <v>2165</v>
      </c>
    </row>
    <row r="1379" spans="1:3" hidden="1" x14ac:dyDescent="0.55000000000000004">
      <c r="A1379">
        <v>5716690355</v>
      </c>
      <c r="B1379">
        <v>21</v>
      </c>
      <c r="C1379" t="s">
        <v>2166</v>
      </c>
    </row>
    <row r="1380" spans="1:3" x14ac:dyDescent="0.55000000000000004">
      <c r="A1380">
        <v>5730391139</v>
      </c>
      <c r="B1380">
        <v>8</v>
      </c>
      <c r="C1380" t="s">
        <v>1743</v>
      </c>
    </row>
    <row r="1381" spans="1:3" x14ac:dyDescent="0.55000000000000004">
      <c r="A1381">
        <v>5730527457</v>
      </c>
      <c r="B1381">
        <v>11</v>
      </c>
      <c r="C1381" t="s">
        <v>1743</v>
      </c>
    </row>
    <row r="1382" spans="1:3" x14ac:dyDescent="0.55000000000000004">
      <c r="A1382">
        <v>5730554307</v>
      </c>
      <c r="B1382">
        <v>2</v>
      </c>
      <c r="C1382" t="s">
        <v>1743</v>
      </c>
    </row>
    <row r="1383" spans="1:3" x14ac:dyDescent="0.55000000000000004">
      <c r="A1383">
        <v>5730572248</v>
      </c>
      <c r="B1383">
        <v>6</v>
      </c>
      <c r="C1383" t="s">
        <v>1743</v>
      </c>
    </row>
    <row r="1384" spans="1:3" x14ac:dyDescent="0.55000000000000004">
      <c r="A1384">
        <v>5730666531</v>
      </c>
      <c r="B1384">
        <v>4</v>
      </c>
      <c r="C1384" t="s">
        <v>1743</v>
      </c>
    </row>
    <row r="1385" spans="1:3" x14ac:dyDescent="0.55000000000000004">
      <c r="A1385">
        <v>5730704024</v>
      </c>
      <c r="B1385">
        <v>1</v>
      </c>
      <c r="C1385" t="s">
        <v>1743</v>
      </c>
    </row>
    <row r="1386" spans="1:3" x14ac:dyDescent="0.55000000000000004">
      <c r="A1386">
        <v>5730720789</v>
      </c>
      <c r="B1386">
        <v>7</v>
      </c>
      <c r="C1386" t="s">
        <v>1743</v>
      </c>
    </row>
    <row r="1387" spans="1:3" x14ac:dyDescent="0.55000000000000004">
      <c r="A1387">
        <v>5730768270</v>
      </c>
      <c r="B1387">
        <v>14</v>
      </c>
      <c r="C1387" t="s">
        <v>1743</v>
      </c>
    </row>
    <row r="1388" spans="1:3" x14ac:dyDescent="0.55000000000000004">
      <c r="A1388">
        <v>5730780722</v>
      </c>
      <c r="B1388">
        <v>15</v>
      </c>
      <c r="C1388" t="s">
        <v>1743</v>
      </c>
    </row>
    <row r="1389" spans="1:3" x14ac:dyDescent="0.55000000000000004">
      <c r="A1389">
        <v>5730798942</v>
      </c>
      <c r="B1389">
        <v>16</v>
      </c>
      <c r="C1389" t="s">
        <v>1743</v>
      </c>
    </row>
    <row r="1390" spans="1:3" x14ac:dyDescent="0.55000000000000004">
      <c r="A1390">
        <v>5730875025</v>
      </c>
      <c r="B1390">
        <v>10</v>
      </c>
      <c r="C1390" t="s">
        <v>1743</v>
      </c>
    </row>
    <row r="1391" spans="1:3" x14ac:dyDescent="0.55000000000000004">
      <c r="A1391">
        <v>5730912508</v>
      </c>
      <c r="B1391">
        <v>12</v>
      </c>
      <c r="C1391" t="s">
        <v>1743</v>
      </c>
    </row>
    <row r="1392" spans="1:3" x14ac:dyDescent="0.55000000000000004">
      <c r="A1392">
        <v>5731026664</v>
      </c>
      <c r="B1392">
        <v>9</v>
      </c>
      <c r="C1392" t="s">
        <v>1743</v>
      </c>
    </row>
    <row r="1393" spans="1:3" x14ac:dyDescent="0.55000000000000004">
      <c r="A1393">
        <v>5731034520</v>
      </c>
      <c r="B1393">
        <v>5</v>
      </c>
      <c r="C1393" t="s">
        <v>1743</v>
      </c>
    </row>
    <row r="1394" spans="1:3" x14ac:dyDescent="0.55000000000000004">
      <c r="A1394">
        <v>5731135049</v>
      </c>
      <c r="B1394">
        <v>17</v>
      </c>
      <c r="C1394" t="s">
        <v>1743</v>
      </c>
    </row>
    <row r="1395" spans="1:3" x14ac:dyDescent="0.55000000000000004">
      <c r="A1395">
        <v>5731217527</v>
      </c>
      <c r="B1395">
        <v>3</v>
      </c>
      <c r="C1395" t="s">
        <v>1743</v>
      </c>
    </row>
    <row r="1396" spans="1:3" x14ac:dyDescent="0.55000000000000004">
      <c r="A1396">
        <v>5733202059</v>
      </c>
      <c r="B1396">
        <v>13</v>
      </c>
      <c r="C1396" t="s">
        <v>1743</v>
      </c>
    </row>
    <row r="1397" spans="1:3" x14ac:dyDescent="0.55000000000000004">
      <c r="A1397">
        <v>6000543532</v>
      </c>
      <c r="B1397">
        <v>11</v>
      </c>
      <c r="C1397" t="s">
        <v>2167</v>
      </c>
    </row>
    <row r="1398" spans="1:3" x14ac:dyDescent="0.55000000000000004">
      <c r="A1398">
        <v>6000544350</v>
      </c>
      <c r="B1398">
        <v>11</v>
      </c>
      <c r="C1398" t="s">
        <v>1720</v>
      </c>
    </row>
    <row r="1399" spans="1:3" x14ac:dyDescent="0.55000000000000004">
      <c r="A1399">
        <v>6000587867</v>
      </c>
      <c r="B1399">
        <v>2</v>
      </c>
      <c r="C1399" t="s">
        <v>2168</v>
      </c>
    </row>
    <row r="1400" spans="1:3" x14ac:dyDescent="0.55000000000000004">
      <c r="A1400">
        <v>6000588685</v>
      </c>
      <c r="B1400">
        <v>2</v>
      </c>
      <c r="C1400" t="s">
        <v>1720</v>
      </c>
    </row>
    <row r="1401" spans="1:3" x14ac:dyDescent="0.55000000000000004">
      <c r="A1401">
        <v>6000603228</v>
      </c>
      <c r="B1401">
        <v>6</v>
      </c>
      <c r="C1401" t="s">
        <v>2169</v>
      </c>
    </row>
    <row r="1402" spans="1:3" x14ac:dyDescent="0.55000000000000004">
      <c r="A1402">
        <v>6000604046</v>
      </c>
      <c r="B1402">
        <v>6</v>
      </c>
      <c r="C1402" t="s">
        <v>1720</v>
      </c>
    </row>
    <row r="1403" spans="1:3" x14ac:dyDescent="0.55000000000000004">
      <c r="A1403">
        <v>6000699386</v>
      </c>
      <c r="B1403">
        <v>4</v>
      </c>
      <c r="C1403" t="s">
        <v>2170</v>
      </c>
    </row>
    <row r="1404" spans="1:3" x14ac:dyDescent="0.55000000000000004">
      <c r="A1404">
        <v>6000700206</v>
      </c>
      <c r="B1404">
        <v>4</v>
      </c>
      <c r="C1404" t="s">
        <v>1720</v>
      </c>
    </row>
    <row r="1405" spans="1:3" x14ac:dyDescent="0.55000000000000004">
      <c r="A1405">
        <v>6000734818</v>
      </c>
      <c r="B1405">
        <v>1</v>
      </c>
      <c r="C1405" t="s">
        <v>2171</v>
      </c>
    </row>
    <row r="1406" spans="1:3" x14ac:dyDescent="0.55000000000000004">
      <c r="A1406">
        <v>6000735637</v>
      </c>
      <c r="B1406">
        <v>1</v>
      </c>
      <c r="C1406" t="s">
        <v>1720</v>
      </c>
    </row>
    <row r="1407" spans="1:3" x14ac:dyDescent="0.55000000000000004">
      <c r="A1407">
        <v>6000754446</v>
      </c>
      <c r="B1407">
        <v>7</v>
      </c>
      <c r="C1407" t="s">
        <v>2172</v>
      </c>
    </row>
    <row r="1408" spans="1:3" x14ac:dyDescent="0.55000000000000004">
      <c r="A1408">
        <v>6000755265</v>
      </c>
      <c r="B1408">
        <v>7</v>
      </c>
      <c r="C1408" t="s">
        <v>1720</v>
      </c>
    </row>
    <row r="1409" spans="1:3" x14ac:dyDescent="0.55000000000000004">
      <c r="A1409">
        <v>6000801298</v>
      </c>
      <c r="B1409">
        <v>14</v>
      </c>
      <c r="C1409" t="s">
        <v>2173</v>
      </c>
    </row>
    <row r="1410" spans="1:3" x14ac:dyDescent="0.55000000000000004">
      <c r="A1410">
        <v>6000802118</v>
      </c>
      <c r="B1410">
        <v>14</v>
      </c>
      <c r="C1410" t="s">
        <v>1720</v>
      </c>
    </row>
    <row r="1411" spans="1:3" x14ac:dyDescent="0.55000000000000004">
      <c r="A1411">
        <v>6000814698</v>
      </c>
      <c r="B1411">
        <v>15</v>
      </c>
      <c r="C1411" t="s">
        <v>2174</v>
      </c>
    </row>
    <row r="1412" spans="1:3" x14ac:dyDescent="0.55000000000000004">
      <c r="A1412">
        <v>6000815516</v>
      </c>
      <c r="B1412">
        <v>15</v>
      </c>
      <c r="C1412" t="s">
        <v>1720</v>
      </c>
    </row>
    <row r="1413" spans="1:3" x14ac:dyDescent="0.55000000000000004">
      <c r="A1413">
        <v>6000832312</v>
      </c>
      <c r="B1413">
        <v>16</v>
      </c>
      <c r="C1413" t="s">
        <v>2175</v>
      </c>
    </row>
    <row r="1414" spans="1:3" x14ac:dyDescent="0.55000000000000004">
      <c r="A1414">
        <v>6000833131</v>
      </c>
      <c r="B1414">
        <v>16</v>
      </c>
      <c r="C1414" t="s">
        <v>1720</v>
      </c>
    </row>
    <row r="1415" spans="1:3" x14ac:dyDescent="0.55000000000000004">
      <c r="A1415">
        <v>6000908236</v>
      </c>
      <c r="B1415">
        <v>10</v>
      </c>
      <c r="C1415" t="s">
        <v>2176</v>
      </c>
    </row>
    <row r="1416" spans="1:3" x14ac:dyDescent="0.55000000000000004">
      <c r="A1416">
        <v>6000909055</v>
      </c>
      <c r="B1416">
        <v>10</v>
      </c>
      <c r="C1416" t="s">
        <v>1720</v>
      </c>
    </row>
    <row r="1417" spans="1:3" x14ac:dyDescent="0.55000000000000004">
      <c r="A1417">
        <v>6000944992</v>
      </c>
      <c r="B1417">
        <v>12</v>
      </c>
      <c r="C1417" t="s">
        <v>2177</v>
      </c>
    </row>
    <row r="1418" spans="1:3" x14ac:dyDescent="0.55000000000000004">
      <c r="A1418">
        <v>6000945812</v>
      </c>
      <c r="B1418">
        <v>12</v>
      </c>
      <c r="C1418" t="s">
        <v>1720</v>
      </c>
    </row>
    <row r="1419" spans="1:3" x14ac:dyDescent="0.55000000000000004">
      <c r="A1419">
        <v>6001068488</v>
      </c>
      <c r="B1419">
        <v>5</v>
      </c>
      <c r="C1419" t="s">
        <v>2178</v>
      </c>
    </row>
    <row r="1420" spans="1:3" x14ac:dyDescent="0.55000000000000004">
      <c r="A1420">
        <v>6001069306</v>
      </c>
      <c r="B1420">
        <v>5</v>
      </c>
      <c r="C1420" t="s">
        <v>1720</v>
      </c>
    </row>
    <row r="1421" spans="1:3" x14ac:dyDescent="0.55000000000000004">
      <c r="A1421">
        <v>6001168715</v>
      </c>
      <c r="B1421">
        <v>17</v>
      </c>
      <c r="C1421" t="s">
        <v>2179</v>
      </c>
    </row>
    <row r="1422" spans="1:3" x14ac:dyDescent="0.55000000000000004">
      <c r="A1422">
        <v>6001169533</v>
      </c>
      <c r="B1422">
        <v>17</v>
      </c>
      <c r="C1422" t="s">
        <v>1720</v>
      </c>
    </row>
    <row r="1423" spans="1:3" x14ac:dyDescent="0.55000000000000004">
      <c r="A1423">
        <v>6002424226</v>
      </c>
      <c r="B1423">
        <v>8</v>
      </c>
      <c r="C1423" t="s">
        <v>2180</v>
      </c>
    </row>
    <row r="1424" spans="1:3" x14ac:dyDescent="0.55000000000000004">
      <c r="A1424">
        <v>6002425044</v>
      </c>
      <c r="B1424">
        <v>8</v>
      </c>
      <c r="C1424" t="s">
        <v>1720</v>
      </c>
    </row>
    <row r="1425" spans="1:3" x14ac:dyDescent="0.55000000000000004">
      <c r="A1425">
        <v>6003060000</v>
      </c>
      <c r="B1425">
        <v>9</v>
      </c>
      <c r="C1425" t="s">
        <v>2181</v>
      </c>
    </row>
    <row r="1426" spans="1:3" x14ac:dyDescent="0.55000000000000004">
      <c r="A1426">
        <v>6003060819</v>
      </c>
      <c r="B1426">
        <v>9</v>
      </c>
      <c r="C1426" t="s">
        <v>1720</v>
      </c>
    </row>
    <row r="1427" spans="1:3" x14ac:dyDescent="0.55000000000000004">
      <c r="A1427">
        <v>6003251158</v>
      </c>
      <c r="B1427">
        <v>3</v>
      </c>
      <c r="C1427" t="s">
        <v>2182</v>
      </c>
    </row>
    <row r="1428" spans="1:3" x14ac:dyDescent="0.55000000000000004">
      <c r="A1428">
        <v>6003251977</v>
      </c>
      <c r="B1428">
        <v>3</v>
      </c>
      <c r="C1428" t="s">
        <v>1720</v>
      </c>
    </row>
    <row r="1429" spans="1:3" x14ac:dyDescent="0.55000000000000004">
      <c r="A1429">
        <v>6005236063</v>
      </c>
      <c r="B1429">
        <v>13</v>
      </c>
      <c r="C1429" t="s">
        <v>2183</v>
      </c>
    </row>
    <row r="1430" spans="1:3" x14ac:dyDescent="0.55000000000000004">
      <c r="A1430">
        <v>6005236881</v>
      </c>
      <c r="B1430">
        <v>13</v>
      </c>
      <c r="C1430" t="s">
        <v>1720</v>
      </c>
    </row>
    <row r="1431" spans="1:3" x14ac:dyDescent="0.55000000000000004">
      <c r="A1431">
        <v>6015541172</v>
      </c>
      <c r="B1431">
        <v>11</v>
      </c>
      <c r="C1431" t="s">
        <v>2184</v>
      </c>
    </row>
    <row r="1432" spans="1:3" x14ac:dyDescent="0.55000000000000004">
      <c r="A1432">
        <v>6015586832</v>
      </c>
      <c r="B1432">
        <v>2</v>
      </c>
      <c r="C1432" t="s">
        <v>2184</v>
      </c>
    </row>
    <row r="1433" spans="1:3" x14ac:dyDescent="0.55000000000000004">
      <c r="A1433">
        <v>6015601368</v>
      </c>
      <c r="B1433">
        <v>6</v>
      </c>
      <c r="C1433" t="s">
        <v>2184</v>
      </c>
    </row>
    <row r="1434" spans="1:3" hidden="1" x14ac:dyDescent="0.55000000000000004">
      <c r="A1434">
        <v>6015611974</v>
      </c>
      <c r="B1434">
        <v>21</v>
      </c>
      <c r="C1434" t="s">
        <v>2185</v>
      </c>
    </row>
    <row r="1435" spans="1:3" x14ac:dyDescent="0.55000000000000004">
      <c r="A1435">
        <v>6015699070</v>
      </c>
      <c r="B1435">
        <v>4</v>
      </c>
      <c r="C1435" t="s">
        <v>2184</v>
      </c>
    </row>
    <row r="1436" spans="1:3" x14ac:dyDescent="0.55000000000000004">
      <c r="A1436">
        <v>6015732908</v>
      </c>
      <c r="B1436">
        <v>1</v>
      </c>
      <c r="C1436" t="s">
        <v>2184</v>
      </c>
    </row>
    <row r="1437" spans="1:3" x14ac:dyDescent="0.55000000000000004">
      <c r="A1437">
        <v>6015752482</v>
      </c>
      <c r="B1437">
        <v>7</v>
      </c>
      <c r="C1437" t="s">
        <v>2184</v>
      </c>
    </row>
    <row r="1438" spans="1:3" x14ac:dyDescent="0.55000000000000004">
      <c r="A1438">
        <v>6015800809</v>
      </c>
      <c r="B1438">
        <v>14</v>
      </c>
      <c r="C1438" t="s">
        <v>2184</v>
      </c>
    </row>
    <row r="1439" spans="1:3" x14ac:dyDescent="0.55000000000000004">
      <c r="A1439">
        <v>6015813261</v>
      </c>
      <c r="B1439">
        <v>15</v>
      </c>
      <c r="C1439" t="s">
        <v>2184</v>
      </c>
    </row>
    <row r="1440" spans="1:3" x14ac:dyDescent="0.55000000000000004">
      <c r="A1440">
        <v>6015831466</v>
      </c>
      <c r="B1440">
        <v>16</v>
      </c>
      <c r="C1440" t="s">
        <v>2184</v>
      </c>
    </row>
    <row r="1441" spans="1:3" hidden="1" x14ac:dyDescent="0.55000000000000004">
      <c r="A1441">
        <v>6015853018</v>
      </c>
      <c r="B1441">
        <v>21</v>
      </c>
      <c r="C1441" t="s">
        <v>2186</v>
      </c>
    </row>
    <row r="1442" spans="1:3" x14ac:dyDescent="0.55000000000000004">
      <c r="A1442">
        <v>6015907192</v>
      </c>
      <c r="B1442">
        <v>10</v>
      </c>
      <c r="C1442" t="s">
        <v>2184</v>
      </c>
    </row>
    <row r="1443" spans="1:3" x14ac:dyDescent="0.55000000000000004">
      <c r="A1443">
        <v>6015945047</v>
      </c>
      <c r="B1443">
        <v>12</v>
      </c>
      <c r="C1443" t="s">
        <v>2184</v>
      </c>
    </row>
    <row r="1444" spans="1:3" x14ac:dyDescent="0.55000000000000004">
      <c r="A1444">
        <v>6016065823</v>
      </c>
      <c r="B1444">
        <v>5</v>
      </c>
      <c r="C1444" t="s">
        <v>2184</v>
      </c>
    </row>
    <row r="1445" spans="1:3" hidden="1" x14ac:dyDescent="0.55000000000000004">
      <c r="A1445">
        <v>6016093713</v>
      </c>
      <c r="B1445">
        <v>21</v>
      </c>
      <c r="C1445" t="s">
        <v>2187</v>
      </c>
    </row>
    <row r="1446" spans="1:3" x14ac:dyDescent="0.55000000000000004">
      <c r="A1446">
        <v>6016167573</v>
      </c>
      <c r="B1446">
        <v>17</v>
      </c>
      <c r="C1446" t="s">
        <v>2184</v>
      </c>
    </row>
    <row r="1447" spans="1:3" hidden="1" x14ac:dyDescent="0.55000000000000004">
      <c r="A1447">
        <v>6016214143</v>
      </c>
      <c r="B1447">
        <v>21</v>
      </c>
      <c r="C1447" t="s">
        <v>2188</v>
      </c>
    </row>
    <row r="1448" spans="1:3" hidden="1" x14ac:dyDescent="0.55000000000000004">
      <c r="A1448">
        <v>6016324058</v>
      </c>
      <c r="B1448">
        <v>21</v>
      </c>
      <c r="C1448" t="s">
        <v>2189</v>
      </c>
    </row>
    <row r="1449" spans="1:3" hidden="1" x14ac:dyDescent="0.55000000000000004">
      <c r="A1449">
        <v>6016564347</v>
      </c>
      <c r="B1449">
        <v>21</v>
      </c>
      <c r="C1449" t="s">
        <v>2190</v>
      </c>
    </row>
    <row r="1450" spans="1:3" hidden="1" x14ac:dyDescent="0.55000000000000004">
      <c r="A1450">
        <v>6017054726</v>
      </c>
      <c r="B1450">
        <v>21</v>
      </c>
      <c r="C1450" t="s">
        <v>2191</v>
      </c>
    </row>
    <row r="1451" spans="1:3" x14ac:dyDescent="0.55000000000000004">
      <c r="A1451">
        <v>6017423481</v>
      </c>
      <c r="B1451">
        <v>8</v>
      </c>
      <c r="C1451" t="s">
        <v>2184</v>
      </c>
    </row>
    <row r="1452" spans="1:3" hidden="1" x14ac:dyDescent="0.55000000000000004">
      <c r="A1452">
        <v>6017544900</v>
      </c>
      <c r="B1452">
        <v>21</v>
      </c>
      <c r="C1452" t="s">
        <v>2192</v>
      </c>
    </row>
    <row r="1453" spans="1:3" x14ac:dyDescent="0.55000000000000004">
      <c r="A1453">
        <v>6018059189</v>
      </c>
      <c r="B1453">
        <v>9</v>
      </c>
      <c r="C1453" t="s">
        <v>2184</v>
      </c>
    </row>
    <row r="1454" spans="1:3" hidden="1" x14ac:dyDescent="0.55000000000000004">
      <c r="A1454">
        <v>6018160238</v>
      </c>
      <c r="B1454">
        <v>21</v>
      </c>
      <c r="C1454" t="s">
        <v>2193</v>
      </c>
    </row>
    <row r="1455" spans="1:3" x14ac:dyDescent="0.55000000000000004">
      <c r="A1455">
        <v>6018250052</v>
      </c>
      <c r="B1455">
        <v>3</v>
      </c>
      <c r="C1455" t="s">
        <v>2184</v>
      </c>
    </row>
    <row r="1456" spans="1:3" hidden="1" x14ac:dyDescent="0.55000000000000004">
      <c r="A1456">
        <v>6018400468</v>
      </c>
      <c r="B1456">
        <v>21</v>
      </c>
      <c r="C1456" t="s">
        <v>2194</v>
      </c>
    </row>
    <row r="1457" spans="1:3" hidden="1" x14ac:dyDescent="0.55000000000000004">
      <c r="A1457">
        <v>6018766194</v>
      </c>
      <c r="B1457">
        <v>21</v>
      </c>
      <c r="C1457" t="s">
        <v>2195</v>
      </c>
    </row>
    <row r="1458" spans="1:3" hidden="1" x14ac:dyDescent="0.55000000000000004">
      <c r="A1458">
        <v>6019006257</v>
      </c>
      <c r="B1458">
        <v>21</v>
      </c>
      <c r="C1458" t="s">
        <v>2196</v>
      </c>
    </row>
    <row r="1459" spans="1:3" x14ac:dyDescent="0.55000000000000004">
      <c r="A1459">
        <v>6020234584</v>
      </c>
      <c r="B1459">
        <v>13</v>
      </c>
      <c r="C1459" t="s">
        <v>2184</v>
      </c>
    </row>
    <row r="1460" spans="1:3" hidden="1" x14ac:dyDescent="0.55000000000000004">
      <c r="A1460">
        <v>6020497429</v>
      </c>
      <c r="B1460">
        <v>21</v>
      </c>
      <c r="C1460" t="s">
        <v>2197</v>
      </c>
    </row>
    <row r="1461" spans="1:3" x14ac:dyDescent="0.55000000000000004">
      <c r="A1461">
        <v>6030539864</v>
      </c>
      <c r="B1461">
        <v>11</v>
      </c>
      <c r="C1461" t="s">
        <v>1743</v>
      </c>
    </row>
    <row r="1462" spans="1:3" x14ac:dyDescent="0.55000000000000004">
      <c r="A1462">
        <v>6030585524</v>
      </c>
      <c r="B1462">
        <v>2</v>
      </c>
      <c r="C1462" t="s">
        <v>1743</v>
      </c>
    </row>
    <row r="1463" spans="1:3" x14ac:dyDescent="0.55000000000000004">
      <c r="A1463">
        <v>6030600060</v>
      </c>
      <c r="B1463">
        <v>6</v>
      </c>
      <c r="C1463" t="s">
        <v>1743</v>
      </c>
    </row>
    <row r="1464" spans="1:3" x14ac:dyDescent="0.55000000000000004">
      <c r="A1464">
        <v>6030697762</v>
      </c>
      <c r="B1464">
        <v>4</v>
      </c>
      <c r="C1464" t="s">
        <v>1743</v>
      </c>
    </row>
    <row r="1465" spans="1:3" x14ac:dyDescent="0.55000000000000004">
      <c r="A1465">
        <v>6030731600</v>
      </c>
      <c r="B1465">
        <v>1</v>
      </c>
      <c r="C1465" t="s">
        <v>1743</v>
      </c>
    </row>
    <row r="1466" spans="1:3" x14ac:dyDescent="0.55000000000000004">
      <c r="A1466">
        <v>6030751174</v>
      </c>
      <c r="B1466">
        <v>7</v>
      </c>
      <c r="C1466" t="s">
        <v>1743</v>
      </c>
    </row>
    <row r="1467" spans="1:3" x14ac:dyDescent="0.55000000000000004">
      <c r="A1467">
        <v>6030799501</v>
      </c>
      <c r="B1467">
        <v>14</v>
      </c>
      <c r="C1467" t="s">
        <v>1743</v>
      </c>
    </row>
    <row r="1468" spans="1:3" x14ac:dyDescent="0.55000000000000004">
      <c r="A1468">
        <v>6030811953</v>
      </c>
      <c r="B1468">
        <v>15</v>
      </c>
      <c r="C1468" t="s">
        <v>1743</v>
      </c>
    </row>
    <row r="1469" spans="1:3" x14ac:dyDescent="0.55000000000000004">
      <c r="A1469">
        <v>6030830158</v>
      </c>
      <c r="B1469">
        <v>16</v>
      </c>
      <c r="C1469" t="s">
        <v>1743</v>
      </c>
    </row>
    <row r="1470" spans="1:3" x14ac:dyDescent="0.55000000000000004">
      <c r="A1470">
        <v>6030905884</v>
      </c>
      <c r="B1470">
        <v>10</v>
      </c>
      <c r="C1470" t="s">
        <v>1743</v>
      </c>
    </row>
    <row r="1471" spans="1:3" x14ac:dyDescent="0.55000000000000004">
      <c r="A1471">
        <v>6030943739</v>
      </c>
      <c r="B1471">
        <v>12</v>
      </c>
      <c r="C1471" t="s">
        <v>1743</v>
      </c>
    </row>
    <row r="1472" spans="1:3" x14ac:dyDescent="0.55000000000000004">
      <c r="A1472">
        <v>6031064515</v>
      </c>
      <c r="B1472">
        <v>5</v>
      </c>
      <c r="C1472" t="s">
        <v>1743</v>
      </c>
    </row>
    <row r="1473" spans="1:3" x14ac:dyDescent="0.55000000000000004">
      <c r="A1473">
        <v>6031166265</v>
      </c>
      <c r="B1473">
        <v>17</v>
      </c>
      <c r="C1473" t="s">
        <v>1743</v>
      </c>
    </row>
    <row r="1474" spans="1:3" x14ac:dyDescent="0.55000000000000004">
      <c r="A1474">
        <v>6032422173</v>
      </c>
      <c r="B1474">
        <v>8</v>
      </c>
      <c r="C1474" t="s">
        <v>1743</v>
      </c>
    </row>
    <row r="1475" spans="1:3" x14ac:dyDescent="0.55000000000000004">
      <c r="A1475">
        <v>6033057881</v>
      </c>
      <c r="B1475">
        <v>9</v>
      </c>
      <c r="C1475" t="s">
        <v>1743</v>
      </c>
    </row>
    <row r="1476" spans="1:3" x14ac:dyDescent="0.55000000000000004">
      <c r="A1476">
        <v>6033248744</v>
      </c>
      <c r="B1476">
        <v>3</v>
      </c>
      <c r="C1476" t="s">
        <v>1743</v>
      </c>
    </row>
    <row r="1477" spans="1:3" x14ac:dyDescent="0.55000000000000004">
      <c r="A1477">
        <v>6035233276</v>
      </c>
      <c r="B1477">
        <v>13</v>
      </c>
      <c r="C1477" t="s">
        <v>1743</v>
      </c>
    </row>
    <row r="1478" spans="1:3" x14ac:dyDescent="0.55000000000000004">
      <c r="A1478">
        <v>6300510407</v>
      </c>
      <c r="B1478">
        <v>11</v>
      </c>
      <c r="C1478" t="s">
        <v>1720</v>
      </c>
    </row>
    <row r="1479" spans="1:3" x14ac:dyDescent="0.55000000000000004">
      <c r="A1479">
        <v>6300545319</v>
      </c>
      <c r="B1479">
        <v>11</v>
      </c>
      <c r="C1479" t="s">
        <v>2198</v>
      </c>
    </row>
    <row r="1480" spans="1:3" x14ac:dyDescent="0.55000000000000004">
      <c r="A1480">
        <v>6300570104</v>
      </c>
      <c r="B1480">
        <v>6</v>
      </c>
      <c r="C1480" t="s">
        <v>1720</v>
      </c>
    </row>
    <row r="1481" spans="1:3" x14ac:dyDescent="0.55000000000000004">
      <c r="A1481">
        <v>6300604532</v>
      </c>
      <c r="B1481">
        <v>6</v>
      </c>
      <c r="C1481" t="s">
        <v>2199</v>
      </c>
    </row>
    <row r="1482" spans="1:3" x14ac:dyDescent="0.55000000000000004">
      <c r="A1482">
        <v>6300666536</v>
      </c>
      <c r="B1482">
        <v>4</v>
      </c>
      <c r="C1482" t="s">
        <v>1720</v>
      </c>
    </row>
    <row r="1483" spans="1:3" x14ac:dyDescent="0.55000000000000004">
      <c r="A1483">
        <v>6300700703</v>
      </c>
      <c r="B1483">
        <v>4</v>
      </c>
      <c r="C1483" t="s">
        <v>2200</v>
      </c>
    </row>
    <row r="1484" spans="1:3" x14ac:dyDescent="0.55000000000000004">
      <c r="A1484">
        <v>6300701702</v>
      </c>
      <c r="B1484">
        <v>1</v>
      </c>
      <c r="C1484" t="s">
        <v>1720</v>
      </c>
    </row>
    <row r="1485" spans="1:3" x14ac:dyDescent="0.55000000000000004">
      <c r="A1485">
        <v>6300721810</v>
      </c>
      <c r="B1485">
        <v>7</v>
      </c>
      <c r="C1485" t="s">
        <v>1720</v>
      </c>
    </row>
    <row r="1486" spans="1:3" x14ac:dyDescent="0.55000000000000004">
      <c r="A1486">
        <v>6300736102</v>
      </c>
      <c r="B1486">
        <v>1</v>
      </c>
      <c r="C1486" t="s">
        <v>2201</v>
      </c>
    </row>
    <row r="1487" spans="1:3" x14ac:dyDescent="0.55000000000000004">
      <c r="A1487">
        <v>6300755778</v>
      </c>
      <c r="B1487">
        <v>7</v>
      </c>
      <c r="C1487" t="s">
        <v>2202</v>
      </c>
    </row>
    <row r="1488" spans="1:3" x14ac:dyDescent="0.55000000000000004">
      <c r="A1488">
        <v>6300781423</v>
      </c>
      <c r="B1488">
        <v>15</v>
      </c>
      <c r="C1488" t="s">
        <v>1720</v>
      </c>
    </row>
    <row r="1489" spans="1:3" x14ac:dyDescent="0.55000000000000004">
      <c r="A1489">
        <v>6300798948</v>
      </c>
      <c r="B1489">
        <v>16</v>
      </c>
      <c r="C1489" t="s">
        <v>1720</v>
      </c>
    </row>
    <row r="1490" spans="1:3" x14ac:dyDescent="0.55000000000000004">
      <c r="A1490">
        <v>6300815895</v>
      </c>
      <c r="B1490">
        <v>15</v>
      </c>
      <c r="C1490" t="s">
        <v>2203</v>
      </c>
    </row>
    <row r="1491" spans="1:3" x14ac:dyDescent="0.55000000000000004">
      <c r="A1491">
        <v>6300832443</v>
      </c>
      <c r="B1491">
        <v>16</v>
      </c>
      <c r="C1491" t="s">
        <v>2204</v>
      </c>
    </row>
    <row r="1492" spans="1:3" x14ac:dyDescent="0.55000000000000004">
      <c r="A1492">
        <v>6300875978</v>
      </c>
      <c r="B1492">
        <v>10</v>
      </c>
      <c r="C1492" t="s">
        <v>1720</v>
      </c>
    </row>
    <row r="1493" spans="1:3" x14ac:dyDescent="0.55000000000000004">
      <c r="A1493">
        <v>6300909972</v>
      </c>
      <c r="B1493">
        <v>10</v>
      </c>
      <c r="C1493" t="s">
        <v>2205</v>
      </c>
    </row>
    <row r="1494" spans="1:3" x14ac:dyDescent="0.55000000000000004">
      <c r="A1494">
        <v>6300912552</v>
      </c>
      <c r="B1494">
        <v>12</v>
      </c>
      <c r="C1494" t="s">
        <v>1720</v>
      </c>
    </row>
    <row r="1495" spans="1:3" x14ac:dyDescent="0.55000000000000004">
      <c r="A1495">
        <v>6300946360</v>
      </c>
      <c r="B1495">
        <v>12</v>
      </c>
      <c r="C1495" t="s">
        <v>2206</v>
      </c>
    </row>
    <row r="1496" spans="1:3" x14ac:dyDescent="0.55000000000000004">
      <c r="A1496">
        <v>6301035343</v>
      </c>
      <c r="B1496">
        <v>5</v>
      </c>
      <c r="C1496" t="s">
        <v>1720</v>
      </c>
    </row>
    <row r="1497" spans="1:3" x14ac:dyDescent="0.55000000000000004">
      <c r="A1497">
        <v>6301069430</v>
      </c>
      <c r="B1497">
        <v>5</v>
      </c>
      <c r="C1497" t="s">
        <v>2207</v>
      </c>
    </row>
    <row r="1498" spans="1:3" x14ac:dyDescent="0.55000000000000004">
      <c r="A1498">
        <v>6301135055</v>
      </c>
      <c r="B1498">
        <v>17</v>
      </c>
      <c r="C1498" t="s">
        <v>1720</v>
      </c>
    </row>
    <row r="1499" spans="1:3" x14ac:dyDescent="0.55000000000000004">
      <c r="A1499">
        <v>6301169333</v>
      </c>
      <c r="B1499">
        <v>17</v>
      </c>
      <c r="C1499" t="s">
        <v>2208</v>
      </c>
    </row>
    <row r="1500" spans="1:3" x14ac:dyDescent="0.55000000000000004">
      <c r="A1500">
        <v>6302391610</v>
      </c>
      <c r="B1500">
        <v>8</v>
      </c>
      <c r="C1500" t="s">
        <v>1720</v>
      </c>
    </row>
    <row r="1501" spans="1:3" x14ac:dyDescent="0.55000000000000004">
      <c r="A1501">
        <v>6302425849</v>
      </c>
      <c r="B1501">
        <v>8</v>
      </c>
      <c r="C1501" t="s">
        <v>2209</v>
      </c>
    </row>
    <row r="1502" spans="1:3" x14ac:dyDescent="0.55000000000000004">
      <c r="A1502">
        <v>6302554313</v>
      </c>
      <c r="B1502">
        <v>2</v>
      </c>
      <c r="C1502" t="s">
        <v>1720</v>
      </c>
    </row>
    <row r="1503" spans="1:3" x14ac:dyDescent="0.55000000000000004">
      <c r="A1503">
        <v>6302587875</v>
      </c>
      <c r="B1503">
        <v>2</v>
      </c>
      <c r="C1503" t="s">
        <v>2210</v>
      </c>
    </row>
    <row r="1504" spans="1:3" x14ac:dyDescent="0.55000000000000004">
      <c r="A1504">
        <v>6302768320</v>
      </c>
      <c r="B1504">
        <v>14</v>
      </c>
      <c r="C1504" t="s">
        <v>1720</v>
      </c>
    </row>
    <row r="1505" spans="1:3" x14ac:dyDescent="0.55000000000000004">
      <c r="A1505">
        <v>6302802479</v>
      </c>
      <c r="B1505">
        <v>14</v>
      </c>
      <c r="C1505" t="s">
        <v>2211</v>
      </c>
    </row>
    <row r="1506" spans="1:3" x14ac:dyDescent="0.55000000000000004">
      <c r="A1506">
        <v>6303027331</v>
      </c>
      <c r="B1506">
        <v>9</v>
      </c>
      <c r="C1506" t="s">
        <v>1720</v>
      </c>
    </row>
    <row r="1507" spans="1:3" x14ac:dyDescent="0.55000000000000004">
      <c r="A1507">
        <v>6303061389</v>
      </c>
      <c r="B1507">
        <v>9</v>
      </c>
      <c r="C1507" t="s">
        <v>2212</v>
      </c>
    </row>
    <row r="1508" spans="1:3" x14ac:dyDescent="0.55000000000000004">
      <c r="A1508">
        <v>6303218342</v>
      </c>
      <c r="B1508">
        <v>3</v>
      </c>
      <c r="C1508" t="s">
        <v>1720</v>
      </c>
    </row>
    <row r="1509" spans="1:3" x14ac:dyDescent="0.55000000000000004">
      <c r="A1509">
        <v>6303252558</v>
      </c>
      <c r="B1509">
        <v>3</v>
      </c>
      <c r="C1509" t="s">
        <v>2213</v>
      </c>
    </row>
    <row r="1510" spans="1:3" x14ac:dyDescent="0.55000000000000004">
      <c r="A1510">
        <v>6305203018</v>
      </c>
      <c r="B1510">
        <v>13</v>
      </c>
      <c r="C1510" t="s">
        <v>1720</v>
      </c>
    </row>
    <row r="1511" spans="1:3" x14ac:dyDescent="0.55000000000000004">
      <c r="A1511">
        <v>6305236950</v>
      </c>
      <c r="B1511">
        <v>13</v>
      </c>
      <c r="C1511" t="s">
        <v>2214</v>
      </c>
    </row>
    <row r="1512" spans="1:3" x14ac:dyDescent="0.55000000000000004">
      <c r="A1512">
        <v>6315509941</v>
      </c>
      <c r="B1512">
        <v>11</v>
      </c>
      <c r="C1512" t="s">
        <v>2215</v>
      </c>
    </row>
    <row r="1513" spans="1:3" x14ac:dyDescent="0.55000000000000004">
      <c r="A1513">
        <v>6315570137</v>
      </c>
      <c r="B1513">
        <v>6</v>
      </c>
      <c r="C1513" t="s">
        <v>2215</v>
      </c>
    </row>
    <row r="1514" spans="1:3" hidden="1" x14ac:dyDescent="0.55000000000000004">
      <c r="A1514">
        <v>6315592432</v>
      </c>
      <c r="B1514">
        <v>21</v>
      </c>
      <c r="C1514" t="s">
        <v>2216</v>
      </c>
    </row>
    <row r="1515" spans="1:3" x14ac:dyDescent="0.55000000000000004">
      <c r="A1515">
        <v>6315667839</v>
      </c>
      <c r="B1515">
        <v>4</v>
      </c>
      <c r="C1515" t="s">
        <v>2215</v>
      </c>
    </row>
    <row r="1516" spans="1:3" x14ac:dyDescent="0.55000000000000004">
      <c r="A1516">
        <v>6315701677</v>
      </c>
      <c r="B1516">
        <v>1</v>
      </c>
      <c r="C1516" t="s">
        <v>2215</v>
      </c>
    </row>
    <row r="1517" spans="1:3" hidden="1" x14ac:dyDescent="0.55000000000000004">
      <c r="A1517">
        <v>6315708555</v>
      </c>
      <c r="B1517">
        <v>21</v>
      </c>
      <c r="C1517" t="s">
        <v>2217</v>
      </c>
    </row>
    <row r="1518" spans="1:3" x14ac:dyDescent="0.55000000000000004">
      <c r="A1518">
        <v>6315721251</v>
      </c>
      <c r="B1518">
        <v>7</v>
      </c>
      <c r="C1518" t="s">
        <v>2215</v>
      </c>
    </row>
    <row r="1519" spans="1:3" x14ac:dyDescent="0.55000000000000004">
      <c r="A1519">
        <v>6315782030</v>
      </c>
      <c r="B1519">
        <v>15</v>
      </c>
      <c r="C1519" t="s">
        <v>2215</v>
      </c>
    </row>
    <row r="1520" spans="1:3" x14ac:dyDescent="0.55000000000000004">
      <c r="A1520">
        <v>6315800236</v>
      </c>
      <c r="B1520">
        <v>16</v>
      </c>
      <c r="C1520" t="s">
        <v>2215</v>
      </c>
    </row>
    <row r="1521" spans="1:3" hidden="1" x14ac:dyDescent="0.55000000000000004">
      <c r="A1521">
        <v>6315823777</v>
      </c>
      <c r="B1521">
        <v>21</v>
      </c>
      <c r="C1521" t="s">
        <v>2218</v>
      </c>
    </row>
    <row r="1522" spans="1:3" x14ac:dyDescent="0.55000000000000004">
      <c r="A1522">
        <v>6315875961</v>
      </c>
      <c r="B1522">
        <v>10</v>
      </c>
      <c r="C1522" t="s">
        <v>2215</v>
      </c>
    </row>
    <row r="1523" spans="1:3" x14ac:dyDescent="0.55000000000000004">
      <c r="A1523">
        <v>6315913816</v>
      </c>
      <c r="B1523">
        <v>12</v>
      </c>
      <c r="C1523" t="s">
        <v>2215</v>
      </c>
    </row>
    <row r="1524" spans="1:3" x14ac:dyDescent="0.55000000000000004">
      <c r="A1524">
        <v>6316034592</v>
      </c>
      <c r="B1524">
        <v>5</v>
      </c>
      <c r="C1524" t="s">
        <v>2215</v>
      </c>
    </row>
    <row r="1525" spans="1:3" hidden="1" x14ac:dyDescent="0.55000000000000004">
      <c r="A1525">
        <v>6316064184</v>
      </c>
      <c r="B1525">
        <v>21</v>
      </c>
      <c r="C1525" t="s">
        <v>2219</v>
      </c>
    </row>
    <row r="1526" spans="1:3" hidden="1" x14ac:dyDescent="0.55000000000000004">
      <c r="A1526">
        <v>6316075601</v>
      </c>
      <c r="B1526">
        <v>21</v>
      </c>
      <c r="C1526" t="s">
        <v>2220</v>
      </c>
    </row>
    <row r="1527" spans="1:3" x14ac:dyDescent="0.55000000000000004">
      <c r="A1527">
        <v>6316136343</v>
      </c>
      <c r="B1527">
        <v>17</v>
      </c>
      <c r="C1527" t="s">
        <v>2215</v>
      </c>
    </row>
    <row r="1528" spans="1:3" hidden="1" x14ac:dyDescent="0.55000000000000004">
      <c r="A1528">
        <v>6316304386</v>
      </c>
      <c r="B1528">
        <v>21</v>
      </c>
      <c r="C1528" t="s">
        <v>2221</v>
      </c>
    </row>
    <row r="1529" spans="1:3" hidden="1" x14ac:dyDescent="0.55000000000000004">
      <c r="A1529">
        <v>6316419901</v>
      </c>
      <c r="B1529">
        <v>21</v>
      </c>
      <c r="C1529" t="s">
        <v>2222</v>
      </c>
    </row>
    <row r="1530" spans="1:3" hidden="1" x14ac:dyDescent="0.55000000000000004">
      <c r="A1530">
        <v>6316660143</v>
      </c>
      <c r="B1530">
        <v>21</v>
      </c>
      <c r="C1530" t="s">
        <v>2223</v>
      </c>
    </row>
    <row r="1531" spans="1:3" x14ac:dyDescent="0.55000000000000004">
      <c r="A1531">
        <v>6317392250</v>
      </c>
      <c r="B1531">
        <v>8</v>
      </c>
      <c r="C1531" t="s">
        <v>2215</v>
      </c>
    </row>
    <row r="1532" spans="1:3" x14ac:dyDescent="0.55000000000000004">
      <c r="A1532">
        <v>6317555601</v>
      </c>
      <c r="B1532">
        <v>2</v>
      </c>
      <c r="C1532" t="s">
        <v>2215</v>
      </c>
    </row>
    <row r="1533" spans="1:3" hidden="1" x14ac:dyDescent="0.55000000000000004">
      <c r="A1533">
        <v>6317650250</v>
      </c>
      <c r="B1533">
        <v>21</v>
      </c>
      <c r="C1533" t="s">
        <v>2224</v>
      </c>
    </row>
    <row r="1534" spans="1:3" x14ac:dyDescent="0.55000000000000004">
      <c r="A1534">
        <v>6317769578</v>
      </c>
      <c r="B1534">
        <v>14</v>
      </c>
      <c r="C1534" t="s">
        <v>2215</v>
      </c>
    </row>
    <row r="1535" spans="1:3" hidden="1" x14ac:dyDescent="0.55000000000000004">
      <c r="A1535">
        <v>6318018437</v>
      </c>
      <c r="B1535">
        <v>21</v>
      </c>
      <c r="C1535" t="s">
        <v>2225</v>
      </c>
    </row>
    <row r="1536" spans="1:3" x14ac:dyDescent="0.55000000000000004">
      <c r="A1536">
        <v>6318027958</v>
      </c>
      <c r="B1536">
        <v>9</v>
      </c>
      <c r="C1536" t="s">
        <v>2215</v>
      </c>
    </row>
    <row r="1537" spans="1:3" x14ac:dyDescent="0.55000000000000004">
      <c r="A1537">
        <v>6318218867</v>
      </c>
      <c r="B1537">
        <v>3</v>
      </c>
      <c r="C1537" t="s">
        <v>2215</v>
      </c>
    </row>
    <row r="1538" spans="1:3" hidden="1" x14ac:dyDescent="0.55000000000000004">
      <c r="A1538">
        <v>6318881106</v>
      </c>
      <c r="B1538">
        <v>21</v>
      </c>
      <c r="C1538" t="s">
        <v>2226</v>
      </c>
    </row>
    <row r="1539" spans="1:3" hidden="1" x14ac:dyDescent="0.55000000000000004">
      <c r="A1539">
        <v>6318892299</v>
      </c>
      <c r="B1539">
        <v>21</v>
      </c>
      <c r="C1539" t="s">
        <v>2227</v>
      </c>
    </row>
    <row r="1540" spans="1:3" x14ac:dyDescent="0.55000000000000004">
      <c r="A1540">
        <v>6320203394</v>
      </c>
      <c r="B1540">
        <v>13</v>
      </c>
      <c r="C1540" t="s">
        <v>2215</v>
      </c>
    </row>
    <row r="1541" spans="1:3" hidden="1" x14ac:dyDescent="0.55000000000000004">
      <c r="A1541">
        <v>6320621714</v>
      </c>
      <c r="B1541">
        <v>21</v>
      </c>
      <c r="C1541" t="s">
        <v>2228</v>
      </c>
    </row>
    <row r="1542" spans="1:3" x14ac:dyDescent="0.55000000000000004">
      <c r="A1542">
        <v>6330518364</v>
      </c>
      <c r="B1542">
        <v>11</v>
      </c>
      <c r="C1542" t="s">
        <v>1743</v>
      </c>
    </row>
    <row r="1543" spans="1:3" x14ac:dyDescent="0.55000000000000004">
      <c r="A1543">
        <v>6330569737</v>
      </c>
      <c r="B1543">
        <v>6</v>
      </c>
      <c r="C1543" t="s">
        <v>1743</v>
      </c>
    </row>
    <row r="1544" spans="1:3" x14ac:dyDescent="0.55000000000000004">
      <c r="A1544">
        <v>6330666729</v>
      </c>
      <c r="B1544">
        <v>4</v>
      </c>
      <c r="C1544" t="s">
        <v>1743</v>
      </c>
    </row>
    <row r="1545" spans="1:3" x14ac:dyDescent="0.55000000000000004">
      <c r="A1545">
        <v>6330701857</v>
      </c>
      <c r="B1545">
        <v>1</v>
      </c>
      <c r="C1545" t="s">
        <v>1743</v>
      </c>
    </row>
    <row r="1546" spans="1:3" x14ac:dyDescent="0.55000000000000004">
      <c r="A1546">
        <v>6330721949</v>
      </c>
      <c r="B1546">
        <v>7</v>
      </c>
      <c r="C1546" t="s">
        <v>1743</v>
      </c>
    </row>
    <row r="1547" spans="1:3" x14ac:dyDescent="0.55000000000000004">
      <c r="A1547">
        <v>6330781616</v>
      </c>
      <c r="B1547">
        <v>15</v>
      </c>
      <c r="C1547" t="s">
        <v>1743</v>
      </c>
    </row>
    <row r="1548" spans="1:3" x14ac:dyDescent="0.55000000000000004">
      <c r="A1548">
        <v>6330798942</v>
      </c>
      <c r="B1548">
        <v>16</v>
      </c>
      <c r="C1548" t="s">
        <v>1743</v>
      </c>
    </row>
    <row r="1549" spans="1:3" x14ac:dyDescent="0.55000000000000004">
      <c r="A1549">
        <v>6330876169</v>
      </c>
      <c r="B1549">
        <v>10</v>
      </c>
      <c r="C1549" t="s">
        <v>1743</v>
      </c>
    </row>
    <row r="1550" spans="1:3" x14ac:dyDescent="0.55000000000000004">
      <c r="A1550">
        <v>6330912706</v>
      </c>
      <c r="B1550">
        <v>12</v>
      </c>
      <c r="C1550" t="s">
        <v>1743</v>
      </c>
    </row>
    <row r="1551" spans="1:3" x14ac:dyDescent="0.55000000000000004">
      <c r="A1551">
        <v>6331035523</v>
      </c>
      <c r="B1551">
        <v>5</v>
      </c>
      <c r="C1551" t="s">
        <v>1743</v>
      </c>
    </row>
    <row r="1552" spans="1:3" x14ac:dyDescent="0.55000000000000004">
      <c r="A1552">
        <v>6331135049</v>
      </c>
      <c r="B1552">
        <v>17</v>
      </c>
      <c r="C1552" t="s">
        <v>1743</v>
      </c>
    </row>
    <row r="1553" spans="1:3" x14ac:dyDescent="0.55000000000000004">
      <c r="A1553">
        <v>6332391762</v>
      </c>
      <c r="B1553">
        <v>8</v>
      </c>
      <c r="C1553" t="s">
        <v>1743</v>
      </c>
    </row>
    <row r="1554" spans="1:3" x14ac:dyDescent="0.55000000000000004">
      <c r="A1554">
        <v>6332554495</v>
      </c>
      <c r="B1554">
        <v>2</v>
      </c>
      <c r="C1554" t="s">
        <v>1743</v>
      </c>
    </row>
    <row r="1555" spans="1:3" x14ac:dyDescent="0.55000000000000004">
      <c r="A1555">
        <v>6332768514</v>
      </c>
      <c r="B1555">
        <v>14</v>
      </c>
      <c r="C1555" t="s">
        <v>1743</v>
      </c>
    </row>
    <row r="1556" spans="1:3" x14ac:dyDescent="0.55000000000000004">
      <c r="A1556">
        <v>6333036311</v>
      </c>
      <c r="B1556">
        <v>9</v>
      </c>
      <c r="C1556" t="s">
        <v>1743</v>
      </c>
    </row>
    <row r="1557" spans="1:3" x14ac:dyDescent="0.55000000000000004">
      <c r="A1557">
        <v>6333218482</v>
      </c>
      <c r="B1557">
        <v>3</v>
      </c>
      <c r="C1557" t="s">
        <v>1743</v>
      </c>
    </row>
    <row r="1558" spans="1:3" x14ac:dyDescent="0.55000000000000004">
      <c r="A1558">
        <v>6335203196</v>
      </c>
      <c r="B1558">
        <v>13</v>
      </c>
      <c r="C1558" t="s">
        <v>1743</v>
      </c>
    </row>
    <row r="1559" spans="1:3" x14ac:dyDescent="0.55000000000000004">
      <c r="A1559">
        <v>6600545376</v>
      </c>
      <c r="B1559">
        <v>11</v>
      </c>
      <c r="C1559" t="s">
        <v>2229</v>
      </c>
    </row>
    <row r="1560" spans="1:3" x14ac:dyDescent="0.55000000000000004">
      <c r="A1560">
        <v>6600546193</v>
      </c>
      <c r="B1560">
        <v>11</v>
      </c>
      <c r="C1560" t="s">
        <v>1720</v>
      </c>
    </row>
    <row r="1561" spans="1:3" x14ac:dyDescent="0.55000000000000004">
      <c r="A1561">
        <v>6600604018</v>
      </c>
      <c r="B1561">
        <v>6</v>
      </c>
      <c r="C1561" t="s">
        <v>2230</v>
      </c>
    </row>
    <row r="1562" spans="1:3" x14ac:dyDescent="0.55000000000000004">
      <c r="A1562">
        <v>6600604837</v>
      </c>
      <c r="B1562">
        <v>6</v>
      </c>
      <c r="C1562" t="s">
        <v>1720</v>
      </c>
    </row>
    <row r="1563" spans="1:3" x14ac:dyDescent="0.55000000000000004">
      <c r="A1563">
        <v>6600700977</v>
      </c>
      <c r="B1563">
        <v>4</v>
      </c>
      <c r="C1563" t="s">
        <v>2231</v>
      </c>
    </row>
    <row r="1564" spans="1:3" x14ac:dyDescent="0.55000000000000004">
      <c r="A1564">
        <v>6600701794</v>
      </c>
      <c r="B1564">
        <v>4</v>
      </c>
      <c r="C1564" t="s">
        <v>1720</v>
      </c>
    </row>
    <row r="1565" spans="1:3" x14ac:dyDescent="0.55000000000000004">
      <c r="A1565">
        <v>6600735884</v>
      </c>
      <c r="B1565">
        <v>1</v>
      </c>
      <c r="C1565" t="s">
        <v>2232</v>
      </c>
    </row>
    <row r="1566" spans="1:3" x14ac:dyDescent="0.55000000000000004">
      <c r="A1566">
        <v>6600736703</v>
      </c>
      <c r="B1566">
        <v>1</v>
      </c>
      <c r="C1566" t="s">
        <v>1720</v>
      </c>
    </row>
    <row r="1567" spans="1:3" x14ac:dyDescent="0.55000000000000004">
      <c r="A1567">
        <v>6600755640</v>
      </c>
      <c r="B1567">
        <v>7</v>
      </c>
      <c r="C1567" t="s">
        <v>2233</v>
      </c>
    </row>
    <row r="1568" spans="1:3" x14ac:dyDescent="0.55000000000000004">
      <c r="A1568">
        <v>6600756458</v>
      </c>
      <c r="B1568">
        <v>7</v>
      </c>
      <c r="C1568" t="s">
        <v>1720</v>
      </c>
    </row>
    <row r="1569" spans="1:3" x14ac:dyDescent="0.55000000000000004">
      <c r="A1569">
        <v>6600815855</v>
      </c>
      <c r="B1569">
        <v>15</v>
      </c>
      <c r="C1569" t="s">
        <v>2234</v>
      </c>
    </row>
    <row r="1570" spans="1:3" x14ac:dyDescent="0.55000000000000004">
      <c r="A1570">
        <v>6600816672</v>
      </c>
      <c r="B1570">
        <v>15</v>
      </c>
      <c r="C1570" t="s">
        <v>1720</v>
      </c>
    </row>
    <row r="1571" spans="1:3" x14ac:dyDescent="0.55000000000000004">
      <c r="A1571">
        <v>6600832321</v>
      </c>
      <c r="B1571">
        <v>16</v>
      </c>
      <c r="C1571" t="s">
        <v>2235</v>
      </c>
    </row>
    <row r="1572" spans="1:3" x14ac:dyDescent="0.55000000000000004">
      <c r="A1572">
        <v>6600833140</v>
      </c>
      <c r="B1572">
        <v>16</v>
      </c>
      <c r="C1572" t="s">
        <v>1720</v>
      </c>
    </row>
    <row r="1573" spans="1:3" x14ac:dyDescent="0.55000000000000004">
      <c r="A1573">
        <v>6600910292</v>
      </c>
      <c r="B1573">
        <v>10</v>
      </c>
      <c r="C1573" t="s">
        <v>2236</v>
      </c>
    </row>
    <row r="1574" spans="1:3" x14ac:dyDescent="0.55000000000000004">
      <c r="A1574">
        <v>6600911109</v>
      </c>
      <c r="B1574">
        <v>10</v>
      </c>
      <c r="C1574" t="s">
        <v>1720</v>
      </c>
    </row>
    <row r="1575" spans="1:3" x14ac:dyDescent="0.55000000000000004">
      <c r="A1575">
        <v>6600946589</v>
      </c>
      <c r="B1575">
        <v>12</v>
      </c>
      <c r="C1575" t="s">
        <v>2237</v>
      </c>
    </row>
    <row r="1576" spans="1:3" x14ac:dyDescent="0.55000000000000004">
      <c r="A1576">
        <v>6600947406</v>
      </c>
      <c r="B1576">
        <v>12</v>
      </c>
      <c r="C1576" t="s">
        <v>1720</v>
      </c>
    </row>
    <row r="1577" spans="1:3" x14ac:dyDescent="0.55000000000000004">
      <c r="A1577">
        <v>6601069786</v>
      </c>
      <c r="B1577">
        <v>5</v>
      </c>
      <c r="C1577" t="s">
        <v>2238</v>
      </c>
    </row>
    <row r="1578" spans="1:3" x14ac:dyDescent="0.55000000000000004">
      <c r="A1578">
        <v>6601070604</v>
      </c>
      <c r="B1578">
        <v>5</v>
      </c>
      <c r="C1578" t="s">
        <v>1720</v>
      </c>
    </row>
    <row r="1579" spans="1:3" x14ac:dyDescent="0.55000000000000004">
      <c r="A1579">
        <v>6601169131</v>
      </c>
      <c r="B1579">
        <v>17</v>
      </c>
      <c r="C1579" t="s">
        <v>2239</v>
      </c>
    </row>
    <row r="1580" spans="1:3" x14ac:dyDescent="0.55000000000000004">
      <c r="A1580">
        <v>6601169949</v>
      </c>
      <c r="B1580">
        <v>17</v>
      </c>
      <c r="C1580" t="s">
        <v>1720</v>
      </c>
    </row>
    <row r="1581" spans="1:3" x14ac:dyDescent="0.55000000000000004">
      <c r="A1581">
        <v>6602426089</v>
      </c>
      <c r="B1581">
        <v>8</v>
      </c>
      <c r="C1581" t="s">
        <v>2240</v>
      </c>
    </row>
    <row r="1582" spans="1:3" x14ac:dyDescent="0.55000000000000004">
      <c r="A1582">
        <v>6602426907</v>
      </c>
      <c r="B1582">
        <v>8</v>
      </c>
      <c r="C1582" t="s">
        <v>1720</v>
      </c>
    </row>
    <row r="1583" spans="1:3" x14ac:dyDescent="0.55000000000000004">
      <c r="A1583">
        <v>6602588866</v>
      </c>
      <c r="B1583">
        <v>2</v>
      </c>
      <c r="C1583" t="s">
        <v>2241</v>
      </c>
    </row>
    <row r="1584" spans="1:3" x14ac:dyDescent="0.55000000000000004">
      <c r="A1584">
        <v>6602589685</v>
      </c>
      <c r="B1584">
        <v>2</v>
      </c>
      <c r="C1584" t="s">
        <v>1720</v>
      </c>
    </row>
    <row r="1585" spans="1:3" x14ac:dyDescent="0.55000000000000004">
      <c r="A1585">
        <v>6602802775</v>
      </c>
      <c r="B1585">
        <v>14</v>
      </c>
      <c r="C1585" t="s">
        <v>2242</v>
      </c>
    </row>
    <row r="1586" spans="1:3" x14ac:dyDescent="0.55000000000000004">
      <c r="A1586">
        <v>6602803593</v>
      </c>
      <c r="B1586">
        <v>14</v>
      </c>
      <c r="C1586" t="s">
        <v>1720</v>
      </c>
    </row>
    <row r="1587" spans="1:3" x14ac:dyDescent="0.55000000000000004">
      <c r="A1587">
        <v>6603061571</v>
      </c>
      <c r="B1587">
        <v>9</v>
      </c>
      <c r="C1587" t="s">
        <v>2243</v>
      </c>
    </row>
    <row r="1588" spans="1:3" x14ac:dyDescent="0.55000000000000004">
      <c r="A1588">
        <v>6603062390</v>
      </c>
      <c r="B1588">
        <v>9</v>
      </c>
      <c r="C1588" t="s">
        <v>1720</v>
      </c>
    </row>
    <row r="1589" spans="1:3" x14ac:dyDescent="0.55000000000000004">
      <c r="A1589">
        <v>6603252762</v>
      </c>
      <c r="B1589">
        <v>3</v>
      </c>
      <c r="C1589" t="s">
        <v>2244</v>
      </c>
    </row>
    <row r="1590" spans="1:3" x14ac:dyDescent="0.55000000000000004">
      <c r="A1590">
        <v>6603253581</v>
      </c>
      <c r="B1590">
        <v>3</v>
      </c>
      <c r="C1590" t="s">
        <v>1720</v>
      </c>
    </row>
    <row r="1591" spans="1:3" x14ac:dyDescent="0.55000000000000004">
      <c r="A1591">
        <v>6605237176</v>
      </c>
      <c r="B1591">
        <v>13</v>
      </c>
      <c r="C1591" t="s">
        <v>2245</v>
      </c>
    </row>
    <row r="1592" spans="1:3" x14ac:dyDescent="0.55000000000000004">
      <c r="A1592">
        <v>6605237994</v>
      </c>
      <c r="B1592">
        <v>13</v>
      </c>
      <c r="C1592" t="s">
        <v>1720</v>
      </c>
    </row>
    <row r="1593" spans="1:3" x14ac:dyDescent="0.55000000000000004">
      <c r="A1593">
        <v>6615541170</v>
      </c>
      <c r="B1593">
        <v>11</v>
      </c>
      <c r="C1593" t="s">
        <v>2246</v>
      </c>
    </row>
    <row r="1594" spans="1:3" x14ac:dyDescent="0.55000000000000004">
      <c r="A1594">
        <v>6615601368</v>
      </c>
      <c r="B1594">
        <v>6</v>
      </c>
      <c r="C1594" t="s">
        <v>2246</v>
      </c>
    </row>
    <row r="1595" spans="1:3" hidden="1" x14ac:dyDescent="0.55000000000000004">
      <c r="A1595">
        <v>6615677817</v>
      </c>
      <c r="B1595">
        <v>21</v>
      </c>
      <c r="C1595" t="s">
        <v>2247</v>
      </c>
    </row>
    <row r="1596" spans="1:3" x14ac:dyDescent="0.55000000000000004">
      <c r="A1596">
        <v>6615699068</v>
      </c>
      <c r="B1596">
        <v>4</v>
      </c>
      <c r="C1596" t="s">
        <v>2246</v>
      </c>
    </row>
    <row r="1597" spans="1:3" x14ac:dyDescent="0.55000000000000004">
      <c r="A1597">
        <v>6615732908</v>
      </c>
      <c r="B1597">
        <v>1</v>
      </c>
      <c r="C1597" t="s">
        <v>2246</v>
      </c>
    </row>
    <row r="1598" spans="1:3" x14ac:dyDescent="0.55000000000000004">
      <c r="A1598">
        <v>6615752482</v>
      </c>
      <c r="B1598">
        <v>7</v>
      </c>
      <c r="C1598" t="s">
        <v>2246</v>
      </c>
    </row>
    <row r="1599" spans="1:3" x14ac:dyDescent="0.55000000000000004">
      <c r="A1599">
        <v>6615813259</v>
      </c>
      <c r="B1599">
        <v>15</v>
      </c>
      <c r="C1599" t="s">
        <v>2246</v>
      </c>
    </row>
    <row r="1600" spans="1:3" x14ac:dyDescent="0.55000000000000004">
      <c r="A1600">
        <v>6615831466</v>
      </c>
      <c r="B1600">
        <v>16</v>
      </c>
      <c r="C1600" t="s">
        <v>2246</v>
      </c>
    </row>
    <row r="1601" spans="1:3" x14ac:dyDescent="0.55000000000000004">
      <c r="A1601">
        <v>6615907190</v>
      </c>
      <c r="B1601">
        <v>10</v>
      </c>
      <c r="C1601" t="s">
        <v>2246</v>
      </c>
    </row>
    <row r="1602" spans="1:3" x14ac:dyDescent="0.55000000000000004">
      <c r="A1602">
        <v>6615945045</v>
      </c>
      <c r="B1602">
        <v>12</v>
      </c>
      <c r="C1602" t="s">
        <v>2246</v>
      </c>
    </row>
    <row r="1603" spans="1:3" x14ac:dyDescent="0.55000000000000004">
      <c r="A1603">
        <v>6616065823</v>
      </c>
      <c r="B1603">
        <v>5</v>
      </c>
      <c r="C1603" t="s">
        <v>2246</v>
      </c>
    </row>
    <row r="1604" spans="1:3" x14ac:dyDescent="0.55000000000000004">
      <c r="A1604">
        <v>6616167573</v>
      </c>
      <c r="B1604">
        <v>17</v>
      </c>
      <c r="C1604" t="s">
        <v>2246</v>
      </c>
    </row>
    <row r="1605" spans="1:3" hidden="1" x14ac:dyDescent="0.55000000000000004">
      <c r="A1605">
        <v>6616169139</v>
      </c>
      <c r="B1605">
        <v>21</v>
      </c>
      <c r="C1605" t="s">
        <v>2248</v>
      </c>
    </row>
    <row r="1606" spans="1:3" hidden="1" x14ac:dyDescent="0.55000000000000004">
      <c r="A1606">
        <v>6616409315</v>
      </c>
      <c r="B1606">
        <v>21</v>
      </c>
      <c r="C1606" t="s">
        <v>2249</v>
      </c>
    </row>
    <row r="1607" spans="1:3" hidden="1" x14ac:dyDescent="0.55000000000000004">
      <c r="A1607">
        <v>6617024674</v>
      </c>
      <c r="B1607">
        <v>21</v>
      </c>
      <c r="C1607" t="s">
        <v>2250</v>
      </c>
    </row>
    <row r="1608" spans="1:3" x14ac:dyDescent="0.55000000000000004">
      <c r="A1608">
        <v>6617423481</v>
      </c>
      <c r="B1608">
        <v>8</v>
      </c>
      <c r="C1608" t="s">
        <v>2246</v>
      </c>
    </row>
    <row r="1609" spans="1:3" x14ac:dyDescent="0.55000000000000004">
      <c r="A1609">
        <v>6617586832</v>
      </c>
      <c r="B1609">
        <v>2</v>
      </c>
      <c r="C1609" t="s">
        <v>2246</v>
      </c>
    </row>
    <row r="1610" spans="1:3" hidden="1" x14ac:dyDescent="0.55000000000000004">
      <c r="A1610">
        <v>6617639926</v>
      </c>
      <c r="B1610">
        <v>21</v>
      </c>
      <c r="C1610" t="s">
        <v>2251</v>
      </c>
    </row>
    <row r="1611" spans="1:3" x14ac:dyDescent="0.55000000000000004">
      <c r="A1611">
        <v>6617800807</v>
      </c>
      <c r="B1611">
        <v>14</v>
      </c>
      <c r="C1611" t="s">
        <v>2246</v>
      </c>
    </row>
    <row r="1612" spans="1:3" x14ac:dyDescent="0.55000000000000004">
      <c r="A1612">
        <v>6618059189</v>
      </c>
      <c r="B1612">
        <v>9</v>
      </c>
      <c r="C1612" t="s">
        <v>2246</v>
      </c>
    </row>
    <row r="1613" spans="1:3" x14ac:dyDescent="0.55000000000000004">
      <c r="A1613">
        <v>6618250052</v>
      </c>
      <c r="B1613">
        <v>3</v>
      </c>
      <c r="C1613" t="s">
        <v>2246</v>
      </c>
    </row>
    <row r="1614" spans="1:3" hidden="1" x14ac:dyDescent="0.55000000000000004">
      <c r="A1614">
        <v>6618630334</v>
      </c>
      <c r="B1614">
        <v>21</v>
      </c>
      <c r="C1614" t="s">
        <v>2252</v>
      </c>
    </row>
    <row r="1615" spans="1:3" hidden="1" x14ac:dyDescent="0.55000000000000004">
      <c r="A1615">
        <v>6618641657</v>
      </c>
      <c r="B1615">
        <v>21</v>
      </c>
      <c r="C1615" t="s">
        <v>2253</v>
      </c>
    </row>
    <row r="1616" spans="1:3" hidden="1" x14ac:dyDescent="0.55000000000000004">
      <c r="A1616">
        <v>6618652168</v>
      </c>
      <c r="B1616">
        <v>21</v>
      </c>
      <c r="C1616" t="s">
        <v>2254</v>
      </c>
    </row>
    <row r="1617" spans="1:3" hidden="1" x14ac:dyDescent="0.55000000000000004">
      <c r="A1617">
        <v>6618662749</v>
      </c>
      <c r="B1617">
        <v>21</v>
      </c>
      <c r="C1617" t="s">
        <v>2255</v>
      </c>
    </row>
    <row r="1618" spans="1:3" hidden="1" x14ac:dyDescent="0.55000000000000004">
      <c r="A1618">
        <v>6618995915</v>
      </c>
      <c r="B1618">
        <v>21</v>
      </c>
      <c r="C1618" t="s">
        <v>2256</v>
      </c>
    </row>
    <row r="1619" spans="1:3" x14ac:dyDescent="0.55000000000000004">
      <c r="A1619">
        <v>6620234584</v>
      </c>
      <c r="B1619">
        <v>13</v>
      </c>
      <c r="C1619" t="s">
        <v>2246</v>
      </c>
    </row>
    <row r="1620" spans="1:3" hidden="1" x14ac:dyDescent="0.55000000000000004">
      <c r="A1620">
        <v>6620611134</v>
      </c>
      <c r="B1620">
        <v>21</v>
      </c>
      <c r="C1620" t="s">
        <v>2257</v>
      </c>
    </row>
    <row r="1621" spans="1:3" x14ac:dyDescent="0.55000000000000004">
      <c r="A1621">
        <v>6630539861</v>
      </c>
      <c r="B1621">
        <v>11</v>
      </c>
      <c r="C1621" t="s">
        <v>1743</v>
      </c>
    </row>
    <row r="1622" spans="1:3" x14ac:dyDescent="0.55000000000000004">
      <c r="A1622">
        <v>6630600060</v>
      </c>
      <c r="B1622">
        <v>6</v>
      </c>
      <c r="C1622" t="s">
        <v>1743</v>
      </c>
    </row>
    <row r="1623" spans="1:3" x14ac:dyDescent="0.55000000000000004">
      <c r="A1623">
        <v>6630697760</v>
      </c>
      <c r="B1623">
        <v>4</v>
      </c>
      <c r="C1623" t="s">
        <v>1743</v>
      </c>
    </row>
    <row r="1624" spans="1:3" x14ac:dyDescent="0.55000000000000004">
      <c r="A1624">
        <v>6630731600</v>
      </c>
      <c r="B1624">
        <v>1</v>
      </c>
      <c r="C1624" t="s">
        <v>1743</v>
      </c>
    </row>
    <row r="1625" spans="1:3" x14ac:dyDescent="0.55000000000000004">
      <c r="A1625">
        <v>6630751174</v>
      </c>
      <c r="B1625">
        <v>7</v>
      </c>
      <c r="C1625" t="s">
        <v>1743</v>
      </c>
    </row>
    <row r="1626" spans="1:3" x14ac:dyDescent="0.55000000000000004">
      <c r="A1626">
        <v>6630811950</v>
      </c>
      <c r="B1626">
        <v>15</v>
      </c>
      <c r="C1626" t="s">
        <v>1743</v>
      </c>
    </row>
    <row r="1627" spans="1:3" x14ac:dyDescent="0.55000000000000004">
      <c r="A1627">
        <v>6630830158</v>
      </c>
      <c r="B1627">
        <v>16</v>
      </c>
      <c r="C1627" t="s">
        <v>1743</v>
      </c>
    </row>
    <row r="1628" spans="1:3" x14ac:dyDescent="0.55000000000000004">
      <c r="A1628">
        <v>6630905882</v>
      </c>
      <c r="B1628">
        <v>10</v>
      </c>
      <c r="C1628" t="s">
        <v>1743</v>
      </c>
    </row>
    <row r="1629" spans="1:3" x14ac:dyDescent="0.55000000000000004">
      <c r="A1629">
        <v>6630943736</v>
      </c>
      <c r="B1629">
        <v>12</v>
      </c>
      <c r="C1629" t="s">
        <v>1743</v>
      </c>
    </row>
    <row r="1630" spans="1:3" x14ac:dyDescent="0.55000000000000004">
      <c r="A1630">
        <v>6631064515</v>
      </c>
      <c r="B1630">
        <v>5</v>
      </c>
      <c r="C1630" t="s">
        <v>1743</v>
      </c>
    </row>
    <row r="1631" spans="1:3" x14ac:dyDescent="0.55000000000000004">
      <c r="A1631">
        <v>6631166265</v>
      </c>
      <c r="B1631">
        <v>17</v>
      </c>
      <c r="C1631" t="s">
        <v>1743</v>
      </c>
    </row>
    <row r="1632" spans="1:3" x14ac:dyDescent="0.55000000000000004">
      <c r="A1632">
        <v>6632422173</v>
      </c>
      <c r="B1632">
        <v>8</v>
      </c>
      <c r="C1632" t="s">
        <v>1743</v>
      </c>
    </row>
    <row r="1633" spans="1:3" x14ac:dyDescent="0.55000000000000004">
      <c r="A1633">
        <v>6632585524</v>
      </c>
      <c r="B1633">
        <v>2</v>
      </c>
      <c r="C1633" t="s">
        <v>1743</v>
      </c>
    </row>
    <row r="1634" spans="1:3" x14ac:dyDescent="0.55000000000000004">
      <c r="A1634">
        <v>6632799498</v>
      </c>
      <c r="B1634">
        <v>14</v>
      </c>
      <c r="C1634" t="s">
        <v>1743</v>
      </c>
    </row>
    <row r="1635" spans="1:3" x14ac:dyDescent="0.55000000000000004">
      <c r="A1635">
        <v>6633057881</v>
      </c>
      <c r="B1635">
        <v>9</v>
      </c>
      <c r="C1635" t="s">
        <v>1743</v>
      </c>
    </row>
    <row r="1636" spans="1:3" x14ac:dyDescent="0.55000000000000004">
      <c r="A1636">
        <v>6633248744</v>
      </c>
      <c r="B1636">
        <v>3</v>
      </c>
      <c r="C1636" t="s">
        <v>1743</v>
      </c>
    </row>
    <row r="1637" spans="1:3" x14ac:dyDescent="0.55000000000000004">
      <c r="A1637">
        <v>6635233276</v>
      </c>
      <c r="B1637">
        <v>13</v>
      </c>
      <c r="C1637" t="s">
        <v>1743</v>
      </c>
    </row>
    <row r="1638" spans="1:3" x14ac:dyDescent="0.55000000000000004">
      <c r="A1638">
        <v>6900511702</v>
      </c>
      <c r="B1638">
        <v>11</v>
      </c>
      <c r="C1638" t="s">
        <v>1720</v>
      </c>
    </row>
    <row r="1639" spans="1:3" x14ac:dyDescent="0.55000000000000004">
      <c r="A1639">
        <v>6900546617</v>
      </c>
      <c r="B1639">
        <v>11</v>
      </c>
      <c r="C1639" t="s">
        <v>2258</v>
      </c>
    </row>
    <row r="1640" spans="1:3" x14ac:dyDescent="0.55000000000000004">
      <c r="A1640">
        <v>6900571308</v>
      </c>
      <c r="B1640">
        <v>6</v>
      </c>
      <c r="C1640" t="s">
        <v>1720</v>
      </c>
    </row>
    <row r="1641" spans="1:3" x14ac:dyDescent="0.55000000000000004">
      <c r="A1641">
        <v>6900605654</v>
      </c>
      <c r="B1641">
        <v>6</v>
      </c>
      <c r="C1641" t="s">
        <v>2259</v>
      </c>
    </row>
    <row r="1642" spans="1:3" x14ac:dyDescent="0.55000000000000004">
      <c r="A1642">
        <v>6900667749</v>
      </c>
      <c r="B1642">
        <v>4</v>
      </c>
      <c r="C1642" t="s">
        <v>1720</v>
      </c>
    </row>
    <row r="1643" spans="1:3" x14ac:dyDescent="0.55000000000000004">
      <c r="A1643">
        <v>6900702179</v>
      </c>
      <c r="B1643">
        <v>4</v>
      </c>
      <c r="C1643" t="s">
        <v>2260</v>
      </c>
    </row>
    <row r="1644" spans="1:3" x14ac:dyDescent="0.55000000000000004">
      <c r="A1644">
        <v>6900702820</v>
      </c>
      <c r="B1644">
        <v>1</v>
      </c>
      <c r="C1644" t="s">
        <v>1720</v>
      </c>
    </row>
    <row r="1645" spans="1:3" x14ac:dyDescent="0.55000000000000004">
      <c r="A1645">
        <v>6900723019</v>
      </c>
      <c r="B1645">
        <v>7</v>
      </c>
      <c r="C1645" t="s">
        <v>1720</v>
      </c>
    </row>
    <row r="1646" spans="1:3" x14ac:dyDescent="0.55000000000000004">
      <c r="A1646">
        <v>6900736133</v>
      </c>
      <c r="B1646">
        <v>1</v>
      </c>
      <c r="C1646" t="s">
        <v>2261</v>
      </c>
    </row>
    <row r="1647" spans="1:3" x14ac:dyDescent="0.55000000000000004">
      <c r="A1647">
        <v>6900757471</v>
      </c>
      <c r="B1647">
        <v>7</v>
      </c>
      <c r="C1647" t="s">
        <v>2262</v>
      </c>
    </row>
    <row r="1648" spans="1:3" x14ac:dyDescent="0.55000000000000004">
      <c r="A1648">
        <v>6900782638</v>
      </c>
      <c r="B1648">
        <v>15</v>
      </c>
      <c r="C1648" t="s">
        <v>1720</v>
      </c>
    </row>
    <row r="1649" spans="1:3" x14ac:dyDescent="0.55000000000000004">
      <c r="A1649">
        <v>6900798948</v>
      </c>
      <c r="B1649">
        <v>16</v>
      </c>
      <c r="C1649" t="s">
        <v>1720</v>
      </c>
    </row>
    <row r="1650" spans="1:3" x14ac:dyDescent="0.55000000000000004">
      <c r="A1650">
        <v>6900817072</v>
      </c>
      <c r="B1650">
        <v>15</v>
      </c>
      <c r="C1650" t="s">
        <v>2263</v>
      </c>
    </row>
    <row r="1651" spans="1:3" x14ac:dyDescent="0.55000000000000004">
      <c r="A1651">
        <v>6900833375</v>
      </c>
      <c r="B1651">
        <v>16</v>
      </c>
      <c r="C1651" t="s">
        <v>2264</v>
      </c>
    </row>
    <row r="1652" spans="1:3" x14ac:dyDescent="0.55000000000000004">
      <c r="A1652">
        <v>6900877188</v>
      </c>
      <c r="B1652">
        <v>10</v>
      </c>
      <c r="C1652" t="s">
        <v>1720</v>
      </c>
    </row>
    <row r="1653" spans="1:3" x14ac:dyDescent="0.55000000000000004">
      <c r="A1653">
        <v>6900911621</v>
      </c>
      <c r="B1653">
        <v>10</v>
      </c>
      <c r="C1653" t="s">
        <v>2265</v>
      </c>
    </row>
    <row r="1654" spans="1:3" x14ac:dyDescent="0.55000000000000004">
      <c r="A1654">
        <v>6900913720</v>
      </c>
      <c r="B1654">
        <v>12</v>
      </c>
      <c r="C1654" t="s">
        <v>1720</v>
      </c>
    </row>
    <row r="1655" spans="1:3" x14ac:dyDescent="0.55000000000000004">
      <c r="A1655">
        <v>6900947456</v>
      </c>
      <c r="B1655">
        <v>12</v>
      </c>
      <c r="C1655" t="s">
        <v>2266</v>
      </c>
    </row>
    <row r="1656" spans="1:3" x14ac:dyDescent="0.55000000000000004">
      <c r="A1656">
        <v>6901036573</v>
      </c>
      <c r="B1656">
        <v>5</v>
      </c>
      <c r="C1656" t="s">
        <v>1720</v>
      </c>
    </row>
    <row r="1657" spans="1:3" x14ac:dyDescent="0.55000000000000004">
      <c r="A1657">
        <v>6901070548</v>
      </c>
      <c r="B1657">
        <v>5</v>
      </c>
      <c r="C1657" t="s">
        <v>2267</v>
      </c>
    </row>
    <row r="1658" spans="1:3" x14ac:dyDescent="0.55000000000000004">
      <c r="A1658">
        <v>6901135055</v>
      </c>
      <c r="B1658">
        <v>17</v>
      </c>
      <c r="C1658" t="s">
        <v>1720</v>
      </c>
    </row>
    <row r="1659" spans="1:3" x14ac:dyDescent="0.55000000000000004">
      <c r="A1659">
        <v>6901170292</v>
      </c>
      <c r="B1659">
        <v>17</v>
      </c>
      <c r="C1659" t="s">
        <v>2268</v>
      </c>
    </row>
    <row r="1660" spans="1:3" x14ac:dyDescent="0.55000000000000004">
      <c r="A1660">
        <v>6902392817</v>
      </c>
      <c r="B1660">
        <v>8</v>
      </c>
      <c r="C1660" t="s">
        <v>1720</v>
      </c>
    </row>
    <row r="1661" spans="1:3" x14ac:dyDescent="0.55000000000000004">
      <c r="A1661">
        <v>6902427013</v>
      </c>
      <c r="B1661">
        <v>8</v>
      </c>
      <c r="C1661" t="s">
        <v>2269</v>
      </c>
    </row>
    <row r="1662" spans="1:3" x14ac:dyDescent="0.55000000000000004">
      <c r="A1662">
        <v>6902555544</v>
      </c>
      <c r="B1662">
        <v>2</v>
      </c>
      <c r="C1662" t="s">
        <v>1720</v>
      </c>
    </row>
    <row r="1663" spans="1:3" x14ac:dyDescent="0.55000000000000004">
      <c r="A1663">
        <v>6902589732</v>
      </c>
      <c r="B1663">
        <v>2</v>
      </c>
      <c r="C1663" t="s">
        <v>2270</v>
      </c>
    </row>
    <row r="1664" spans="1:3" x14ac:dyDescent="0.55000000000000004">
      <c r="A1664">
        <v>6902769533</v>
      </c>
      <c r="B1664">
        <v>14</v>
      </c>
      <c r="C1664" t="s">
        <v>1720</v>
      </c>
    </row>
    <row r="1665" spans="1:3" x14ac:dyDescent="0.55000000000000004">
      <c r="A1665">
        <v>6902803497</v>
      </c>
      <c r="B1665">
        <v>14</v>
      </c>
      <c r="C1665" t="s">
        <v>2271</v>
      </c>
    </row>
    <row r="1666" spans="1:3" x14ac:dyDescent="0.55000000000000004">
      <c r="A1666">
        <v>6903028484</v>
      </c>
      <c r="B1666">
        <v>9</v>
      </c>
      <c r="C1666" t="s">
        <v>1720</v>
      </c>
    </row>
    <row r="1667" spans="1:3" x14ac:dyDescent="0.55000000000000004">
      <c r="A1667">
        <v>6903061718</v>
      </c>
      <c r="B1667">
        <v>9</v>
      </c>
      <c r="C1667" t="s">
        <v>2272</v>
      </c>
    </row>
    <row r="1668" spans="1:3" x14ac:dyDescent="0.55000000000000004">
      <c r="A1668">
        <v>6903219530</v>
      </c>
      <c r="B1668">
        <v>3</v>
      </c>
      <c r="C1668" t="s">
        <v>1720</v>
      </c>
    </row>
    <row r="1669" spans="1:3" x14ac:dyDescent="0.55000000000000004">
      <c r="A1669">
        <v>6903253602</v>
      </c>
      <c r="B1669">
        <v>3</v>
      </c>
      <c r="C1669" t="s">
        <v>2273</v>
      </c>
    </row>
    <row r="1670" spans="1:3" x14ac:dyDescent="0.55000000000000004">
      <c r="A1670">
        <v>6905204246</v>
      </c>
      <c r="B1670">
        <v>13</v>
      </c>
      <c r="C1670" t="s">
        <v>1720</v>
      </c>
    </row>
    <row r="1671" spans="1:3" x14ac:dyDescent="0.55000000000000004">
      <c r="A1671">
        <v>6905238158</v>
      </c>
      <c r="B1671">
        <v>13</v>
      </c>
      <c r="C1671" t="s">
        <v>2274</v>
      </c>
    </row>
    <row r="1672" spans="1:3" x14ac:dyDescent="0.55000000000000004">
      <c r="A1672">
        <v>6915509940</v>
      </c>
      <c r="B1672">
        <v>11</v>
      </c>
      <c r="C1672" t="s">
        <v>2275</v>
      </c>
    </row>
    <row r="1673" spans="1:3" x14ac:dyDescent="0.55000000000000004">
      <c r="A1673">
        <v>6915570135</v>
      </c>
      <c r="B1673">
        <v>6</v>
      </c>
      <c r="C1673" t="s">
        <v>2275</v>
      </c>
    </row>
    <row r="1674" spans="1:3" hidden="1" x14ac:dyDescent="0.55000000000000004">
      <c r="A1674">
        <v>6915590803</v>
      </c>
      <c r="B1674">
        <v>21</v>
      </c>
      <c r="C1674" t="s">
        <v>2276</v>
      </c>
    </row>
    <row r="1675" spans="1:3" x14ac:dyDescent="0.55000000000000004">
      <c r="A1675">
        <v>6915667838</v>
      </c>
      <c r="B1675">
        <v>4</v>
      </c>
      <c r="C1675" t="s">
        <v>2275</v>
      </c>
    </row>
    <row r="1676" spans="1:3" x14ac:dyDescent="0.55000000000000004">
      <c r="A1676">
        <v>6915701675</v>
      </c>
      <c r="B1676">
        <v>1</v>
      </c>
      <c r="C1676" t="s">
        <v>2275</v>
      </c>
    </row>
    <row r="1677" spans="1:3" hidden="1" x14ac:dyDescent="0.55000000000000004">
      <c r="A1677">
        <v>6915706716</v>
      </c>
      <c r="B1677">
        <v>21</v>
      </c>
      <c r="C1677" t="s">
        <v>2277</v>
      </c>
    </row>
    <row r="1678" spans="1:3" x14ac:dyDescent="0.55000000000000004">
      <c r="A1678">
        <v>6915721250</v>
      </c>
      <c r="B1678">
        <v>7</v>
      </c>
      <c r="C1678" t="s">
        <v>2275</v>
      </c>
    </row>
    <row r="1679" spans="1:3" x14ac:dyDescent="0.55000000000000004">
      <c r="A1679">
        <v>6915782029</v>
      </c>
      <c r="B1679">
        <v>15</v>
      </c>
      <c r="C1679" t="s">
        <v>2275</v>
      </c>
    </row>
    <row r="1680" spans="1:3" x14ac:dyDescent="0.55000000000000004">
      <c r="A1680">
        <v>6915800236</v>
      </c>
      <c r="B1680">
        <v>16</v>
      </c>
      <c r="C1680" t="s">
        <v>2275</v>
      </c>
    </row>
    <row r="1681" spans="1:3" hidden="1" x14ac:dyDescent="0.55000000000000004">
      <c r="A1681">
        <v>6915822055</v>
      </c>
      <c r="B1681">
        <v>21</v>
      </c>
      <c r="C1681" t="s">
        <v>2278</v>
      </c>
    </row>
    <row r="1682" spans="1:3" x14ac:dyDescent="0.55000000000000004">
      <c r="A1682">
        <v>6915875960</v>
      </c>
      <c r="B1682">
        <v>10</v>
      </c>
      <c r="C1682" t="s">
        <v>2275</v>
      </c>
    </row>
    <row r="1683" spans="1:3" x14ac:dyDescent="0.55000000000000004">
      <c r="A1683">
        <v>6915913814</v>
      </c>
      <c r="B1683">
        <v>12</v>
      </c>
      <c r="C1683" t="s">
        <v>2275</v>
      </c>
    </row>
    <row r="1684" spans="1:3" hidden="1" x14ac:dyDescent="0.55000000000000004">
      <c r="A1684">
        <v>6915937460</v>
      </c>
      <c r="B1684">
        <v>21</v>
      </c>
      <c r="C1684" t="s">
        <v>2279</v>
      </c>
    </row>
    <row r="1685" spans="1:3" x14ac:dyDescent="0.55000000000000004">
      <c r="A1685">
        <v>6916034592</v>
      </c>
      <c r="B1685">
        <v>5</v>
      </c>
      <c r="C1685" t="s">
        <v>2275</v>
      </c>
    </row>
    <row r="1686" spans="1:3" hidden="1" x14ac:dyDescent="0.55000000000000004">
      <c r="A1686">
        <v>6916052824</v>
      </c>
      <c r="B1686">
        <v>21</v>
      </c>
      <c r="C1686" t="s">
        <v>2280</v>
      </c>
    </row>
    <row r="1687" spans="1:3" x14ac:dyDescent="0.55000000000000004">
      <c r="A1687">
        <v>6916136343</v>
      </c>
      <c r="B1687">
        <v>17</v>
      </c>
      <c r="C1687" t="s">
        <v>2275</v>
      </c>
    </row>
    <row r="1688" spans="1:3" hidden="1" x14ac:dyDescent="0.55000000000000004">
      <c r="A1688">
        <v>6916293345</v>
      </c>
      <c r="B1688">
        <v>21</v>
      </c>
      <c r="C1688" t="s">
        <v>2281</v>
      </c>
    </row>
    <row r="1689" spans="1:3" hidden="1" x14ac:dyDescent="0.55000000000000004">
      <c r="A1689">
        <v>6916408335</v>
      </c>
      <c r="B1689">
        <v>21</v>
      </c>
      <c r="C1689" t="s">
        <v>2282</v>
      </c>
    </row>
    <row r="1690" spans="1:3" hidden="1" x14ac:dyDescent="0.55000000000000004">
      <c r="A1690">
        <v>6916523817</v>
      </c>
      <c r="B1690">
        <v>21</v>
      </c>
      <c r="C1690" t="s">
        <v>2283</v>
      </c>
    </row>
    <row r="1691" spans="1:3" hidden="1" x14ac:dyDescent="0.55000000000000004">
      <c r="A1691">
        <v>6917014323</v>
      </c>
      <c r="B1691">
        <v>21</v>
      </c>
      <c r="C1691" t="s">
        <v>2284</v>
      </c>
    </row>
    <row r="1692" spans="1:3" hidden="1" x14ac:dyDescent="0.55000000000000004">
      <c r="A1692">
        <v>6917025339</v>
      </c>
      <c r="B1692">
        <v>21</v>
      </c>
      <c r="C1692" t="s">
        <v>2285</v>
      </c>
    </row>
    <row r="1693" spans="1:3" x14ac:dyDescent="0.55000000000000004">
      <c r="A1693">
        <v>6917392249</v>
      </c>
      <c r="B1693">
        <v>8</v>
      </c>
      <c r="C1693" t="s">
        <v>2275</v>
      </c>
    </row>
    <row r="1694" spans="1:3" x14ac:dyDescent="0.55000000000000004">
      <c r="A1694">
        <v>6917555601</v>
      </c>
      <c r="B1694">
        <v>2</v>
      </c>
      <c r="C1694" t="s">
        <v>2275</v>
      </c>
    </row>
    <row r="1695" spans="1:3" x14ac:dyDescent="0.55000000000000004">
      <c r="A1695">
        <v>6917769577</v>
      </c>
      <c r="B1695">
        <v>14</v>
      </c>
      <c r="C1695" t="s">
        <v>2275</v>
      </c>
    </row>
    <row r="1696" spans="1:3" x14ac:dyDescent="0.55000000000000004">
      <c r="A1696">
        <v>6918027956</v>
      </c>
      <c r="B1696">
        <v>9</v>
      </c>
      <c r="C1696" t="s">
        <v>2275</v>
      </c>
    </row>
    <row r="1697" spans="1:3" hidden="1" x14ac:dyDescent="0.55000000000000004">
      <c r="A1697">
        <v>6918129618</v>
      </c>
      <c r="B1697">
        <v>21</v>
      </c>
      <c r="C1697" t="s">
        <v>2286</v>
      </c>
    </row>
    <row r="1698" spans="1:3" hidden="1" x14ac:dyDescent="0.55000000000000004">
      <c r="A1698">
        <v>6918140633</v>
      </c>
      <c r="B1698">
        <v>21</v>
      </c>
      <c r="C1698" t="s">
        <v>2287</v>
      </c>
    </row>
    <row r="1699" spans="1:3" hidden="1" x14ac:dyDescent="0.55000000000000004">
      <c r="A1699">
        <v>6918151359</v>
      </c>
      <c r="B1699">
        <v>21</v>
      </c>
      <c r="C1699" t="s">
        <v>2288</v>
      </c>
    </row>
    <row r="1700" spans="1:3" x14ac:dyDescent="0.55000000000000004">
      <c r="A1700">
        <v>6918218820</v>
      </c>
      <c r="B1700">
        <v>3</v>
      </c>
      <c r="C1700" t="s">
        <v>2275</v>
      </c>
    </row>
    <row r="1701" spans="1:3" hidden="1" x14ac:dyDescent="0.55000000000000004">
      <c r="A1701">
        <v>6918494764</v>
      </c>
      <c r="B1701">
        <v>21</v>
      </c>
      <c r="C1701" t="s">
        <v>2289</v>
      </c>
    </row>
    <row r="1702" spans="1:3" x14ac:dyDescent="0.55000000000000004">
      <c r="A1702">
        <v>6920203353</v>
      </c>
      <c r="B1702">
        <v>13</v>
      </c>
      <c r="C1702" t="s">
        <v>2275</v>
      </c>
    </row>
    <row r="1703" spans="1:3" hidden="1" x14ac:dyDescent="0.55000000000000004">
      <c r="A1703">
        <v>6920362216</v>
      </c>
      <c r="B1703">
        <v>21</v>
      </c>
      <c r="C1703" t="s">
        <v>2290</v>
      </c>
    </row>
    <row r="1704" spans="1:3" x14ac:dyDescent="0.55000000000000004">
      <c r="A1704">
        <v>6930515300</v>
      </c>
      <c r="B1704">
        <v>11</v>
      </c>
      <c r="C1704" t="s">
        <v>1743</v>
      </c>
    </row>
    <row r="1705" spans="1:3" x14ac:dyDescent="0.55000000000000004">
      <c r="A1705">
        <v>6930571452</v>
      </c>
      <c r="B1705">
        <v>6</v>
      </c>
      <c r="C1705" t="s">
        <v>1743</v>
      </c>
    </row>
    <row r="1706" spans="1:3" x14ac:dyDescent="0.55000000000000004">
      <c r="A1706">
        <v>6930667944</v>
      </c>
      <c r="B1706">
        <v>4</v>
      </c>
      <c r="C1706" t="s">
        <v>1743</v>
      </c>
    </row>
    <row r="1707" spans="1:3" x14ac:dyDescent="0.55000000000000004">
      <c r="A1707">
        <v>6930702965</v>
      </c>
      <c r="B1707">
        <v>1</v>
      </c>
      <c r="C1707" t="s">
        <v>1743</v>
      </c>
    </row>
    <row r="1708" spans="1:3" x14ac:dyDescent="0.55000000000000004">
      <c r="A1708">
        <v>6930723162</v>
      </c>
      <c r="B1708">
        <v>7</v>
      </c>
      <c r="C1708" t="s">
        <v>1743</v>
      </c>
    </row>
    <row r="1709" spans="1:3" x14ac:dyDescent="0.55000000000000004">
      <c r="A1709">
        <v>6930782829</v>
      </c>
      <c r="B1709">
        <v>15</v>
      </c>
      <c r="C1709" t="s">
        <v>1743</v>
      </c>
    </row>
    <row r="1710" spans="1:3" x14ac:dyDescent="0.55000000000000004">
      <c r="A1710">
        <v>6930798927</v>
      </c>
      <c r="B1710">
        <v>16</v>
      </c>
      <c r="C1710" t="s">
        <v>1743</v>
      </c>
    </row>
    <row r="1711" spans="1:3" x14ac:dyDescent="0.55000000000000004">
      <c r="A1711">
        <v>6930877384</v>
      </c>
      <c r="B1711">
        <v>10</v>
      </c>
      <c r="C1711" t="s">
        <v>1743</v>
      </c>
    </row>
    <row r="1712" spans="1:3" x14ac:dyDescent="0.55000000000000004">
      <c r="A1712">
        <v>6930913915</v>
      </c>
      <c r="B1712">
        <v>12</v>
      </c>
      <c r="C1712" t="s">
        <v>1743</v>
      </c>
    </row>
    <row r="1713" spans="1:3" x14ac:dyDescent="0.55000000000000004">
      <c r="A1713">
        <v>6931036697</v>
      </c>
      <c r="B1713">
        <v>5</v>
      </c>
      <c r="C1713" t="s">
        <v>1743</v>
      </c>
    </row>
    <row r="1714" spans="1:3" x14ac:dyDescent="0.55000000000000004">
      <c r="A1714">
        <v>6931135034</v>
      </c>
      <c r="B1714">
        <v>17</v>
      </c>
      <c r="C1714" t="s">
        <v>1743</v>
      </c>
    </row>
    <row r="1715" spans="1:3" x14ac:dyDescent="0.55000000000000004">
      <c r="A1715">
        <v>6932392975</v>
      </c>
      <c r="B1715">
        <v>8</v>
      </c>
      <c r="C1715" t="s">
        <v>1743</v>
      </c>
    </row>
    <row r="1716" spans="1:3" x14ac:dyDescent="0.55000000000000004">
      <c r="A1716">
        <v>6932555703</v>
      </c>
      <c r="B1716">
        <v>2</v>
      </c>
      <c r="C1716" t="s">
        <v>1743</v>
      </c>
    </row>
    <row r="1717" spans="1:3" x14ac:dyDescent="0.55000000000000004">
      <c r="A1717">
        <v>6932769726</v>
      </c>
      <c r="B1717">
        <v>14</v>
      </c>
      <c r="C1717" t="s">
        <v>1743</v>
      </c>
    </row>
    <row r="1718" spans="1:3" x14ac:dyDescent="0.55000000000000004">
      <c r="A1718">
        <v>6933028629</v>
      </c>
      <c r="B1718">
        <v>9</v>
      </c>
      <c r="C1718" t="s">
        <v>1743</v>
      </c>
    </row>
    <row r="1719" spans="1:3" x14ac:dyDescent="0.55000000000000004">
      <c r="A1719">
        <v>6933219694</v>
      </c>
      <c r="B1719">
        <v>3</v>
      </c>
      <c r="C1719" t="s">
        <v>1743</v>
      </c>
    </row>
    <row r="1720" spans="1:3" x14ac:dyDescent="0.55000000000000004">
      <c r="A1720">
        <v>6935204385</v>
      </c>
      <c r="B1720">
        <v>13</v>
      </c>
      <c r="C1720" t="s">
        <v>1743</v>
      </c>
    </row>
  </sheetData>
  <autoFilter ref="A1:C1720" xr:uid="{C1052EE4-8113-4C6A-945E-79364633F87E}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3E4E-A84F-4ED5-9335-7A67E41050F2}">
  <dimension ref="A1:H156"/>
  <sheetViews>
    <sheetView workbookViewId="0">
      <selection activeCell="K8" sqref="K8"/>
    </sheetView>
  </sheetViews>
  <sheetFormatPr baseColWidth="10" defaultRowHeight="14.4" x14ac:dyDescent="0.55000000000000004"/>
  <cols>
    <col min="3" max="3" width="7.578125" bestFit="1" customWidth="1"/>
    <col min="6" max="6" width="15.9453125" bestFit="1" customWidth="1"/>
    <col min="7" max="7" width="13.15625" bestFit="1" customWidth="1"/>
  </cols>
  <sheetData>
    <row r="1" spans="1:8" x14ac:dyDescent="0.55000000000000004">
      <c r="A1" t="s">
        <v>2291</v>
      </c>
      <c r="B1" t="s">
        <v>2294</v>
      </c>
      <c r="C1" t="s">
        <v>2293</v>
      </c>
      <c r="D1" t="s">
        <v>2292</v>
      </c>
    </row>
    <row r="2" spans="1:8" x14ac:dyDescent="0.55000000000000004">
      <c r="A2">
        <v>315800023</v>
      </c>
      <c r="B2">
        <v>18</v>
      </c>
      <c r="C2" t="s">
        <v>2295</v>
      </c>
      <c r="D2">
        <v>7</v>
      </c>
      <c r="F2" s="2" t="s">
        <v>2312</v>
      </c>
      <c r="G2" t="s">
        <v>2314</v>
      </c>
    </row>
    <row r="3" spans="1:8" x14ac:dyDescent="0.55000000000000004">
      <c r="A3">
        <v>316491206</v>
      </c>
      <c r="B3">
        <v>18</v>
      </c>
      <c r="C3" t="s">
        <v>2295</v>
      </c>
      <c r="D3">
        <v>5</v>
      </c>
      <c r="F3" s="3">
        <v>18</v>
      </c>
      <c r="G3" s="1">
        <v>4</v>
      </c>
    </row>
    <row r="4" spans="1:8" x14ac:dyDescent="0.55000000000000004">
      <c r="A4">
        <v>318166404</v>
      </c>
      <c r="B4">
        <v>18</v>
      </c>
      <c r="C4" t="s">
        <v>2295</v>
      </c>
      <c r="D4">
        <v>14</v>
      </c>
      <c r="F4" s="3">
        <v>19</v>
      </c>
      <c r="G4" s="1">
        <v>3</v>
      </c>
    </row>
    <row r="5" spans="1:8" x14ac:dyDescent="0.55000000000000004">
      <c r="A5">
        <v>319031469</v>
      </c>
      <c r="B5">
        <v>18</v>
      </c>
      <c r="C5" t="s">
        <v>2295</v>
      </c>
      <c r="D5">
        <v>6</v>
      </c>
      <c r="F5" s="3">
        <v>21</v>
      </c>
      <c r="G5" s="1">
        <v>136</v>
      </c>
    </row>
    <row r="6" spans="1:8" x14ac:dyDescent="0.55000000000000004">
      <c r="A6">
        <v>1215829189</v>
      </c>
      <c r="B6">
        <v>19</v>
      </c>
      <c r="C6" t="s">
        <v>2296</v>
      </c>
      <c r="D6">
        <v>7</v>
      </c>
      <c r="F6" s="3">
        <v>22</v>
      </c>
      <c r="G6" s="1">
        <v>1</v>
      </c>
    </row>
    <row r="7" spans="1:8" x14ac:dyDescent="0.55000000000000004">
      <c r="A7">
        <v>1216092814</v>
      </c>
      <c r="B7">
        <v>19</v>
      </c>
      <c r="C7" t="s">
        <v>2296</v>
      </c>
      <c r="D7">
        <v>9</v>
      </c>
      <c r="F7" s="3">
        <v>24</v>
      </c>
      <c r="G7" s="1">
        <v>11</v>
      </c>
    </row>
    <row r="8" spans="1:8" x14ac:dyDescent="0.55000000000000004">
      <c r="A8">
        <v>1221935774</v>
      </c>
      <c r="B8">
        <v>19</v>
      </c>
      <c r="C8" t="s">
        <v>2296</v>
      </c>
      <c r="D8">
        <v>3</v>
      </c>
      <c r="F8" s="3" t="s">
        <v>2313</v>
      </c>
      <c r="G8" s="1">
        <v>155</v>
      </c>
      <c r="H8" s="4">
        <f>155/(23*17)</f>
        <v>0.39641943734015345</v>
      </c>
    </row>
    <row r="9" spans="1:8" x14ac:dyDescent="0.55000000000000004">
      <c r="A9">
        <v>1815500695</v>
      </c>
      <c r="B9">
        <v>24</v>
      </c>
      <c r="C9" t="s">
        <v>2297</v>
      </c>
      <c r="D9">
        <v>8</v>
      </c>
    </row>
    <row r="10" spans="1:8" x14ac:dyDescent="0.55000000000000004">
      <c r="A10">
        <v>1815584457</v>
      </c>
      <c r="B10">
        <v>24</v>
      </c>
      <c r="C10" t="s">
        <v>2297</v>
      </c>
      <c r="D10">
        <v>11</v>
      </c>
    </row>
    <row r="11" spans="1:8" x14ac:dyDescent="0.55000000000000004">
      <c r="A11">
        <v>1815642103</v>
      </c>
      <c r="B11">
        <v>24</v>
      </c>
      <c r="C11" t="s">
        <v>2297</v>
      </c>
      <c r="D11">
        <v>6</v>
      </c>
    </row>
    <row r="12" spans="1:8" x14ac:dyDescent="0.55000000000000004">
      <c r="A12">
        <v>1815761467</v>
      </c>
      <c r="B12">
        <v>22</v>
      </c>
      <c r="C12" t="s">
        <v>2297</v>
      </c>
      <c r="D12">
        <v>1</v>
      </c>
    </row>
    <row r="13" spans="1:8" x14ac:dyDescent="0.55000000000000004">
      <c r="A13">
        <v>1816103128</v>
      </c>
      <c r="B13">
        <v>24</v>
      </c>
      <c r="C13" t="s">
        <v>2297</v>
      </c>
      <c r="D13">
        <v>10</v>
      </c>
    </row>
    <row r="14" spans="1:8" x14ac:dyDescent="0.55000000000000004">
      <c r="A14">
        <v>1816110588</v>
      </c>
      <c r="B14">
        <v>24</v>
      </c>
      <c r="C14" t="s">
        <v>2297</v>
      </c>
      <c r="D14">
        <v>5</v>
      </c>
    </row>
    <row r="15" spans="1:8" x14ac:dyDescent="0.55000000000000004">
      <c r="A15">
        <v>1816164693</v>
      </c>
      <c r="B15">
        <v>24</v>
      </c>
      <c r="C15" t="s">
        <v>2297</v>
      </c>
      <c r="D15">
        <v>16</v>
      </c>
    </row>
    <row r="16" spans="1:8" x14ac:dyDescent="0.55000000000000004">
      <c r="A16">
        <v>1816292614</v>
      </c>
      <c r="B16">
        <v>24</v>
      </c>
      <c r="C16" t="s">
        <v>2297</v>
      </c>
      <c r="D16">
        <v>17</v>
      </c>
    </row>
    <row r="17" spans="1:4" x14ac:dyDescent="0.55000000000000004">
      <c r="A17">
        <v>1816436315</v>
      </c>
      <c r="B17">
        <v>24</v>
      </c>
      <c r="C17" t="s">
        <v>2297</v>
      </c>
      <c r="D17">
        <v>15</v>
      </c>
    </row>
    <row r="18" spans="1:4" x14ac:dyDescent="0.55000000000000004">
      <c r="A18">
        <v>1816490770</v>
      </c>
      <c r="B18">
        <v>24</v>
      </c>
      <c r="C18" t="s">
        <v>2297</v>
      </c>
      <c r="D18">
        <v>3</v>
      </c>
    </row>
    <row r="19" spans="1:4" x14ac:dyDescent="0.55000000000000004">
      <c r="A19">
        <v>1817678345</v>
      </c>
      <c r="B19">
        <v>24</v>
      </c>
      <c r="C19" t="s">
        <v>2297</v>
      </c>
      <c r="D19">
        <v>4</v>
      </c>
    </row>
    <row r="20" spans="1:4" x14ac:dyDescent="0.55000000000000004">
      <c r="A20">
        <v>1817688519</v>
      </c>
      <c r="B20">
        <v>24</v>
      </c>
      <c r="C20" t="s">
        <v>2297</v>
      </c>
      <c r="D20">
        <v>13</v>
      </c>
    </row>
    <row r="21" spans="1:4" x14ac:dyDescent="0.55000000000000004">
      <c r="A21">
        <v>3015575975</v>
      </c>
      <c r="B21">
        <v>21</v>
      </c>
      <c r="C21" t="s">
        <v>2298</v>
      </c>
      <c r="D21">
        <v>11</v>
      </c>
    </row>
    <row r="22" spans="1:4" x14ac:dyDescent="0.55000000000000004">
      <c r="A22">
        <v>3015661627</v>
      </c>
      <c r="B22">
        <v>21</v>
      </c>
      <c r="C22" t="s">
        <v>2298</v>
      </c>
      <c r="D22">
        <v>6</v>
      </c>
    </row>
    <row r="23" spans="1:4" x14ac:dyDescent="0.55000000000000004">
      <c r="A23">
        <v>3015850727</v>
      </c>
      <c r="B23">
        <v>21</v>
      </c>
      <c r="C23" t="s">
        <v>2298</v>
      </c>
      <c r="D23">
        <v>7</v>
      </c>
    </row>
    <row r="24" spans="1:4" x14ac:dyDescent="0.55000000000000004">
      <c r="A24">
        <v>3015903299</v>
      </c>
      <c r="B24">
        <v>21</v>
      </c>
      <c r="C24" t="s">
        <v>2298</v>
      </c>
      <c r="D24">
        <v>1</v>
      </c>
    </row>
    <row r="25" spans="1:4" x14ac:dyDescent="0.55000000000000004">
      <c r="A25">
        <v>3015961668</v>
      </c>
      <c r="B25">
        <v>21</v>
      </c>
      <c r="C25" t="s">
        <v>2298</v>
      </c>
      <c r="D25">
        <v>16</v>
      </c>
    </row>
    <row r="26" spans="1:4" x14ac:dyDescent="0.55000000000000004">
      <c r="A26">
        <v>3015979316</v>
      </c>
      <c r="B26">
        <v>21</v>
      </c>
      <c r="C26" t="s">
        <v>2298</v>
      </c>
      <c r="D26">
        <v>10</v>
      </c>
    </row>
    <row r="27" spans="1:4" x14ac:dyDescent="0.55000000000000004">
      <c r="A27">
        <v>3016185518</v>
      </c>
      <c r="B27">
        <v>21</v>
      </c>
      <c r="C27" t="s">
        <v>2298</v>
      </c>
      <c r="D27">
        <v>5</v>
      </c>
    </row>
    <row r="28" spans="1:4" x14ac:dyDescent="0.55000000000000004">
      <c r="A28">
        <v>3016240423</v>
      </c>
      <c r="B28">
        <v>21</v>
      </c>
      <c r="C28" t="s">
        <v>2298</v>
      </c>
      <c r="D28">
        <v>17</v>
      </c>
    </row>
    <row r="29" spans="1:4" x14ac:dyDescent="0.55000000000000004">
      <c r="A29">
        <v>3016316590</v>
      </c>
      <c r="B29">
        <v>21</v>
      </c>
      <c r="C29" t="s">
        <v>2298</v>
      </c>
      <c r="D29">
        <v>13</v>
      </c>
    </row>
    <row r="30" spans="1:4" x14ac:dyDescent="0.55000000000000004">
      <c r="A30">
        <v>3016481508</v>
      </c>
      <c r="B30">
        <v>21</v>
      </c>
      <c r="C30" t="s">
        <v>2298</v>
      </c>
      <c r="D30">
        <v>3</v>
      </c>
    </row>
    <row r="31" spans="1:4" x14ac:dyDescent="0.55000000000000004">
      <c r="A31">
        <v>3315566201</v>
      </c>
      <c r="B31">
        <v>21</v>
      </c>
      <c r="C31" t="s">
        <v>2299</v>
      </c>
      <c r="D31">
        <v>11</v>
      </c>
    </row>
    <row r="32" spans="1:4" x14ac:dyDescent="0.55000000000000004">
      <c r="A32">
        <v>3315651945</v>
      </c>
      <c r="B32">
        <v>21</v>
      </c>
      <c r="C32" t="s">
        <v>2299</v>
      </c>
      <c r="D32">
        <v>6</v>
      </c>
    </row>
    <row r="33" spans="1:4" x14ac:dyDescent="0.55000000000000004">
      <c r="A33">
        <v>3315841054</v>
      </c>
      <c r="B33">
        <v>21</v>
      </c>
      <c r="C33" t="s">
        <v>2299</v>
      </c>
      <c r="D33">
        <v>7</v>
      </c>
    </row>
    <row r="34" spans="1:4" x14ac:dyDescent="0.55000000000000004">
      <c r="A34">
        <v>3315952185</v>
      </c>
      <c r="B34">
        <v>21</v>
      </c>
      <c r="C34" t="s">
        <v>2299</v>
      </c>
      <c r="D34">
        <v>16</v>
      </c>
    </row>
    <row r="35" spans="1:4" x14ac:dyDescent="0.55000000000000004">
      <c r="A35">
        <v>3316018672</v>
      </c>
      <c r="B35">
        <v>21</v>
      </c>
      <c r="C35" t="s">
        <v>2299</v>
      </c>
      <c r="D35">
        <v>1</v>
      </c>
    </row>
    <row r="36" spans="1:4" x14ac:dyDescent="0.55000000000000004">
      <c r="A36">
        <v>3316094743</v>
      </c>
      <c r="B36">
        <v>21</v>
      </c>
      <c r="C36" t="s">
        <v>2299</v>
      </c>
      <c r="D36">
        <v>10</v>
      </c>
    </row>
    <row r="37" spans="1:4" x14ac:dyDescent="0.55000000000000004">
      <c r="A37">
        <v>3316175866</v>
      </c>
      <c r="B37">
        <v>21</v>
      </c>
      <c r="C37" t="s">
        <v>2299</v>
      </c>
      <c r="D37">
        <v>5</v>
      </c>
    </row>
    <row r="38" spans="1:4" x14ac:dyDescent="0.55000000000000004">
      <c r="A38">
        <v>3316201630</v>
      </c>
      <c r="B38">
        <v>21</v>
      </c>
      <c r="C38" t="s">
        <v>2299</v>
      </c>
      <c r="D38">
        <v>17</v>
      </c>
    </row>
    <row r="39" spans="1:4" x14ac:dyDescent="0.55000000000000004">
      <c r="A39">
        <v>3316306808</v>
      </c>
      <c r="B39">
        <v>21</v>
      </c>
      <c r="C39" t="s">
        <v>2299</v>
      </c>
      <c r="D39">
        <v>13</v>
      </c>
    </row>
    <row r="40" spans="1:4" x14ac:dyDescent="0.55000000000000004">
      <c r="A40">
        <v>3316442682</v>
      </c>
      <c r="B40">
        <v>21</v>
      </c>
      <c r="C40" t="s">
        <v>2299</v>
      </c>
      <c r="D40">
        <v>3</v>
      </c>
    </row>
    <row r="41" spans="1:4" x14ac:dyDescent="0.55000000000000004">
      <c r="A41">
        <v>3615642232</v>
      </c>
      <c r="B41">
        <v>21</v>
      </c>
      <c r="C41" t="s">
        <v>2300</v>
      </c>
      <c r="D41">
        <v>6</v>
      </c>
    </row>
    <row r="42" spans="1:4" x14ac:dyDescent="0.55000000000000004">
      <c r="A42">
        <v>3615806611</v>
      </c>
      <c r="B42">
        <v>21</v>
      </c>
      <c r="C42" t="s">
        <v>2300</v>
      </c>
      <c r="D42">
        <v>11</v>
      </c>
    </row>
    <row r="43" spans="1:4" x14ac:dyDescent="0.55000000000000004">
      <c r="A43">
        <v>3615831991</v>
      </c>
      <c r="B43">
        <v>21</v>
      </c>
      <c r="C43" t="s">
        <v>2300</v>
      </c>
      <c r="D43">
        <v>7</v>
      </c>
    </row>
    <row r="44" spans="1:4" x14ac:dyDescent="0.55000000000000004">
      <c r="A44">
        <v>3615942444</v>
      </c>
      <c r="B44">
        <v>21</v>
      </c>
      <c r="C44" t="s">
        <v>2300</v>
      </c>
      <c r="D44">
        <v>16</v>
      </c>
    </row>
    <row r="45" spans="1:4" x14ac:dyDescent="0.55000000000000004">
      <c r="A45">
        <v>3615960040</v>
      </c>
      <c r="B45">
        <v>21</v>
      </c>
      <c r="C45" t="s">
        <v>2300</v>
      </c>
      <c r="D45">
        <v>10</v>
      </c>
    </row>
    <row r="46" spans="1:4" x14ac:dyDescent="0.55000000000000004">
      <c r="A46">
        <v>3616008907</v>
      </c>
      <c r="B46">
        <v>21</v>
      </c>
      <c r="C46" t="s">
        <v>2300</v>
      </c>
      <c r="D46">
        <v>1</v>
      </c>
    </row>
    <row r="47" spans="1:4" x14ac:dyDescent="0.55000000000000004">
      <c r="A47">
        <v>3616166091</v>
      </c>
      <c r="B47">
        <v>21</v>
      </c>
      <c r="C47" t="s">
        <v>2300</v>
      </c>
      <c r="D47">
        <v>5</v>
      </c>
    </row>
    <row r="48" spans="1:4" x14ac:dyDescent="0.55000000000000004">
      <c r="A48">
        <v>3616422155</v>
      </c>
      <c r="B48">
        <v>21</v>
      </c>
      <c r="C48" t="s">
        <v>2300</v>
      </c>
      <c r="D48">
        <v>13</v>
      </c>
    </row>
    <row r="49" spans="1:4" x14ac:dyDescent="0.55000000000000004">
      <c r="A49">
        <v>3616432252</v>
      </c>
      <c r="B49">
        <v>21</v>
      </c>
      <c r="C49" t="s">
        <v>2300</v>
      </c>
      <c r="D49">
        <v>17</v>
      </c>
    </row>
    <row r="50" spans="1:4" x14ac:dyDescent="0.55000000000000004">
      <c r="A50">
        <v>3616443593</v>
      </c>
      <c r="B50">
        <v>21</v>
      </c>
      <c r="C50" t="s">
        <v>2300</v>
      </c>
      <c r="D50">
        <v>3</v>
      </c>
    </row>
    <row r="51" spans="1:4" x14ac:dyDescent="0.55000000000000004">
      <c r="A51">
        <v>3915479682</v>
      </c>
      <c r="B51">
        <v>21</v>
      </c>
      <c r="C51" t="s">
        <v>2301</v>
      </c>
      <c r="D51">
        <v>8</v>
      </c>
    </row>
    <row r="52" spans="1:4" x14ac:dyDescent="0.55000000000000004">
      <c r="A52">
        <v>3915623522</v>
      </c>
      <c r="B52">
        <v>21</v>
      </c>
      <c r="C52" t="s">
        <v>2301</v>
      </c>
      <c r="D52">
        <v>11</v>
      </c>
    </row>
    <row r="53" spans="1:4" x14ac:dyDescent="0.55000000000000004">
      <c r="A53">
        <v>3915718868</v>
      </c>
      <c r="B53">
        <v>21</v>
      </c>
      <c r="C53" t="s">
        <v>2301</v>
      </c>
      <c r="D53">
        <v>6</v>
      </c>
    </row>
    <row r="54" spans="1:4" x14ac:dyDescent="0.55000000000000004">
      <c r="A54">
        <v>3915802917</v>
      </c>
      <c r="B54">
        <v>21</v>
      </c>
      <c r="C54" t="s">
        <v>2301</v>
      </c>
      <c r="D54">
        <v>7</v>
      </c>
    </row>
    <row r="55" spans="1:4" x14ac:dyDescent="0.55000000000000004">
      <c r="A55">
        <v>3915930947</v>
      </c>
      <c r="B55">
        <v>21</v>
      </c>
      <c r="C55" t="s">
        <v>2301</v>
      </c>
      <c r="D55">
        <v>10</v>
      </c>
    </row>
    <row r="56" spans="1:4" x14ac:dyDescent="0.55000000000000004">
      <c r="A56">
        <v>3916137182</v>
      </c>
      <c r="B56">
        <v>21</v>
      </c>
      <c r="C56" t="s">
        <v>2301</v>
      </c>
      <c r="D56">
        <v>5</v>
      </c>
    </row>
    <row r="57" spans="1:4" x14ac:dyDescent="0.55000000000000004">
      <c r="A57">
        <v>3916169233</v>
      </c>
      <c r="B57">
        <v>21</v>
      </c>
      <c r="C57" t="s">
        <v>2301</v>
      </c>
      <c r="D57">
        <v>9</v>
      </c>
    </row>
    <row r="58" spans="1:4" x14ac:dyDescent="0.55000000000000004">
      <c r="A58">
        <v>3916268176</v>
      </c>
      <c r="B58">
        <v>21</v>
      </c>
      <c r="C58" t="s">
        <v>2301</v>
      </c>
      <c r="D58">
        <v>13</v>
      </c>
    </row>
    <row r="59" spans="1:4" x14ac:dyDescent="0.55000000000000004">
      <c r="A59">
        <v>3916278182</v>
      </c>
      <c r="B59">
        <v>21</v>
      </c>
      <c r="C59" t="s">
        <v>2301</v>
      </c>
      <c r="D59">
        <v>17</v>
      </c>
    </row>
    <row r="60" spans="1:4" x14ac:dyDescent="0.55000000000000004">
      <c r="A60">
        <v>3916394262</v>
      </c>
      <c r="B60">
        <v>21</v>
      </c>
      <c r="C60" t="s">
        <v>2301</v>
      </c>
      <c r="D60">
        <v>3</v>
      </c>
    </row>
    <row r="61" spans="1:4" x14ac:dyDescent="0.55000000000000004">
      <c r="A61">
        <v>4215613899</v>
      </c>
      <c r="B61">
        <v>21</v>
      </c>
      <c r="C61" t="s">
        <v>2302</v>
      </c>
      <c r="D61">
        <v>11</v>
      </c>
    </row>
    <row r="62" spans="1:4" x14ac:dyDescent="0.55000000000000004">
      <c r="A62">
        <v>4215783436</v>
      </c>
      <c r="B62">
        <v>21</v>
      </c>
      <c r="C62" t="s">
        <v>2302</v>
      </c>
      <c r="D62">
        <v>7</v>
      </c>
    </row>
    <row r="63" spans="1:4" x14ac:dyDescent="0.55000000000000004">
      <c r="A63">
        <v>4215835355</v>
      </c>
      <c r="B63">
        <v>21</v>
      </c>
      <c r="C63" t="s">
        <v>2302</v>
      </c>
      <c r="D63">
        <v>8</v>
      </c>
    </row>
    <row r="64" spans="1:4" x14ac:dyDescent="0.55000000000000004">
      <c r="A64">
        <v>4215845497</v>
      </c>
      <c r="B64">
        <v>21</v>
      </c>
      <c r="C64" t="s">
        <v>2302</v>
      </c>
      <c r="D64">
        <v>6</v>
      </c>
    </row>
    <row r="65" spans="1:4" x14ac:dyDescent="0.55000000000000004">
      <c r="A65">
        <v>4216127406</v>
      </c>
      <c r="B65">
        <v>21</v>
      </c>
      <c r="C65" t="s">
        <v>2302</v>
      </c>
      <c r="D65">
        <v>5</v>
      </c>
    </row>
    <row r="66" spans="1:4" x14ac:dyDescent="0.55000000000000004">
      <c r="A66">
        <v>4216171477</v>
      </c>
      <c r="B66">
        <v>21</v>
      </c>
      <c r="C66" t="s">
        <v>2302</v>
      </c>
      <c r="D66">
        <v>10</v>
      </c>
    </row>
    <row r="67" spans="1:4" x14ac:dyDescent="0.55000000000000004">
      <c r="A67">
        <v>4216258775</v>
      </c>
      <c r="B67">
        <v>21</v>
      </c>
      <c r="C67" t="s">
        <v>2302</v>
      </c>
      <c r="D67">
        <v>17</v>
      </c>
    </row>
    <row r="68" spans="1:4" x14ac:dyDescent="0.55000000000000004">
      <c r="A68">
        <v>4216274647</v>
      </c>
      <c r="B68">
        <v>21</v>
      </c>
      <c r="C68" t="s">
        <v>2302</v>
      </c>
      <c r="D68">
        <v>9</v>
      </c>
    </row>
    <row r="69" spans="1:4" x14ac:dyDescent="0.55000000000000004">
      <c r="A69">
        <v>4216499796</v>
      </c>
      <c r="B69">
        <v>21</v>
      </c>
      <c r="C69" t="s">
        <v>2302</v>
      </c>
      <c r="D69">
        <v>3</v>
      </c>
    </row>
    <row r="70" spans="1:4" x14ac:dyDescent="0.55000000000000004">
      <c r="A70">
        <v>4216758481</v>
      </c>
      <c r="B70">
        <v>21</v>
      </c>
      <c r="C70" t="s">
        <v>2302</v>
      </c>
      <c r="D70">
        <v>13</v>
      </c>
    </row>
    <row r="71" spans="1:4" x14ac:dyDescent="0.55000000000000004">
      <c r="A71">
        <v>4515556772</v>
      </c>
      <c r="B71">
        <v>21</v>
      </c>
      <c r="C71" t="s">
        <v>2303</v>
      </c>
      <c r="D71">
        <v>8</v>
      </c>
    </row>
    <row r="72" spans="1:4" x14ac:dyDescent="0.55000000000000004">
      <c r="A72">
        <v>4515584799</v>
      </c>
      <c r="B72">
        <v>21</v>
      </c>
      <c r="C72" t="s">
        <v>2303</v>
      </c>
      <c r="D72">
        <v>11</v>
      </c>
    </row>
    <row r="73" spans="1:4" x14ac:dyDescent="0.55000000000000004">
      <c r="A73">
        <v>4515671210</v>
      </c>
      <c r="B73">
        <v>21</v>
      </c>
      <c r="C73" t="s">
        <v>2303</v>
      </c>
      <c r="D73">
        <v>6</v>
      </c>
    </row>
    <row r="74" spans="1:4" x14ac:dyDescent="0.55000000000000004">
      <c r="A74">
        <v>4515869708</v>
      </c>
      <c r="B74">
        <v>21</v>
      </c>
      <c r="C74" t="s">
        <v>2303</v>
      </c>
      <c r="D74">
        <v>7</v>
      </c>
    </row>
    <row r="75" spans="1:4" x14ac:dyDescent="0.55000000000000004">
      <c r="A75">
        <v>4516098373</v>
      </c>
      <c r="B75">
        <v>21</v>
      </c>
      <c r="C75" t="s">
        <v>2303</v>
      </c>
      <c r="D75">
        <v>5</v>
      </c>
    </row>
    <row r="76" spans="1:4" x14ac:dyDescent="0.55000000000000004">
      <c r="A76">
        <v>4516111785</v>
      </c>
      <c r="B76">
        <v>21</v>
      </c>
      <c r="C76" t="s">
        <v>2303</v>
      </c>
      <c r="D76">
        <v>9</v>
      </c>
    </row>
    <row r="77" spans="1:4" x14ac:dyDescent="0.55000000000000004">
      <c r="A77">
        <v>4516267186</v>
      </c>
      <c r="B77">
        <v>21</v>
      </c>
      <c r="C77" t="s">
        <v>2303</v>
      </c>
      <c r="D77">
        <v>10</v>
      </c>
    </row>
    <row r="78" spans="1:4" x14ac:dyDescent="0.55000000000000004">
      <c r="A78">
        <v>4516604370</v>
      </c>
      <c r="B78">
        <v>21</v>
      </c>
      <c r="C78" t="s">
        <v>2303</v>
      </c>
      <c r="D78">
        <v>13</v>
      </c>
    </row>
    <row r="79" spans="1:4" x14ac:dyDescent="0.55000000000000004">
      <c r="A79">
        <v>4516854841</v>
      </c>
      <c r="B79">
        <v>21</v>
      </c>
      <c r="C79" t="s">
        <v>2303</v>
      </c>
      <c r="D79">
        <v>17</v>
      </c>
    </row>
    <row r="80" spans="1:4" x14ac:dyDescent="0.55000000000000004">
      <c r="A80">
        <v>4516866329</v>
      </c>
      <c r="B80">
        <v>21</v>
      </c>
      <c r="C80" t="s">
        <v>2303</v>
      </c>
      <c r="D80">
        <v>3</v>
      </c>
    </row>
    <row r="81" spans="1:4" x14ac:dyDescent="0.55000000000000004">
      <c r="A81">
        <v>4815575095</v>
      </c>
      <c r="B81">
        <v>21</v>
      </c>
      <c r="C81" t="s">
        <v>2304</v>
      </c>
      <c r="D81">
        <v>11</v>
      </c>
    </row>
    <row r="82" spans="1:4" x14ac:dyDescent="0.55000000000000004">
      <c r="A82">
        <v>4815662524</v>
      </c>
      <c r="B82">
        <v>21</v>
      </c>
      <c r="C82" t="s">
        <v>2304</v>
      </c>
      <c r="D82">
        <v>8</v>
      </c>
    </row>
    <row r="83" spans="1:4" x14ac:dyDescent="0.55000000000000004">
      <c r="A83">
        <v>4815672908</v>
      </c>
      <c r="B83">
        <v>21</v>
      </c>
      <c r="C83" t="s">
        <v>2304</v>
      </c>
      <c r="D83">
        <v>6</v>
      </c>
    </row>
    <row r="84" spans="1:4" x14ac:dyDescent="0.55000000000000004">
      <c r="A84">
        <v>4815850436</v>
      </c>
      <c r="B84">
        <v>21</v>
      </c>
      <c r="C84" t="s">
        <v>2304</v>
      </c>
      <c r="D84">
        <v>7</v>
      </c>
    </row>
    <row r="85" spans="1:4" x14ac:dyDescent="0.55000000000000004">
      <c r="A85">
        <v>4815959514</v>
      </c>
      <c r="B85">
        <v>21</v>
      </c>
      <c r="C85" t="s">
        <v>2304</v>
      </c>
      <c r="D85">
        <v>10</v>
      </c>
    </row>
    <row r="86" spans="1:4" x14ac:dyDescent="0.55000000000000004">
      <c r="A86">
        <v>4815967180</v>
      </c>
      <c r="B86">
        <v>21</v>
      </c>
      <c r="C86" t="s">
        <v>2304</v>
      </c>
      <c r="D86">
        <v>1</v>
      </c>
    </row>
    <row r="87" spans="1:4" x14ac:dyDescent="0.55000000000000004">
      <c r="A87">
        <v>4816213827</v>
      </c>
      <c r="B87">
        <v>21</v>
      </c>
      <c r="C87" t="s">
        <v>2304</v>
      </c>
      <c r="D87">
        <v>5</v>
      </c>
    </row>
    <row r="88" spans="1:4" x14ac:dyDescent="0.55000000000000004">
      <c r="A88">
        <v>4816331851</v>
      </c>
      <c r="B88">
        <v>21</v>
      </c>
      <c r="C88" t="s">
        <v>2304</v>
      </c>
      <c r="D88">
        <v>13</v>
      </c>
    </row>
    <row r="89" spans="1:4" x14ac:dyDescent="0.55000000000000004">
      <c r="A89">
        <v>4816470182</v>
      </c>
      <c r="B89">
        <v>21</v>
      </c>
      <c r="C89" t="s">
        <v>2304</v>
      </c>
      <c r="D89">
        <v>17</v>
      </c>
    </row>
    <row r="90" spans="1:4" x14ac:dyDescent="0.55000000000000004">
      <c r="A90">
        <v>4816481531</v>
      </c>
      <c r="B90">
        <v>21</v>
      </c>
      <c r="C90" t="s">
        <v>2304</v>
      </c>
      <c r="D90">
        <v>3</v>
      </c>
    </row>
    <row r="91" spans="1:4" x14ac:dyDescent="0.55000000000000004">
      <c r="A91">
        <v>4816591675</v>
      </c>
      <c r="B91">
        <v>21</v>
      </c>
      <c r="C91" t="s">
        <v>2304</v>
      </c>
      <c r="D91">
        <v>9</v>
      </c>
    </row>
    <row r="92" spans="1:4" x14ac:dyDescent="0.55000000000000004">
      <c r="A92">
        <v>4816825777</v>
      </c>
      <c r="B92">
        <v>21</v>
      </c>
      <c r="C92" t="s">
        <v>2304</v>
      </c>
      <c r="D92">
        <v>16</v>
      </c>
    </row>
    <row r="93" spans="1:4" x14ac:dyDescent="0.55000000000000004">
      <c r="A93">
        <v>5115680686</v>
      </c>
      <c r="B93">
        <v>21</v>
      </c>
      <c r="C93" t="s">
        <v>2305</v>
      </c>
      <c r="D93">
        <v>11</v>
      </c>
    </row>
    <row r="94" spans="1:4" x14ac:dyDescent="0.55000000000000004">
      <c r="A94">
        <v>5115928872</v>
      </c>
      <c r="B94">
        <v>21</v>
      </c>
      <c r="C94" t="s">
        <v>2305</v>
      </c>
      <c r="D94">
        <v>1</v>
      </c>
    </row>
    <row r="95" spans="1:4" x14ac:dyDescent="0.55000000000000004">
      <c r="A95">
        <v>5116293486</v>
      </c>
      <c r="B95">
        <v>21</v>
      </c>
      <c r="C95" t="s">
        <v>2305</v>
      </c>
      <c r="D95">
        <v>13</v>
      </c>
    </row>
    <row r="96" spans="1:4" x14ac:dyDescent="0.55000000000000004">
      <c r="A96">
        <v>5416120800</v>
      </c>
      <c r="B96">
        <v>21</v>
      </c>
      <c r="C96" t="s">
        <v>2306</v>
      </c>
      <c r="D96">
        <v>1</v>
      </c>
    </row>
    <row r="97" spans="1:4" x14ac:dyDescent="0.55000000000000004">
      <c r="A97">
        <v>5416132352</v>
      </c>
      <c r="B97">
        <v>21</v>
      </c>
      <c r="C97" t="s">
        <v>2306</v>
      </c>
      <c r="D97">
        <v>11</v>
      </c>
    </row>
    <row r="98" spans="1:4" x14ac:dyDescent="0.55000000000000004">
      <c r="A98">
        <v>5416486749</v>
      </c>
      <c r="B98">
        <v>21</v>
      </c>
      <c r="C98" t="s">
        <v>2306</v>
      </c>
      <c r="D98">
        <v>13</v>
      </c>
    </row>
    <row r="99" spans="1:4" x14ac:dyDescent="0.55000000000000004">
      <c r="A99">
        <v>5715612866</v>
      </c>
      <c r="B99">
        <v>21</v>
      </c>
      <c r="C99" t="s">
        <v>2307</v>
      </c>
      <c r="D99">
        <v>11</v>
      </c>
    </row>
    <row r="100" spans="1:4" x14ac:dyDescent="0.55000000000000004">
      <c r="A100">
        <v>5715853934</v>
      </c>
      <c r="B100">
        <v>21</v>
      </c>
      <c r="C100" t="s">
        <v>2307</v>
      </c>
      <c r="D100">
        <v>4</v>
      </c>
    </row>
    <row r="101" spans="1:4" x14ac:dyDescent="0.55000000000000004">
      <c r="A101">
        <v>5716094426</v>
      </c>
      <c r="B101">
        <v>21</v>
      </c>
      <c r="C101" t="s">
        <v>2307</v>
      </c>
      <c r="D101">
        <v>12</v>
      </c>
    </row>
    <row r="102" spans="1:4" x14ac:dyDescent="0.55000000000000004">
      <c r="A102">
        <v>5716334740</v>
      </c>
      <c r="B102">
        <v>21</v>
      </c>
      <c r="C102" t="s">
        <v>2307</v>
      </c>
      <c r="D102">
        <v>10</v>
      </c>
    </row>
    <row r="103" spans="1:4" x14ac:dyDescent="0.55000000000000004">
      <c r="A103">
        <v>5716450041</v>
      </c>
      <c r="B103">
        <v>21</v>
      </c>
      <c r="C103" t="s">
        <v>2307</v>
      </c>
      <c r="D103">
        <v>14</v>
      </c>
    </row>
    <row r="104" spans="1:4" x14ac:dyDescent="0.55000000000000004">
      <c r="A104">
        <v>5716690355</v>
      </c>
      <c r="B104">
        <v>21</v>
      </c>
      <c r="C104" t="s">
        <v>2307</v>
      </c>
      <c r="D104">
        <v>15</v>
      </c>
    </row>
    <row r="105" spans="1:4" x14ac:dyDescent="0.55000000000000004">
      <c r="A105">
        <v>6015611974</v>
      </c>
      <c r="B105">
        <v>21</v>
      </c>
      <c r="C105" t="s">
        <v>2308</v>
      </c>
      <c r="D105">
        <v>11</v>
      </c>
    </row>
    <row r="106" spans="1:4" x14ac:dyDescent="0.55000000000000004">
      <c r="A106">
        <v>6015853018</v>
      </c>
      <c r="B106">
        <v>21</v>
      </c>
      <c r="C106" t="s">
        <v>2308</v>
      </c>
      <c r="D106">
        <v>4</v>
      </c>
    </row>
    <row r="107" spans="1:4" x14ac:dyDescent="0.55000000000000004">
      <c r="A107">
        <v>6016093713</v>
      </c>
      <c r="B107">
        <v>21</v>
      </c>
      <c r="C107" t="s">
        <v>2308</v>
      </c>
      <c r="D107">
        <v>12</v>
      </c>
    </row>
    <row r="108" spans="1:4" x14ac:dyDescent="0.55000000000000004">
      <c r="A108">
        <v>6016214143</v>
      </c>
      <c r="B108">
        <v>21</v>
      </c>
      <c r="C108" t="s">
        <v>2308</v>
      </c>
      <c r="D108">
        <v>7</v>
      </c>
    </row>
    <row r="109" spans="1:4" x14ac:dyDescent="0.55000000000000004">
      <c r="A109">
        <v>6016324058</v>
      </c>
      <c r="B109">
        <v>21</v>
      </c>
      <c r="C109" t="s">
        <v>2308</v>
      </c>
      <c r="D109">
        <v>10</v>
      </c>
    </row>
    <row r="110" spans="1:4" x14ac:dyDescent="0.55000000000000004">
      <c r="A110">
        <v>6016564347</v>
      </c>
      <c r="B110">
        <v>21</v>
      </c>
      <c r="C110" t="s">
        <v>2308</v>
      </c>
      <c r="D110">
        <v>14</v>
      </c>
    </row>
    <row r="111" spans="1:4" x14ac:dyDescent="0.55000000000000004">
      <c r="A111">
        <v>6017054726</v>
      </c>
      <c r="B111">
        <v>21</v>
      </c>
      <c r="C111" t="s">
        <v>2308</v>
      </c>
      <c r="D111">
        <v>1</v>
      </c>
    </row>
    <row r="112" spans="1:4" x14ac:dyDescent="0.55000000000000004">
      <c r="A112">
        <v>6017544900</v>
      </c>
      <c r="B112">
        <v>21</v>
      </c>
      <c r="C112" t="s">
        <v>2308</v>
      </c>
      <c r="D112">
        <v>8</v>
      </c>
    </row>
    <row r="113" spans="1:4" x14ac:dyDescent="0.55000000000000004">
      <c r="A113">
        <v>6018160238</v>
      </c>
      <c r="B113">
        <v>21</v>
      </c>
      <c r="C113" t="s">
        <v>2308</v>
      </c>
      <c r="D113">
        <v>9</v>
      </c>
    </row>
    <row r="114" spans="1:4" x14ac:dyDescent="0.55000000000000004">
      <c r="A114">
        <v>6018400468</v>
      </c>
      <c r="B114">
        <v>21</v>
      </c>
      <c r="C114" t="s">
        <v>2308</v>
      </c>
      <c r="D114">
        <v>3</v>
      </c>
    </row>
    <row r="115" spans="1:4" x14ac:dyDescent="0.55000000000000004">
      <c r="A115">
        <v>6018766194</v>
      </c>
      <c r="B115">
        <v>21</v>
      </c>
      <c r="C115" t="s">
        <v>2308</v>
      </c>
      <c r="D115">
        <v>15</v>
      </c>
    </row>
    <row r="116" spans="1:4" x14ac:dyDescent="0.55000000000000004">
      <c r="A116">
        <v>6019006257</v>
      </c>
      <c r="B116">
        <v>21</v>
      </c>
      <c r="C116" t="s">
        <v>2308</v>
      </c>
      <c r="D116">
        <v>6</v>
      </c>
    </row>
    <row r="117" spans="1:4" x14ac:dyDescent="0.55000000000000004">
      <c r="A117">
        <v>6020497429</v>
      </c>
      <c r="B117">
        <v>21</v>
      </c>
      <c r="C117" t="s">
        <v>2308</v>
      </c>
      <c r="D117">
        <v>13</v>
      </c>
    </row>
    <row r="118" spans="1:4" x14ac:dyDescent="0.55000000000000004">
      <c r="A118">
        <v>6315592432</v>
      </c>
      <c r="B118">
        <v>21</v>
      </c>
      <c r="C118" t="s">
        <v>2309</v>
      </c>
      <c r="D118">
        <v>11</v>
      </c>
    </row>
    <row r="119" spans="1:4" x14ac:dyDescent="0.55000000000000004">
      <c r="A119">
        <v>6315708555</v>
      </c>
      <c r="B119">
        <v>21</v>
      </c>
      <c r="C119" t="s">
        <v>2309</v>
      </c>
      <c r="D119">
        <v>6</v>
      </c>
    </row>
    <row r="120" spans="1:4" x14ac:dyDescent="0.55000000000000004">
      <c r="A120">
        <v>6315823777</v>
      </c>
      <c r="B120">
        <v>21</v>
      </c>
      <c r="C120" t="s">
        <v>2309</v>
      </c>
      <c r="D120">
        <v>1</v>
      </c>
    </row>
    <row r="121" spans="1:4" x14ac:dyDescent="0.55000000000000004">
      <c r="A121">
        <v>6316064184</v>
      </c>
      <c r="B121">
        <v>21</v>
      </c>
      <c r="C121" t="s">
        <v>2309</v>
      </c>
      <c r="D121">
        <v>7</v>
      </c>
    </row>
    <row r="122" spans="1:4" x14ac:dyDescent="0.55000000000000004">
      <c r="A122">
        <v>6316075601</v>
      </c>
      <c r="B122">
        <v>21</v>
      </c>
      <c r="C122" t="s">
        <v>2309</v>
      </c>
      <c r="D122">
        <v>10</v>
      </c>
    </row>
    <row r="123" spans="1:4" x14ac:dyDescent="0.55000000000000004">
      <c r="A123">
        <v>6316304386</v>
      </c>
      <c r="B123">
        <v>21</v>
      </c>
      <c r="C123" t="s">
        <v>2309</v>
      </c>
      <c r="D123">
        <v>4</v>
      </c>
    </row>
    <row r="124" spans="1:4" x14ac:dyDescent="0.55000000000000004">
      <c r="A124">
        <v>6316419901</v>
      </c>
      <c r="B124">
        <v>21</v>
      </c>
      <c r="C124" t="s">
        <v>2309</v>
      </c>
      <c r="D124">
        <v>12</v>
      </c>
    </row>
    <row r="125" spans="1:4" x14ac:dyDescent="0.55000000000000004">
      <c r="A125">
        <v>6316660143</v>
      </c>
      <c r="B125">
        <v>21</v>
      </c>
      <c r="C125" t="s">
        <v>2309</v>
      </c>
      <c r="D125">
        <v>15</v>
      </c>
    </row>
    <row r="126" spans="1:4" x14ac:dyDescent="0.55000000000000004">
      <c r="A126">
        <v>6317650250</v>
      </c>
      <c r="B126">
        <v>21</v>
      </c>
      <c r="C126" t="s">
        <v>2309</v>
      </c>
      <c r="D126">
        <v>8</v>
      </c>
    </row>
    <row r="127" spans="1:4" x14ac:dyDescent="0.55000000000000004">
      <c r="A127">
        <v>6318018437</v>
      </c>
      <c r="B127">
        <v>21</v>
      </c>
      <c r="C127" t="s">
        <v>2309</v>
      </c>
      <c r="D127">
        <v>14</v>
      </c>
    </row>
    <row r="128" spans="1:4" x14ac:dyDescent="0.55000000000000004">
      <c r="A128">
        <v>6318881106</v>
      </c>
      <c r="B128">
        <v>21</v>
      </c>
      <c r="C128" t="s">
        <v>2309</v>
      </c>
      <c r="D128">
        <v>3</v>
      </c>
    </row>
    <row r="129" spans="1:4" x14ac:dyDescent="0.55000000000000004">
      <c r="A129">
        <v>6318892299</v>
      </c>
      <c r="B129">
        <v>21</v>
      </c>
      <c r="C129" t="s">
        <v>2309</v>
      </c>
      <c r="D129">
        <v>9</v>
      </c>
    </row>
    <row r="130" spans="1:4" x14ac:dyDescent="0.55000000000000004">
      <c r="A130">
        <v>6320621714</v>
      </c>
      <c r="B130">
        <v>21</v>
      </c>
      <c r="C130" t="s">
        <v>2309</v>
      </c>
      <c r="D130">
        <v>13</v>
      </c>
    </row>
    <row r="131" spans="1:4" x14ac:dyDescent="0.55000000000000004">
      <c r="A131">
        <v>6615677817</v>
      </c>
      <c r="B131">
        <v>21</v>
      </c>
      <c r="C131" t="s">
        <v>2310</v>
      </c>
      <c r="D131">
        <v>11</v>
      </c>
    </row>
    <row r="132" spans="1:4" x14ac:dyDescent="0.55000000000000004">
      <c r="A132">
        <v>6616169139</v>
      </c>
      <c r="B132">
        <v>21</v>
      </c>
      <c r="C132" t="s">
        <v>2310</v>
      </c>
      <c r="D132">
        <v>6</v>
      </c>
    </row>
    <row r="133" spans="1:4" x14ac:dyDescent="0.55000000000000004">
      <c r="A133">
        <v>6616409315</v>
      </c>
      <c r="B133">
        <v>21</v>
      </c>
      <c r="C133" t="s">
        <v>2310</v>
      </c>
      <c r="D133">
        <v>5</v>
      </c>
    </row>
    <row r="134" spans="1:4" x14ac:dyDescent="0.55000000000000004">
      <c r="A134">
        <v>6617024674</v>
      </c>
      <c r="B134">
        <v>21</v>
      </c>
      <c r="C134" t="s">
        <v>2310</v>
      </c>
      <c r="D134">
        <v>12</v>
      </c>
    </row>
    <row r="135" spans="1:4" x14ac:dyDescent="0.55000000000000004">
      <c r="A135">
        <v>6617639926</v>
      </c>
      <c r="B135">
        <v>21</v>
      </c>
      <c r="C135" t="s">
        <v>2310</v>
      </c>
      <c r="D135">
        <v>8</v>
      </c>
    </row>
    <row r="136" spans="1:4" x14ac:dyDescent="0.55000000000000004">
      <c r="A136">
        <v>6618630334</v>
      </c>
      <c r="B136">
        <v>21</v>
      </c>
      <c r="C136" t="s">
        <v>2310</v>
      </c>
      <c r="D136">
        <v>2</v>
      </c>
    </row>
    <row r="137" spans="1:4" x14ac:dyDescent="0.55000000000000004">
      <c r="A137">
        <v>6618641657</v>
      </c>
      <c r="B137">
        <v>21</v>
      </c>
      <c r="C137" t="s">
        <v>2310</v>
      </c>
      <c r="D137">
        <v>14</v>
      </c>
    </row>
    <row r="138" spans="1:4" x14ac:dyDescent="0.55000000000000004">
      <c r="A138">
        <v>6618652168</v>
      </c>
      <c r="B138">
        <v>21</v>
      </c>
      <c r="C138" t="s">
        <v>2310</v>
      </c>
      <c r="D138">
        <v>3</v>
      </c>
    </row>
    <row r="139" spans="1:4" x14ac:dyDescent="0.55000000000000004">
      <c r="A139">
        <v>6618662749</v>
      </c>
      <c r="B139">
        <v>21</v>
      </c>
      <c r="C139" t="s">
        <v>2310</v>
      </c>
      <c r="D139">
        <v>7</v>
      </c>
    </row>
    <row r="140" spans="1:4" x14ac:dyDescent="0.55000000000000004">
      <c r="A140">
        <v>6618995915</v>
      </c>
      <c r="B140">
        <v>21</v>
      </c>
      <c r="C140" t="s">
        <v>2310</v>
      </c>
      <c r="D140">
        <v>17</v>
      </c>
    </row>
    <row r="141" spans="1:4" x14ac:dyDescent="0.55000000000000004">
      <c r="A141">
        <v>6620611134</v>
      </c>
      <c r="B141">
        <v>21</v>
      </c>
      <c r="C141" t="s">
        <v>2310</v>
      </c>
      <c r="D141">
        <v>13</v>
      </c>
    </row>
    <row r="142" spans="1:4" x14ac:dyDescent="0.55000000000000004">
      <c r="A142">
        <v>6915590803</v>
      </c>
      <c r="B142">
        <v>21</v>
      </c>
      <c r="C142" t="s">
        <v>2311</v>
      </c>
      <c r="D142">
        <v>11</v>
      </c>
    </row>
    <row r="143" spans="1:4" x14ac:dyDescent="0.55000000000000004">
      <c r="A143">
        <v>6915706716</v>
      </c>
      <c r="B143">
        <v>21</v>
      </c>
      <c r="C143" t="s">
        <v>2311</v>
      </c>
      <c r="D143">
        <v>6</v>
      </c>
    </row>
    <row r="144" spans="1:4" x14ac:dyDescent="0.55000000000000004">
      <c r="A144">
        <v>6915822055</v>
      </c>
      <c r="B144">
        <v>21</v>
      </c>
      <c r="C144" t="s">
        <v>2311</v>
      </c>
      <c r="D144">
        <v>4</v>
      </c>
    </row>
    <row r="145" spans="1:4" x14ac:dyDescent="0.55000000000000004">
      <c r="A145">
        <v>6915937460</v>
      </c>
      <c r="B145">
        <v>21</v>
      </c>
      <c r="C145" t="s">
        <v>2311</v>
      </c>
      <c r="D145">
        <v>16</v>
      </c>
    </row>
    <row r="146" spans="1:4" x14ac:dyDescent="0.55000000000000004">
      <c r="A146">
        <v>6916052824</v>
      </c>
      <c r="B146">
        <v>21</v>
      </c>
      <c r="C146" t="s">
        <v>2311</v>
      </c>
      <c r="D146">
        <v>12</v>
      </c>
    </row>
    <row r="147" spans="1:4" x14ac:dyDescent="0.55000000000000004">
      <c r="A147">
        <v>6916293345</v>
      </c>
      <c r="B147">
        <v>21</v>
      </c>
      <c r="C147" t="s">
        <v>2311</v>
      </c>
      <c r="D147">
        <v>10</v>
      </c>
    </row>
    <row r="148" spans="1:4" x14ac:dyDescent="0.55000000000000004">
      <c r="A148">
        <v>6916408335</v>
      </c>
      <c r="B148">
        <v>21</v>
      </c>
      <c r="C148" t="s">
        <v>2311</v>
      </c>
      <c r="D148">
        <v>5</v>
      </c>
    </row>
    <row r="149" spans="1:4" x14ac:dyDescent="0.55000000000000004">
      <c r="A149">
        <v>6916523817</v>
      </c>
      <c r="B149">
        <v>21</v>
      </c>
      <c r="C149" t="s">
        <v>2311</v>
      </c>
      <c r="D149">
        <v>15</v>
      </c>
    </row>
    <row r="150" spans="1:4" x14ac:dyDescent="0.55000000000000004">
      <c r="A150">
        <v>6917014323</v>
      </c>
      <c r="B150">
        <v>21</v>
      </c>
      <c r="C150" t="s">
        <v>2311</v>
      </c>
      <c r="D150">
        <v>17</v>
      </c>
    </row>
    <row r="151" spans="1:4" x14ac:dyDescent="0.55000000000000004">
      <c r="A151">
        <v>6917025339</v>
      </c>
      <c r="B151">
        <v>21</v>
      </c>
      <c r="C151" t="s">
        <v>2311</v>
      </c>
      <c r="D151">
        <v>7</v>
      </c>
    </row>
    <row r="152" spans="1:4" x14ac:dyDescent="0.55000000000000004">
      <c r="A152">
        <v>6918129618</v>
      </c>
      <c r="B152">
        <v>21</v>
      </c>
      <c r="C152" t="s">
        <v>2311</v>
      </c>
      <c r="D152">
        <v>8</v>
      </c>
    </row>
    <row r="153" spans="1:4" x14ac:dyDescent="0.55000000000000004">
      <c r="A153">
        <v>6918140633</v>
      </c>
      <c r="B153">
        <v>21</v>
      </c>
      <c r="C153" t="s">
        <v>2311</v>
      </c>
      <c r="D153">
        <v>2</v>
      </c>
    </row>
    <row r="154" spans="1:4" x14ac:dyDescent="0.55000000000000004">
      <c r="A154">
        <v>6918151359</v>
      </c>
      <c r="B154">
        <v>21</v>
      </c>
      <c r="C154" t="s">
        <v>2311</v>
      </c>
      <c r="D154">
        <v>14</v>
      </c>
    </row>
    <row r="155" spans="1:4" x14ac:dyDescent="0.55000000000000004">
      <c r="A155">
        <v>6918494764</v>
      </c>
      <c r="B155">
        <v>21</v>
      </c>
      <c r="C155" t="s">
        <v>2311</v>
      </c>
      <c r="D155">
        <v>3</v>
      </c>
    </row>
    <row r="156" spans="1:4" x14ac:dyDescent="0.55000000000000004">
      <c r="A156">
        <v>6920362216</v>
      </c>
      <c r="B156">
        <v>21</v>
      </c>
      <c r="C156" t="s">
        <v>2311</v>
      </c>
      <c r="D156">
        <v>13</v>
      </c>
    </row>
  </sheetData>
  <autoFilter ref="A1:D156" xr:uid="{9ED2C423-A40F-490D-BE2F-B3FB4FA8FDF2}"/>
  <pageMargins left="0.7" right="0.7" top="0.75" bottom="0.75" header="0.3" footer="0.3"/>
  <pageSetup paperSize="9" orientation="portrait" horizontalDpi="1200" verticalDpi="12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463E-FD3D-4214-A7A6-CDA2164F9637}">
  <dimension ref="A1:AD392"/>
  <sheetViews>
    <sheetView workbookViewId="0">
      <selection activeCell="E1" sqref="E1"/>
    </sheetView>
  </sheetViews>
  <sheetFormatPr baseColWidth="10" defaultRowHeight="14.4" x14ac:dyDescent="0.55000000000000004"/>
  <sheetData>
    <row r="1" spans="1:30" x14ac:dyDescent="0.55000000000000004">
      <c r="A1" t="s">
        <v>2291</v>
      </c>
      <c r="B1" t="s">
        <v>2292</v>
      </c>
      <c r="C1" t="s">
        <v>2379</v>
      </c>
      <c r="E1" t="s">
        <v>2380</v>
      </c>
      <c r="F1" t="s">
        <v>2381</v>
      </c>
      <c r="G1" t="s">
        <v>2382</v>
      </c>
      <c r="H1" t="s">
        <v>2383</v>
      </c>
      <c r="I1" t="s">
        <v>2384</v>
      </c>
      <c r="J1" t="s">
        <v>2385</v>
      </c>
      <c r="K1" t="s">
        <v>2386</v>
      </c>
      <c r="L1" t="s">
        <v>2387</v>
      </c>
      <c r="M1" t="s">
        <v>2388</v>
      </c>
      <c r="N1" t="s">
        <v>2389</v>
      </c>
      <c r="O1" t="s">
        <v>2390</v>
      </c>
      <c r="P1" t="s">
        <v>2391</v>
      </c>
      <c r="Q1" t="s">
        <v>2392</v>
      </c>
      <c r="R1" t="s">
        <v>2393</v>
      </c>
    </row>
    <row r="2" spans="1:30" x14ac:dyDescent="0.55000000000000004">
      <c r="A2">
        <v>300424171</v>
      </c>
      <c r="B2">
        <v>8</v>
      </c>
      <c r="C2">
        <v>38407</v>
      </c>
      <c r="D2" t="s">
        <v>2315</v>
      </c>
      <c r="E2">
        <v>0.18</v>
      </c>
      <c r="F2">
        <v>0</v>
      </c>
      <c r="G2">
        <v>168034</v>
      </c>
      <c r="H2">
        <v>9662284</v>
      </c>
      <c r="I2">
        <v>20242</v>
      </c>
      <c r="J2">
        <v>88216</v>
      </c>
      <c r="K2">
        <v>0</v>
      </c>
      <c r="L2">
        <v>68206</v>
      </c>
      <c r="M2">
        <v>168034</v>
      </c>
      <c r="N2">
        <v>9662284</v>
      </c>
      <c r="O2">
        <v>20242</v>
      </c>
      <c r="P2">
        <v>88216</v>
      </c>
      <c r="Q2">
        <v>0</v>
      </c>
      <c r="R2">
        <v>68206</v>
      </c>
      <c r="S2" t="s">
        <v>2316</v>
      </c>
      <c r="T2" s="5">
        <v>1.0999999999999999E-2</v>
      </c>
      <c r="U2" t="s">
        <v>2317</v>
      </c>
      <c r="V2" s="5">
        <v>1.0999999999999999E-2</v>
      </c>
      <c r="W2" t="s">
        <v>2318</v>
      </c>
      <c r="X2" s="5">
        <v>2E-3</v>
      </c>
      <c r="Y2" t="s">
        <v>2317</v>
      </c>
      <c r="Z2" s="5">
        <v>2E-3</v>
      </c>
      <c r="AA2" t="s">
        <v>2319</v>
      </c>
      <c r="AB2" s="5">
        <v>8.8999999999999999E-3</v>
      </c>
      <c r="AC2" t="s">
        <v>2317</v>
      </c>
      <c r="AD2" t="s">
        <v>2320</v>
      </c>
    </row>
    <row r="3" spans="1:30" x14ac:dyDescent="0.55000000000000004">
      <c r="A3">
        <v>300541730</v>
      </c>
      <c r="B3">
        <v>11</v>
      </c>
      <c r="C3">
        <v>38407</v>
      </c>
      <c r="D3" t="s">
        <v>2315</v>
      </c>
      <c r="E3">
        <v>0.18</v>
      </c>
      <c r="F3">
        <v>0</v>
      </c>
      <c r="G3">
        <v>168941</v>
      </c>
      <c r="H3">
        <v>9661339</v>
      </c>
      <c r="I3">
        <v>30508</v>
      </c>
      <c r="J3">
        <v>86310</v>
      </c>
      <c r="K3">
        <v>0</v>
      </c>
      <c r="L3">
        <v>65092</v>
      </c>
      <c r="M3">
        <v>168941</v>
      </c>
      <c r="N3">
        <v>9661339</v>
      </c>
      <c r="O3">
        <v>30508</v>
      </c>
      <c r="P3">
        <v>86310</v>
      </c>
      <c r="Q3">
        <v>0</v>
      </c>
      <c r="R3">
        <v>65092</v>
      </c>
      <c r="S3" t="s">
        <v>2316</v>
      </c>
      <c r="T3" s="5">
        <v>1.18E-2</v>
      </c>
      <c r="U3" t="s">
        <v>2317</v>
      </c>
      <c r="V3" s="5">
        <v>1.18E-2</v>
      </c>
      <c r="W3" t="s">
        <v>2318</v>
      </c>
      <c r="X3" s="5">
        <v>3.0999999999999999E-3</v>
      </c>
      <c r="Y3" t="s">
        <v>2317</v>
      </c>
      <c r="Z3" s="5">
        <v>3.0999999999999999E-3</v>
      </c>
      <c r="AA3" t="s">
        <v>2319</v>
      </c>
      <c r="AB3" s="5">
        <v>8.6999999999999994E-3</v>
      </c>
      <c r="AC3" t="s">
        <v>2317</v>
      </c>
      <c r="AD3" t="s">
        <v>2321</v>
      </c>
    </row>
    <row r="4" spans="1:30" x14ac:dyDescent="0.55000000000000004">
      <c r="A4">
        <v>300587342</v>
      </c>
      <c r="B4">
        <v>2</v>
      </c>
      <c r="C4">
        <v>38407</v>
      </c>
      <c r="D4" t="s">
        <v>2315</v>
      </c>
      <c r="E4">
        <v>0.18</v>
      </c>
      <c r="F4">
        <v>0</v>
      </c>
      <c r="G4">
        <v>181360</v>
      </c>
      <c r="H4">
        <v>9648958</v>
      </c>
      <c r="I4">
        <v>37365</v>
      </c>
      <c r="J4">
        <v>82309</v>
      </c>
      <c r="K4">
        <v>0</v>
      </c>
      <c r="L4">
        <v>62865</v>
      </c>
      <c r="M4">
        <v>181360</v>
      </c>
      <c r="N4">
        <v>9648958</v>
      </c>
      <c r="O4">
        <v>37365</v>
      </c>
      <c r="P4">
        <v>82309</v>
      </c>
      <c r="Q4">
        <v>0</v>
      </c>
      <c r="R4">
        <v>62865</v>
      </c>
      <c r="S4" t="s">
        <v>2316</v>
      </c>
      <c r="T4" s="5">
        <v>1.21E-2</v>
      </c>
      <c r="U4" t="s">
        <v>2317</v>
      </c>
      <c r="V4" s="5">
        <v>1.21E-2</v>
      </c>
      <c r="W4" t="s">
        <v>2318</v>
      </c>
      <c r="X4" s="5">
        <v>3.8E-3</v>
      </c>
      <c r="Y4" t="s">
        <v>2317</v>
      </c>
      <c r="Z4" s="5">
        <v>3.8E-3</v>
      </c>
      <c r="AA4" t="s">
        <v>2319</v>
      </c>
      <c r="AB4" s="5">
        <v>8.3000000000000001E-3</v>
      </c>
      <c r="AC4" t="s">
        <v>2317</v>
      </c>
      <c r="AD4" t="s">
        <v>2322</v>
      </c>
    </row>
    <row r="5" spans="1:30" x14ac:dyDescent="0.55000000000000004">
      <c r="A5">
        <v>300602094</v>
      </c>
      <c r="B5">
        <v>6</v>
      </c>
      <c r="C5">
        <v>38407</v>
      </c>
      <c r="D5" t="s">
        <v>2315</v>
      </c>
      <c r="E5">
        <v>0.18</v>
      </c>
      <c r="F5">
        <v>0</v>
      </c>
      <c r="G5">
        <v>202343</v>
      </c>
      <c r="H5">
        <v>9627667</v>
      </c>
      <c r="I5">
        <v>32884</v>
      </c>
      <c r="J5">
        <v>95692</v>
      </c>
      <c r="K5">
        <v>0</v>
      </c>
      <c r="L5">
        <v>70393</v>
      </c>
      <c r="M5">
        <v>202343</v>
      </c>
      <c r="N5">
        <v>9627667</v>
      </c>
      <c r="O5">
        <v>32884</v>
      </c>
      <c r="P5">
        <v>95692</v>
      </c>
      <c r="Q5">
        <v>0</v>
      </c>
      <c r="R5">
        <v>70393</v>
      </c>
      <c r="S5" t="s">
        <v>2316</v>
      </c>
      <c r="T5" s="5">
        <v>1.2999999999999999E-2</v>
      </c>
      <c r="U5" t="s">
        <v>2317</v>
      </c>
      <c r="V5" s="5">
        <v>1.2999999999999999E-2</v>
      </c>
      <c r="W5" t="s">
        <v>2318</v>
      </c>
      <c r="X5" s="5">
        <v>3.3E-3</v>
      </c>
      <c r="Y5" t="s">
        <v>2317</v>
      </c>
      <c r="Z5" s="5">
        <v>3.3E-3</v>
      </c>
      <c r="AA5" t="s">
        <v>2319</v>
      </c>
      <c r="AB5" s="5">
        <v>9.7000000000000003E-3</v>
      </c>
      <c r="AC5" t="s">
        <v>2317</v>
      </c>
      <c r="AD5" t="s">
        <v>2323</v>
      </c>
    </row>
    <row r="6" spans="1:30" x14ac:dyDescent="0.55000000000000004">
      <c r="A6">
        <v>300699473</v>
      </c>
      <c r="B6">
        <v>4</v>
      </c>
      <c r="C6">
        <v>38407</v>
      </c>
      <c r="D6" t="s">
        <v>2315</v>
      </c>
      <c r="E6">
        <v>0.18</v>
      </c>
      <c r="F6">
        <v>0</v>
      </c>
      <c r="G6">
        <v>102223</v>
      </c>
      <c r="H6">
        <v>9728137</v>
      </c>
      <c r="I6">
        <v>13071</v>
      </c>
      <c r="J6">
        <v>67677</v>
      </c>
      <c r="K6">
        <v>0</v>
      </c>
      <c r="L6">
        <v>59340</v>
      </c>
      <c r="M6">
        <v>102223</v>
      </c>
      <c r="N6">
        <v>9728137</v>
      </c>
      <c r="O6">
        <v>13071</v>
      </c>
      <c r="P6">
        <v>67677</v>
      </c>
      <c r="Q6">
        <v>0</v>
      </c>
      <c r="R6">
        <v>59340</v>
      </c>
      <c r="S6" t="s">
        <v>2316</v>
      </c>
      <c r="T6" s="5">
        <v>8.2000000000000007E-3</v>
      </c>
      <c r="U6" t="s">
        <v>2317</v>
      </c>
      <c r="V6" s="5">
        <v>8.2000000000000007E-3</v>
      </c>
      <c r="W6" t="s">
        <v>2318</v>
      </c>
      <c r="X6" s="5">
        <v>1.2999999999999999E-3</v>
      </c>
      <c r="Y6" t="s">
        <v>2317</v>
      </c>
      <c r="Z6" s="5">
        <v>1.2999999999999999E-3</v>
      </c>
      <c r="AA6" t="s">
        <v>2319</v>
      </c>
      <c r="AB6" s="5">
        <v>6.7999999999999996E-3</v>
      </c>
      <c r="AC6" t="s">
        <v>2317</v>
      </c>
      <c r="AD6" t="s">
        <v>2324</v>
      </c>
    </row>
    <row r="7" spans="1:30" x14ac:dyDescent="0.55000000000000004">
      <c r="A7">
        <v>300733659</v>
      </c>
      <c r="B7">
        <v>1</v>
      </c>
      <c r="C7">
        <v>38407</v>
      </c>
      <c r="D7" t="s">
        <v>2315</v>
      </c>
      <c r="E7">
        <v>0.18</v>
      </c>
      <c r="F7">
        <v>0</v>
      </c>
      <c r="G7">
        <v>190590</v>
      </c>
      <c r="H7">
        <v>9639631</v>
      </c>
      <c r="I7">
        <v>25231</v>
      </c>
      <c r="J7">
        <v>96980</v>
      </c>
      <c r="K7">
        <v>0</v>
      </c>
      <c r="L7">
        <v>75730</v>
      </c>
      <c r="M7">
        <v>190590</v>
      </c>
      <c r="N7">
        <v>9639631</v>
      </c>
      <c r="O7">
        <v>25231</v>
      </c>
      <c r="P7">
        <v>96980</v>
      </c>
      <c r="Q7">
        <v>0</v>
      </c>
      <c r="R7">
        <v>75730</v>
      </c>
      <c r="S7" t="s">
        <v>2316</v>
      </c>
      <c r="T7" s="5">
        <v>1.24E-2</v>
      </c>
      <c r="U7" t="s">
        <v>2317</v>
      </c>
      <c r="V7" s="5">
        <v>1.24E-2</v>
      </c>
      <c r="W7" t="s">
        <v>2318</v>
      </c>
      <c r="X7" s="5">
        <v>2.5000000000000001E-3</v>
      </c>
      <c r="Y7" t="s">
        <v>2317</v>
      </c>
      <c r="Z7" s="5">
        <v>2.5000000000000001E-3</v>
      </c>
      <c r="AA7" t="s">
        <v>2319</v>
      </c>
      <c r="AB7" s="5">
        <v>9.7999999999999997E-3</v>
      </c>
      <c r="AC7" t="s">
        <v>2317</v>
      </c>
      <c r="AD7" t="s">
        <v>2325</v>
      </c>
    </row>
    <row r="8" spans="1:30" x14ac:dyDescent="0.55000000000000004">
      <c r="A8">
        <v>300753004</v>
      </c>
      <c r="B8">
        <v>7</v>
      </c>
      <c r="C8">
        <v>38407</v>
      </c>
      <c r="D8" t="s">
        <v>2315</v>
      </c>
      <c r="E8">
        <v>0.18</v>
      </c>
      <c r="F8">
        <v>0</v>
      </c>
      <c r="G8">
        <v>180445</v>
      </c>
      <c r="H8">
        <v>9649779</v>
      </c>
      <c r="I8">
        <v>31592</v>
      </c>
      <c r="J8">
        <v>86952</v>
      </c>
      <c r="K8">
        <v>0</v>
      </c>
      <c r="L8">
        <v>67597</v>
      </c>
      <c r="M8">
        <v>180445</v>
      </c>
      <c r="N8">
        <v>9649779</v>
      </c>
      <c r="O8">
        <v>31592</v>
      </c>
      <c r="P8">
        <v>86952</v>
      </c>
      <c r="Q8">
        <v>0</v>
      </c>
      <c r="R8">
        <v>67597</v>
      </c>
      <c r="S8" t="s">
        <v>2316</v>
      </c>
      <c r="T8" s="5">
        <v>1.2E-2</v>
      </c>
      <c r="U8" t="s">
        <v>2317</v>
      </c>
      <c r="V8" s="5">
        <v>1.2E-2</v>
      </c>
      <c r="W8" t="s">
        <v>2318</v>
      </c>
      <c r="X8" s="5">
        <v>3.2000000000000002E-3</v>
      </c>
      <c r="Y8" t="s">
        <v>2317</v>
      </c>
      <c r="Z8" s="5">
        <v>3.2000000000000002E-3</v>
      </c>
      <c r="AA8" t="s">
        <v>2319</v>
      </c>
      <c r="AB8" s="5">
        <v>8.8000000000000005E-3</v>
      </c>
      <c r="AC8" t="s">
        <v>2317</v>
      </c>
      <c r="AD8" t="s">
        <v>2326</v>
      </c>
    </row>
    <row r="9" spans="1:30" x14ac:dyDescent="0.55000000000000004">
      <c r="A9">
        <v>300801498</v>
      </c>
      <c r="B9">
        <v>14</v>
      </c>
      <c r="C9">
        <v>38407</v>
      </c>
      <c r="D9" t="s">
        <v>2315</v>
      </c>
      <c r="E9">
        <v>0.18</v>
      </c>
      <c r="F9">
        <v>0</v>
      </c>
      <c r="G9">
        <v>177059</v>
      </c>
      <c r="H9">
        <v>9653165</v>
      </c>
      <c r="I9">
        <v>25728</v>
      </c>
      <c r="J9">
        <v>88826</v>
      </c>
      <c r="K9">
        <v>0</v>
      </c>
      <c r="L9">
        <v>70767</v>
      </c>
      <c r="M9">
        <v>177059</v>
      </c>
      <c r="N9">
        <v>9653165</v>
      </c>
      <c r="O9">
        <v>25728</v>
      </c>
      <c r="P9">
        <v>88826</v>
      </c>
      <c r="Q9">
        <v>0</v>
      </c>
      <c r="R9">
        <v>70767</v>
      </c>
      <c r="S9" t="s">
        <v>2316</v>
      </c>
      <c r="T9" s="5">
        <v>1.1599999999999999E-2</v>
      </c>
      <c r="U9" t="s">
        <v>2317</v>
      </c>
      <c r="V9" s="5">
        <v>1.1599999999999999E-2</v>
      </c>
      <c r="W9" t="s">
        <v>2318</v>
      </c>
      <c r="X9" s="5">
        <v>2.5999999999999999E-3</v>
      </c>
      <c r="Y9" t="s">
        <v>2317</v>
      </c>
      <c r="Z9" s="5">
        <v>2.5999999999999999E-3</v>
      </c>
      <c r="AA9" t="s">
        <v>2319</v>
      </c>
      <c r="AB9" s="5">
        <v>8.9999999999999993E-3</v>
      </c>
      <c r="AC9" t="s">
        <v>2317</v>
      </c>
      <c r="AD9" t="s">
        <v>2327</v>
      </c>
    </row>
    <row r="10" spans="1:30" x14ac:dyDescent="0.55000000000000004">
      <c r="A10">
        <v>300832180</v>
      </c>
      <c r="B10">
        <v>16</v>
      </c>
      <c r="C10">
        <v>38408</v>
      </c>
      <c r="D10" t="s">
        <v>2315</v>
      </c>
      <c r="E10">
        <v>0.18</v>
      </c>
      <c r="F10">
        <v>0</v>
      </c>
      <c r="G10">
        <v>182438</v>
      </c>
      <c r="H10">
        <v>9647804</v>
      </c>
      <c r="I10">
        <v>24193</v>
      </c>
      <c r="J10">
        <v>92264</v>
      </c>
      <c r="K10">
        <v>0</v>
      </c>
      <c r="L10">
        <v>70630</v>
      </c>
      <c r="M10">
        <v>182438</v>
      </c>
      <c r="N10">
        <v>9647804</v>
      </c>
      <c r="O10">
        <v>24193</v>
      </c>
      <c r="P10">
        <v>92264</v>
      </c>
      <c r="Q10">
        <v>0</v>
      </c>
      <c r="R10">
        <v>70630</v>
      </c>
      <c r="S10" t="s">
        <v>2316</v>
      </c>
      <c r="T10" s="5">
        <v>1.18E-2</v>
      </c>
      <c r="U10" t="s">
        <v>2317</v>
      </c>
      <c r="V10" s="5">
        <v>1.18E-2</v>
      </c>
      <c r="W10" t="s">
        <v>2318</v>
      </c>
      <c r="X10" s="5">
        <v>2.3999999999999998E-3</v>
      </c>
      <c r="Y10" t="s">
        <v>2317</v>
      </c>
      <c r="Z10" s="5">
        <v>2.3999999999999998E-3</v>
      </c>
      <c r="AA10" t="s">
        <v>2319</v>
      </c>
      <c r="AB10" s="5">
        <v>9.2999999999999992E-3</v>
      </c>
      <c r="AC10" t="s">
        <v>2317</v>
      </c>
      <c r="AD10" t="s">
        <v>2328</v>
      </c>
    </row>
    <row r="11" spans="1:30" x14ac:dyDescent="0.55000000000000004">
      <c r="A11">
        <v>300907900</v>
      </c>
      <c r="B11">
        <v>10</v>
      </c>
      <c r="C11">
        <v>38407</v>
      </c>
      <c r="D11" t="s">
        <v>2315</v>
      </c>
      <c r="E11">
        <v>0.18</v>
      </c>
      <c r="F11">
        <v>0</v>
      </c>
      <c r="G11">
        <v>187208</v>
      </c>
      <c r="H11">
        <v>9642970</v>
      </c>
      <c r="I11">
        <v>23774</v>
      </c>
      <c r="J11">
        <v>91296</v>
      </c>
      <c r="K11">
        <v>0</v>
      </c>
      <c r="L11">
        <v>71809</v>
      </c>
      <c r="M11">
        <v>187208</v>
      </c>
      <c r="N11">
        <v>9642970</v>
      </c>
      <c r="O11">
        <v>23774</v>
      </c>
      <c r="P11">
        <v>91296</v>
      </c>
      <c r="Q11">
        <v>0</v>
      </c>
      <c r="R11">
        <v>71809</v>
      </c>
      <c r="S11" t="s">
        <v>2316</v>
      </c>
      <c r="T11" s="5">
        <v>1.17E-2</v>
      </c>
      <c r="U11" t="s">
        <v>2317</v>
      </c>
      <c r="V11" s="5">
        <v>1.17E-2</v>
      </c>
      <c r="W11" t="s">
        <v>2318</v>
      </c>
      <c r="X11" s="5">
        <v>2.3999999999999998E-3</v>
      </c>
      <c r="Y11" t="s">
        <v>2317</v>
      </c>
      <c r="Z11" s="5">
        <v>2.3999999999999998E-3</v>
      </c>
      <c r="AA11" t="s">
        <v>2319</v>
      </c>
      <c r="AB11" s="5">
        <v>9.1999999999999998E-3</v>
      </c>
      <c r="AC11" t="s">
        <v>2317</v>
      </c>
      <c r="AD11" t="s">
        <v>2329</v>
      </c>
    </row>
    <row r="12" spans="1:30" x14ac:dyDescent="0.55000000000000004">
      <c r="A12">
        <v>300945450</v>
      </c>
      <c r="B12">
        <v>12</v>
      </c>
      <c r="C12">
        <v>38407</v>
      </c>
      <c r="D12" t="s">
        <v>2315</v>
      </c>
      <c r="E12">
        <v>0.18</v>
      </c>
      <c r="F12">
        <v>0</v>
      </c>
      <c r="G12">
        <v>100898</v>
      </c>
      <c r="H12">
        <v>9729448</v>
      </c>
      <c r="I12">
        <v>13071</v>
      </c>
      <c r="J12">
        <v>65202</v>
      </c>
      <c r="K12">
        <v>0</v>
      </c>
      <c r="L12">
        <v>59673</v>
      </c>
      <c r="M12">
        <v>100898</v>
      </c>
      <c r="N12">
        <v>9729448</v>
      </c>
      <c r="O12">
        <v>13071</v>
      </c>
      <c r="P12">
        <v>65202</v>
      </c>
      <c r="Q12">
        <v>0</v>
      </c>
      <c r="R12">
        <v>59673</v>
      </c>
      <c r="S12" t="s">
        <v>2316</v>
      </c>
      <c r="T12" s="5">
        <v>7.9000000000000008E-3</v>
      </c>
      <c r="U12" t="s">
        <v>2317</v>
      </c>
      <c r="V12" s="5">
        <v>7.9000000000000008E-3</v>
      </c>
      <c r="W12" t="s">
        <v>2318</v>
      </c>
      <c r="X12" s="5">
        <v>1.2999999999999999E-3</v>
      </c>
      <c r="Y12" t="s">
        <v>2317</v>
      </c>
      <c r="Z12" s="5">
        <v>1.2999999999999999E-3</v>
      </c>
      <c r="AA12" t="s">
        <v>2319</v>
      </c>
      <c r="AB12" s="5">
        <v>6.6E-3</v>
      </c>
      <c r="AC12" t="s">
        <v>2317</v>
      </c>
      <c r="AD12" t="s">
        <v>2330</v>
      </c>
    </row>
    <row r="13" spans="1:30" x14ac:dyDescent="0.55000000000000004">
      <c r="A13">
        <v>300952576</v>
      </c>
      <c r="B13">
        <v>15</v>
      </c>
      <c r="C13">
        <v>38425</v>
      </c>
      <c r="D13" t="s">
        <v>2315</v>
      </c>
      <c r="E13">
        <v>0.18</v>
      </c>
      <c r="F13">
        <v>0</v>
      </c>
      <c r="G13">
        <v>170688</v>
      </c>
      <c r="H13">
        <v>9664038</v>
      </c>
      <c r="I13">
        <v>24108</v>
      </c>
      <c r="J13">
        <v>94165</v>
      </c>
      <c r="K13">
        <v>0</v>
      </c>
      <c r="L13">
        <v>76523</v>
      </c>
      <c r="M13">
        <v>170688</v>
      </c>
      <c r="N13">
        <v>9664038</v>
      </c>
      <c r="O13">
        <v>24108</v>
      </c>
      <c r="P13">
        <v>94165</v>
      </c>
      <c r="Q13">
        <v>0</v>
      </c>
      <c r="R13">
        <v>76523</v>
      </c>
      <c r="S13" t="s">
        <v>2316</v>
      </c>
      <c r="T13" s="5">
        <v>1.2E-2</v>
      </c>
      <c r="U13" t="s">
        <v>2317</v>
      </c>
      <c r="V13" s="5">
        <v>1.2E-2</v>
      </c>
      <c r="W13" t="s">
        <v>2318</v>
      </c>
      <c r="X13" s="5">
        <v>2.3999999999999998E-3</v>
      </c>
      <c r="Y13" t="s">
        <v>2317</v>
      </c>
      <c r="Z13" s="5">
        <v>2.3999999999999998E-3</v>
      </c>
      <c r="AA13" t="s">
        <v>2319</v>
      </c>
      <c r="AB13" s="5">
        <v>9.4999999999999998E-3</v>
      </c>
      <c r="AC13" t="s">
        <v>2317</v>
      </c>
      <c r="AD13" t="s">
        <v>2331</v>
      </c>
    </row>
    <row r="14" spans="1:30" x14ac:dyDescent="0.55000000000000004">
      <c r="A14">
        <v>301059909</v>
      </c>
      <c r="B14">
        <v>9</v>
      </c>
      <c r="C14">
        <v>38407</v>
      </c>
      <c r="D14" t="s">
        <v>2315</v>
      </c>
      <c r="E14">
        <v>0.18</v>
      </c>
      <c r="F14">
        <v>0</v>
      </c>
      <c r="G14">
        <v>185115</v>
      </c>
      <c r="H14">
        <v>9644883</v>
      </c>
      <c r="I14">
        <v>24197</v>
      </c>
      <c r="J14">
        <v>97370</v>
      </c>
      <c r="K14">
        <v>0</v>
      </c>
      <c r="L14">
        <v>75418</v>
      </c>
      <c r="M14">
        <v>185115</v>
      </c>
      <c r="N14">
        <v>9644883</v>
      </c>
      <c r="O14">
        <v>24197</v>
      </c>
      <c r="P14">
        <v>97370</v>
      </c>
      <c r="Q14">
        <v>0</v>
      </c>
      <c r="R14">
        <v>75418</v>
      </c>
      <c r="S14" t="s">
        <v>2316</v>
      </c>
      <c r="T14" s="5">
        <v>1.23E-2</v>
      </c>
      <c r="U14" t="s">
        <v>2317</v>
      </c>
      <c r="V14" s="5">
        <v>1.23E-2</v>
      </c>
      <c r="W14" t="s">
        <v>2318</v>
      </c>
      <c r="X14" s="5">
        <v>2.3999999999999998E-3</v>
      </c>
      <c r="Y14" t="s">
        <v>2317</v>
      </c>
      <c r="Z14" s="5">
        <v>2.3999999999999998E-3</v>
      </c>
      <c r="AA14" t="s">
        <v>2319</v>
      </c>
      <c r="AB14" s="5">
        <v>9.9000000000000008E-3</v>
      </c>
      <c r="AC14" t="s">
        <v>2317</v>
      </c>
      <c r="AD14" t="s">
        <v>2332</v>
      </c>
    </row>
    <row r="15" spans="1:30" x14ac:dyDescent="0.55000000000000004">
      <c r="A15">
        <v>301066228</v>
      </c>
      <c r="B15">
        <v>5</v>
      </c>
      <c r="C15">
        <v>38407</v>
      </c>
      <c r="D15" t="s">
        <v>2315</v>
      </c>
      <c r="E15">
        <v>0.18</v>
      </c>
      <c r="F15">
        <v>0</v>
      </c>
      <c r="G15">
        <v>155711</v>
      </c>
      <c r="H15">
        <v>9674598</v>
      </c>
      <c r="I15">
        <v>24034</v>
      </c>
      <c r="J15">
        <v>77934</v>
      </c>
      <c r="K15">
        <v>0</v>
      </c>
      <c r="L15">
        <v>61527</v>
      </c>
      <c r="M15">
        <v>155711</v>
      </c>
      <c r="N15">
        <v>9674598</v>
      </c>
      <c r="O15">
        <v>24034</v>
      </c>
      <c r="P15">
        <v>77934</v>
      </c>
      <c r="Q15">
        <v>0</v>
      </c>
      <c r="R15">
        <v>61527</v>
      </c>
      <c r="S15" t="s">
        <v>2316</v>
      </c>
      <c r="T15" s="5">
        <v>1.03E-2</v>
      </c>
      <c r="U15" t="s">
        <v>2317</v>
      </c>
      <c r="V15" s="5">
        <v>1.03E-2</v>
      </c>
      <c r="W15" t="s">
        <v>2318</v>
      </c>
      <c r="X15" s="5">
        <v>2.3999999999999998E-3</v>
      </c>
      <c r="Y15" t="s">
        <v>2317</v>
      </c>
      <c r="Z15" s="5">
        <v>2.3999999999999998E-3</v>
      </c>
      <c r="AA15" t="s">
        <v>2319</v>
      </c>
      <c r="AB15" s="5">
        <v>7.9000000000000008E-3</v>
      </c>
      <c r="AC15" t="s">
        <v>2317</v>
      </c>
      <c r="AD15" t="s">
        <v>2333</v>
      </c>
    </row>
    <row r="16" spans="1:30" x14ac:dyDescent="0.55000000000000004">
      <c r="A16">
        <v>301168117</v>
      </c>
      <c r="B16">
        <v>17</v>
      </c>
      <c r="C16">
        <v>38408</v>
      </c>
      <c r="D16" t="s">
        <v>2315</v>
      </c>
      <c r="E16">
        <v>0.18</v>
      </c>
      <c r="F16">
        <v>0</v>
      </c>
      <c r="G16">
        <v>173745</v>
      </c>
      <c r="H16">
        <v>9656837</v>
      </c>
      <c r="I16">
        <v>31000</v>
      </c>
      <c r="J16">
        <v>80237</v>
      </c>
      <c r="K16">
        <v>0</v>
      </c>
      <c r="L16">
        <v>63712</v>
      </c>
      <c r="M16">
        <v>173745</v>
      </c>
      <c r="N16">
        <v>9656837</v>
      </c>
      <c r="O16">
        <v>31000</v>
      </c>
      <c r="P16">
        <v>80237</v>
      </c>
      <c r="Q16">
        <v>0</v>
      </c>
      <c r="R16">
        <v>63712</v>
      </c>
      <c r="S16" t="s">
        <v>2316</v>
      </c>
      <c r="T16" s="5">
        <v>1.1299999999999999E-2</v>
      </c>
      <c r="U16" t="s">
        <v>2317</v>
      </c>
      <c r="V16" s="5">
        <v>1.1299999999999999E-2</v>
      </c>
      <c r="W16" t="s">
        <v>2318</v>
      </c>
      <c r="X16" s="5">
        <v>3.0999999999999999E-3</v>
      </c>
      <c r="Y16" t="s">
        <v>2317</v>
      </c>
      <c r="Z16" s="5">
        <v>3.0999999999999999E-3</v>
      </c>
      <c r="AA16" t="s">
        <v>2319</v>
      </c>
      <c r="AB16" s="5">
        <v>8.0999999999999996E-3</v>
      </c>
      <c r="AC16" t="s">
        <v>2317</v>
      </c>
      <c r="AD16" t="s">
        <v>2334</v>
      </c>
    </row>
    <row r="17" spans="1:30" x14ac:dyDescent="0.55000000000000004">
      <c r="A17">
        <v>301236520</v>
      </c>
      <c r="B17">
        <v>13</v>
      </c>
      <c r="C17">
        <v>38407</v>
      </c>
      <c r="D17" t="s">
        <v>2315</v>
      </c>
      <c r="E17">
        <v>0.18</v>
      </c>
      <c r="F17">
        <v>0</v>
      </c>
      <c r="G17">
        <v>345651</v>
      </c>
      <c r="H17">
        <v>9484518</v>
      </c>
      <c r="I17">
        <v>110121</v>
      </c>
      <c r="J17">
        <v>129766</v>
      </c>
      <c r="K17">
        <v>0</v>
      </c>
      <c r="L17">
        <v>62588</v>
      </c>
      <c r="M17">
        <v>345651</v>
      </c>
      <c r="N17">
        <v>9484518</v>
      </c>
      <c r="O17">
        <v>110121</v>
      </c>
      <c r="P17">
        <v>129766</v>
      </c>
      <c r="Q17">
        <v>0</v>
      </c>
      <c r="R17">
        <v>62588</v>
      </c>
      <c r="S17" t="s">
        <v>2316</v>
      </c>
      <c r="T17" s="5">
        <v>2.4400000000000002E-2</v>
      </c>
      <c r="U17" t="s">
        <v>2317</v>
      </c>
      <c r="V17" s="5">
        <v>2.4400000000000002E-2</v>
      </c>
      <c r="W17" t="s">
        <v>2318</v>
      </c>
      <c r="X17" s="5">
        <v>1.12E-2</v>
      </c>
      <c r="Y17" t="s">
        <v>2317</v>
      </c>
      <c r="Z17" s="5">
        <v>1.12E-2</v>
      </c>
      <c r="AA17" t="s">
        <v>2319</v>
      </c>
      <c r="AB17" s="5">
        <v>1.32E-2</v>
      </c>
      <c r="AC17" t="s">
        <v>2317</v>
      </c>
      <c r="AD17" t="s">
        <v>2335</v>
      </c>
    </row>
    <row r="18" spans="1:30" x14ac:dyDescent="0.55000000000000004">
      <c r="A18">
        <v>301250777</v>
      </c>
      <c r="B18">
        <v>3</v>
      </c>
      <c r="C18">
        <v>38407</v>
      </c>
      <c r="D18" t="s">
        <v>2315</v>
      </c>
      <c r="E18">
        <v>0.18</v>
      </c>
      <c r="F18">
        <v>0</v>
      </c>
      <c r="G18">
        <v>194455</v>
      </c>
      <c r="H18">
        <v>9635748</v>
      </c>
      <c r="I18">
        <v>26173</v>
      </c>
      <c r="J18">
        <v>93201</v>
      </c>
      <c r="K18">
        <v>0</v>
      </c>
      <c r="L18">
        <v>69540</v>
      </c>
      <c r="M18">
        <v>194455</v>
      </c>
      <c r="N18">
        <v>9635748</v>
      </c>
      <c r="O18">
        <v>26173</v>
      </c>
      <c r="P18">
        <v>93201</v>
      </c>
      <c r="Q18">
        <v>0</v>
      </c>
      <c r="R18">
        <v>69540</v>
      </c>
      <c r="S18" t="s">
        <v>2316</v>
      </c>
      <c r="T18" s="5">
        <v>1.21E-2</v>
      </c>
      <c r="U18" t="s">
        <v>2317</v>
      </c>
      <c r="V18" s="5">
        <v>1.21E-2</v>
      </c>
      <c r="W18" t="s">
        <v>2318</v>
      </c>
      <c r="X18" s="5">
        <v>2.5999999999999999E-3</v>
      </c>
      <c r="Y18" t="s">
        <v>2317</v>
      </c>
      <c r="Z18" s="5">
        <v>2.5999999999999999E-3</v>
      </c>
      <c r="AA18" t="s">
        <v>2319</v>
      </c>
      <c r="AB18" s="5">
        <v>9.4000000000000004E-3</v>
      </c>
      <c r="AC18" t="s">
        <v>2317</v>
      </c>
      <c r="AD18" t="s">
        <v>2336</v>
      </c>
    </row>
    <row r="19" spans="1:30" x14ac:dyDescent="0.55000000000000004">
      <c r="A19">
        <v>600423039</v>
      </c>
      <c r="B19">
        <v>8</v>
      </c>
      <c r="C19">
        <v>76807</v>
      </c>
      <c r="D19" t="s">
        <v>2315</v>
      </c>
      <c r="E19">
        <v>0.18</v>
      </c>
      <c r="F19">
        <v>1</v>
      </c>
      <c r="G19">
        <v>524897</v>
      </c>
      <c r="H19">
        <v>19132943</v>
      </c>
      <c r="I19">
        <v>25453</v>
      </c>
      <c r="J19">
        <v>107965</v>
      </c>
      <c r="K19">
        <v>0</v>
      </c>
      <c r="L19">
        <v>81330</v>
      </c>
      <c r="M19">
        <v>356860</v>
      </c>
      <c r="N19">
        <v>9470659</v>
      </c>
      <c r="O19">
        <v>5211</v>
      </c>
      <c r="P19">
        <v>19749</v>
      </c>
      <c r="Q19">
        <v>0</v>
      </c>
      <c r="R19">
        <v>13124</v>
      </c>
      <c r="S19" t="s">
        <v>2316</v>
      </c>
      <c r="T19" s="5">
        <v>6.7000000000000002E-3</v>
      </c>
      <c r="U19" t="s">
        <v>2317</v>
      </c>
      <c r="V19" s="5">
        <v>2.5000000000000001E-3</v>
      </c>
      <c r="W19" t="s">
        <v>2318</v>
      </c>
      <c r="X19" s="5">
        <v>1.1999999999999999E-3</v>
      </c>
      <c r="Y19" t="s">
        <v>2317</v>
      </c>
      <c r="Z19" s="5">
        <v>5.0000000000000001E-4</v>
      </c>
      <c r="AA19" t="s">
        <v>2319</v>
      </c>
      <c r="AB19" s="5">
        <v>5.4000000000000003E-3</v>
      </c>
      <c r="AC19" t="s">
        <v>2317</v>
      </c>
      <c r="AD19" t="s">
        <v>2337</v>
      </c>
    </row>
    <row r="20" spans="1:30" x14ac:dyDescent="0.55000000000000004">
      <c r="A20">
        <v>600540086</v>
      </c>
      <c r="B20">
        <v>11</v>
      </c>
      <c r="C20">
        <v>76807</v>
      </c>
      <c r="D20" t="s">
        <v>2315</v>
      </c>
      <c r="E20">
        <v>0.18</v>
      </c>
      <c r="F20">
        <v>1</v>
      </c>
      <c r="G20">
        <v>431593</v>
      </c>
      <c r="H20">
        <v>19228670</v>
      </c>
      <c r="I20">
        <v>35406</v>
      </c>
      <c r="J20">
        <v>96803</v>
      </c>
      <c r="K20">
        <v>0</v>
      </c>
      <c r="L20">
        <v>73085</v>
      </c>
      <c r="M20">
        <v>262649</v>
      </c>
      <c r="N20">
        <v>9567331</v>
      </c>
      <c r="O20">
        <v>4898</v>
      </c>
      <c r="P20">
        <v>10493</v>
      </c>
      <c r="Q20">
        <v>0</v>
      </c>
      <c r="R20">
        <v>7993</v>
      </c>
      <c r="S20" t="s">
        <v>2316</v>
      </c>
      <c r="T20" s="5">
        <v>6.7000000000000002E-3</v>
      </c>
      <c r="U20" t="s">
        <v>2317</v>
      </c>
      <c r="V20" s="5">
        <v>1.5E-3</v>
      </c>
      <c r="W20" t="s">
        <v>2318</v>
      </c>
      <c r="X20" s="5">
        <v>1.8E-3</v>
      </c>
      <c r="Y20" t="s">
        <v>2317</v>
      </c>
      <c r="Z20" s="5">
        <v>4.0000000000000002E-4</v>
      </c>
      <c r="AA20" t="s">
        <v>2319</v>
      </c>
      <c r="AB20" s="5">
        <v>4.8999999999999998E-3</v>
      </c>
      <c r="AC20" t="s">
        <v>2317</v>
      </c>
      <c r="AD20" t="s">
        <v>2338</v>
      </c>
    </row>
    <row r="21" spans="1:30" x14ac:dyDescent="0.55000000000000004">
      <c r="A21">
        <v>600585744</v>
      </c>
      <c r="B21">
        <v>2</v>
      </c>
      <c r="C21">
        <v>76807</v>
      </c>
      <c r="D21" t="s">
        <v>2315</v>
      </c>
      <c r="E21">
        <v>0.18</v>
      </c>
      <c r="F21">
        <v>1</v>
      </c>
      <c r="G21">
        <v>447310</v>
      </c>
      <c r="H21">
        <v>19212979</v>
      </c>
      <c r="I21">
        <v>42260</v>
      </c>
      <c r="J21">
        <v>95698</v>
      </c>
      <c r="K21">
        <v>0</v>
      </c>
      <c r="L21">
        <v>72637</v>
      </c>
      <c r="M21">
        <v>265947</v>
      </c>
      <c r="N21">
        <v>9564021</v>
      </c>
      <c r="O21">
        <v>4895</v>
      </c>
      <c r="P21">
        <v>13389</v>
      </c>
      <c r="Q21">
        <v>0</v>
      </c>
      <c r="R21">
        <v>9772</v>
      </c>
      <c r="S21" t="s">
        <v>2316</v>
      </c>
      <c r="T21" s="5">
        <v>7.0000000000000001E-3</v>
      </c>
      <c r="U21" t="s">
        <v>2317</v>
      </c>
      <c r="V21" s="5">
        <v>1.8E-3</v>
      </c>
      <c r="W21" t="s">
        <v>2318</v>
      </c>
      <c r="X21" s="5">
        <v>2.0999999999999999E-3</v>
      </c>
      <c r="Y21" t="s">
        <v>2317</v>
      </c>
      <c r="Z21" s="5">
        <v>4.0000000000000002E-4</v>
      </c>
      <c r="AA21" t="s">
        <v>2319</v>
      </c>
      <c r="AB21" s="5">
        <v>4.7999999999999996E-3</v>
      </c>
      <c r="AC21" t="s">
        <v>2317</v>
      </c>
      <c r="AD21" t="s">
        <v>2339</v>
      </c>
    </row>
    <row r="22" spans="1:30" x14ac:dyDescent="0.55000000000000004">
      <c r="A22">
        <v>600601459</v>
      </c>
      <c r="B22">
        <v>6</v>
      </c>
      <c r="C22">
        <v>76807</v>
      </c>
      <c r="D22" t="s">
        <v>2315</v>
      </c>
      <c r="E22">
        <v>0.18</v>
      </c>
      <c r="F22">
        <v>1</v>
      </c>
      <c r="G22">
        <v>571376</v>
      </c>
      <c r="H22">
        <v>19086188</v>
      </c>
      <c r="I22">
        <v>44069</v>
      </c>
      <c r="J22">
        <v>122623</v>
      </c>
      <c r="K22">
        <v>0</v>
      </c>
      <c r="L22">
        <v>90639</v>
      </c>
      <c r="M22">
        <v>369030</v>
      </c>
      <c r="N22">
        <v>9458521</v>
      </c>
      <c r="O22">
        <v>11185</v>
      </c>
      <c r="P22">
        <v>26931</v>
      </c>
      <c r="Q22">
        <v>0</v>
      </c>
      <c r="R22">
        <v>20246</v>
      </c>
      <c r="S22" t="s">
        <v>2316</v>
      </c>
      <c r="T22" s="5">
        <v>8.3999999999999995E-3</v>
      </c>
      <c r="U22" t="s">
        <v>2317</v>
      </c>
      <c r="V22" s="5">
        <v>3.8E-3</v>
      </c>
      <c r="W22" t="s">
        <v>2318</v>
      </c>
      <c r="X22" s="5">
        <v>2.2000000000000001E-3</v>
      </c>
      <c r="Y22" t="s">
        <v>2317</v>
      </c>
      <c r="Z22" s="5">
        <v>1.1000000000000001E-3</v>
      </c>
      <c r="AA22" t="s">
        <v>2319</v>
      </c>
      <c r="AB22" s="5">
        <v>6.1999999999999998E-3</v>
      </c>
      <c r="AC22" t="s">
        <v>2317</v>
      </c>
      <c r="AD22" t="s">
        <v>2340</v>
      </c>
    </row>
    <row r="23" spans="1:30" x14ac:dyDescent="0.55000000000000004">
      <c r="A23">
        <v>600696875</v>
      </c>
      <c r="B23">
        <v>4</v>
      </c>
      <c r="C23">
        <v>76807</v>
      </c>
      <c r="D23" t="s">
        <v>2315</v>
      </c>
      <c r="E23">
        <v>0.18</v>
      </c>
      <c r="F23">
        <v>1</v>
      </c>
      <c r="G23">
        <v>183476</v>
      </c>
      <c r="H23">
        <v>19476600</v>
      </c>
      <c r="I23">
        <v>15682</v>
      </c>
      <c r="J23">
        <v>73667</v>
      </c>
      <c r="K23">
        <v>0</v>
      </c>
      <c r="L23">
        <v>65255</v>
      </c>
      <c r="M23">
        <v>81250</v>
      </c>
      <c r="N23">
        <v>9748463</v>
      </c>
      <c r="O23">
        <v>2611</v>
      </c>
      <c r="P23">
        <v>5990</v>
      </c>
      <c r="Q23">
        <v>0</v>
      </c>
      <c r="R23">
        <v>5915</v>
      </c>
      <c r="S23" t="s">
        <v>2316</v>
      </c>
      <c r="T23" s="5">
        <v>4.4999999999999997E-3</v>
      </c>
      <c r="U23" t="s">
        <v>2317</v>
      </c>
      <c r="V23" s="5">
        <v>8.0000000000000004E-4</v>
      </c>
      <c r="W23" t="s">
        <v>2318</v>
      </c>
      <c r="X23" s="5">
        <v>6.9999999999999999E-4</v>
      </c>
      <c r="Y23" t="s">
        <v>2317</v>
      </c>
      <c r="Z23" s="5">
        <v>2.0000000000000001E-4</v>
      </c>
      <c r="AA23" t="s">
        <v>2319</v>
      </c>
      <c r="AB23" s="5">
        <v>3.7000000000000002E-3</v>
      </c>
      <c r="AC23" t="s">
        <v>2317</v>
      </c>
      <c r="AD23" t="s">
        <v>2341</v>
      </c>
    </row>
    <row r="24" spans="1:30" x14ac:dyDescent="0.55000000000000004">
      <c r="A24">
        <v>600732501</v>
      </c>
      <c r="B24">
        <v>1</v>
      </c>
      <c r="C24">
        <v>76807</v>
      </c>
      <c r="D24" t="s">
        <v>2315</v>
      </c>
      <c r="E24">
        <v>0.18</v>
      </c>
      <c r="F24">
        <v>1</v>
      </c>
      <c r="G24">
        <v>574269</v>
      </c>
      <c r="H24">
        <v>19085754</v>
      </c>
      <c r="I24">
        <v>29757</v>
      </c>
      <c r="J24">
        <v>125359</v>
      </c>
      <c r="K24">
        <v>0</v>
      </c>
      <c r="L24">
        <v>97000</v>
      </c>
      <c r="M24">
        <v>383676</v>
      </c>
      <c r="N24">
        <v>9446123</v>
      </c>
      <c r="O24">
        <v>4526</v>
      </c>
      <c r="P24">
        <v>28379</v>
      </c>
      <c r="Q24">
        <v>0</v>
      </c>
      <c r="R24">
        <v>21270</v>
      </c>
      <c r="S24" t="s">
        <v>2316</v>
      </c>
      <c r="T24" s="5">
        <v>7.7999999999999996E-3</v>
      </c>
      <c r="U24" t="s">
        <v>2317</v>
      </c>
      <c r="V24" s="5">
        <v>3.3E-3</v>
      </c>
      <c r="W24" t="s">
        <v>2318</v>
      </c>
      <c r="X24" s="5">
        <v>1.5E-3</v>
      </c>
      <c r="Y24" t="s">
        <v>2317</v>
      </c>
      <c r="Z24" s="5">
        <v>4.0000000000000002E-4</v>
      </c>
      <c r="AA24" t="s">
        <v>2319</v>
      </c>
      <c r="AB24" s="5">
        <v>6.3E-3</v>
      </c>
      <c r="AC24" t="s">
        <v>2317</v>
      </c>
      <c r="AD24" t="s">
        <v>2342</v>
      </c>
    </row>
    <row r="25" spans="1:30" x14ac:dyDescent="0.55000000000000004">
      <c r="A25">
        <v>600752018</v>
      </c>
      <c r="B25">
        <v>7</v>
      </c>
      <c r="C25">
        <v>76807</v>
      </c>
      <c r="D25" t="s">
        <v>2315</v>
      </c>
      <c r="E25">
        <v>0.18</v>
      </c>
      <c r="F25">
        <v>1</v>
      </c>
      <c r="G25">
        <v>521303</v>
      </c>
      <c r="H25">
        <v>19138748</v>
      </c>
      <c r="I25">
        <v>35759</v>
      </c>
      <c r="J25">
        <v>104032</v>
      </c>
      <c r="K25">
        <v>0</v>
      </c>
      <c r="L25">
        <v>79792</v>
      </c>
      <c r="M25">
        <v>340855</v>
      </c>
      <c r="N25">
        <v>9488969</v>
      </c>
      <c r="O25">
        <v>4167</v>
      </c>
      <c r="P25">
        <v>17080</v>
      </c>
      <c r="Q25">
        <v>0</v>
      </c>
      <c r="R25">
        <v>12195</v>
      </c>
      <c r="S25" t="s">
        <v>2316</v>
      </c>
      <c r="T25" s="5">
        <v>7.1000000000000004E-3</v>
      </c>
      <c r="U25" t="s">
        <v>2317</v>
      </c>
      <c r="V25" s="5">
        <v>2.0999999999999999E-3</v>
      </c>
      <c r="W25" t="s">
        <v>2318</v>
      </c>
      <c r="X25" s="5">
        <v>1.8E-3</v>
      </c>
      <c r="Y25" t="s">
        <v>2317</v>
      </c>
      <c r="Z25" s="5">
        <v>4.0000000000000002E-4</v>
      </c>
      <c r="AA25" t="s">
        <v>2319</v>
      </c>
      <c r="AB25" s="5">
        <v>5.1999999999999998E-3</v>
      </c>
      <c r="AC25" t="s">
        <v>2317</v>
      </c>
      <c r="AD25" t="s">
        <v>2343</v>
      </c>
    </row>
    <row r="26" spans="1:30" x14ac:dyDescent="0.55000000000000004">
      <c r="A26">
        <v>600800834</v>
      </c>
      <c r="B26">
        <v>14</v>
      </c>
      <c r="C26">
        <v>76807</v>
      </c>
      <c r="D26" t="s">
        <v>2315</v>
      </c>
      <c r="E26">
        <v>0.18</v>
      </c>
      <c r="F26">
        <v>1</v>
      </c>
      <c r="G26">
        <v>502729</v>
      </c>
      <c r="H26">
        <v>19157225</v>
      </c>
      <c r="I26">
        <v>38436</v>
      </c>
      <c r="J26">
        <v>114972</v>
      </c>
      <c r="K26">
        <v>0</v>
      </c>
      <c r="L26">
        <v>90495</v>
      </c>
      <c r="M26">
        <v>325667</v>
      </c>
      <c r="N26">
        <v>9504060</v>
      </c>
      <c r="O26">
        <v>12708</v>
      </c>
      <c r="P26">
        <v>26146</v>
      </c>
      <c r="Q26">
        <v>0</v>
      </c>
      <c r="R26">
        <v>19728</v>
      </c>
      <c r="S26" t="s">
        <v>2316</v>
      </c>
      <c r="T26" s="5">
        <v>7.7999999999999996E-3</v>
      </c>
      <c r="U26" t="s">
        <v>2317</v>
      </c>
      <c r="V26" s="5">
        <v>3.8999999999999998E-3</v>
      </c>
      <c r="W26" t="s">
        <v>2318</v>
      </c>
      <c r="X26" s="5">
        <v>1.9E-3</v>
      </c>
      <c r="Y26" t="s">
        <v>2317</v>
      </c>
      <c r="Z26" s="5">
        <v>1.1999999999999999E-3</v>
      </c>
      <c r="AA26" t="s">
        <v>2319</v>
      </c>
      <c r="AB26" s="5">
        <v>5.7999999999999996E-3</v>
      </c>
      <c r="AC26" t="s">
        <v>2317</v>
      </c>
      <c r="AD26" t="s">
        <v>2344</v>
      </c>
    </row>
    <row r="27" spans="1:30" x14ac:dyDescent="0.55000000000000004">
      <c r="A27">
        <v>600813368</v>
      </c>
      <c r="B27">
        <v>15</v>
      </c>
      <c r="C27">
        <v>76807</v>
      </c>
      <c r="D27" t="s">
        <v>2315</v>
      </c>
      <c r="E27">
        <v>0.18</v>
      </c>
      <c r="F27">
        <v>1</v>
      </c>
      <c r="G27">
        <v>550370</v>
      </c>
      <c r="H27">
        <v>19109823</v>
      </c>
      <c r="I27">
        <v>60135</v>
      </c>
      <c r="J27">
        <v>129584</v>
      </c>
      <c r="K27">
        <v>0</v>
      </c>
      <c r="L27">
        <v>94100</v>
      </c>
      <c r="M27">
        <v>379677</v>
      </c>
      <c r="N27">
        <v>9445785</v>
      </c>
      <c r="O27">
        <v>36027</v>
      </c>
      <c r="P27">
        <v>35419</v>
      </c>
      <c r="Q27">
        <v>0</v>
      </c>
      <c r="R27">
        <v>17577</v>
      </c>
      <c r="S27" t="s">
        <v>2316</v>
      </c>
      <c r="T27" s="5">
        <v>9.5999999999999992E-3</v>
      </c>
      <c r="U27" t="s">
        <v>2317</v>
      </c>
      <c r="V27" s="5">
        <v>7.1999999999999998E-3</v>
      </c>
      <c r="W27" t="s">
        <v>2318</v>
      </c>
      <c r="X27" s="5">
        <v>3.0000000000000001E-3</v>
      </c>
      <c r="Y27" t="s">
        <v>2317</v>
      </c>
      <c r="Z27" s="5">
        <v>3.5999999999999999E-3</v>
      </c>
      <c r="AA27" t="s">
        <v>2319</v>
      </c>
      <c r="AB27" s="5">
        <v>6.4999999999999997E-3</v>
      </c>
      <c r="AC27" t="s">
        <v>2317</v>
      </c>
      <c r="AD27" t="s">
        <v>2345</v>
      </c>
    </row>
    <row r="28" spans="1:30" x14ac:dyDescent="0.55000000000000004">
      <c r="A28">
        <v>600831572</v>
      </c>
      <c r="B28">
        <v>16</v>
      </c>
      <c r="C28">
        <v>76808</v>
      </c>
      <c r="D28" t="s">
        <v>2315</v>
      </c>
      <c r="E28">
        <v>0.18</v>
      </c>
      <c r="F28">
        <v>1</v>
      </c>
      <c r="G28">
        <v>588072</v>
      </c>
      <c r="H28">
        <v>19069759</v>
      </c>
      <c r="I28">
        <v>63193</v>
      </c>
      <c r="J28">
        <v>127478</v>
      </c>
      <c r="K28">
        <v>0</v>
      </c>
      <c r="L28">
        <v>88552</v>
      </c>
      <c r="M28">
        <v>405631</v>
      </c>
      <c r="N28">
        <v>9421955</v>
      </c>
      <c r="O28">
        <v>39000</v>
      </c>
      <c r="P28">
        <v>35214</v>
      </c>
      <c r="Q28">
        <v>0</v>
      </c>
      <c r="R28">
        <v>17922</v>
      </c>
      <c r="S28" t="s">
        <v>2316</v>
      </c>
      <c r="T28" s="5">
        <v>9.5999999999999992E-3</v>
      </c>
      <c r="U28" t="s">
        <v>2317</v>
      </c>
      <c r="V28" s="5">
        <v>7.4999999999999997E-3</v>
      </c>
      <c r="W28" t="s">
        <v>2318</v>
      </c>
      <c r="X28" s="5">
        <v>3.2000000000000002E-3</v>
      </c>
      <c r="Y28" t="s">
        <v>2317</v>
      </c>
      <c r="Z28" s="5">
        <v>3.8999999999999998E-3</v>
      </c>
      <c r="AA28" t="s">
        <v>2319</v>
      </c>
      <c r="AB28" s="5">
        <v>6.4000000000000003E-3</v>
      </c>
      <c r="AC28" t="s">
        <v>2317</v>
      </c>
      <c r="AD28" t="s">
        <v>2346</v>
      </c>
    </row>
    <row r="29" spans="1:30" x14ac:dyDescent="0.55000000000000004">
      <c r="A29">
        <v>600906771</v>
      </c>
      <c r="B29">
        <v>10</v>
      </c>
      <c r="C29">
        <v>76807</v>
      </c>
      <c r="D29" t="s">
        <v>2315</v>
      </c>
      <c r="E29">
        <v>0.18</v>
      </c>
      <c r="F29">
        <v>1</v>
      </c>
      <c r="G29">
        <v>570851</v>
      </c>
      <c r="H29">
        <v>19088838</v>
      </c>
      <c r="I29">
        <v>27549</v>
      </c>
      <c r="J29">
        <v>117945</v>
      </c>
      <c r="K29">
        <v>0</v>
      </c>
      <c r="L29">
        <v>91441</v>
      </c>
      <c r="M29">
        <v>383640</v>
      </c>
      <c r="N29">
        <v>9445868</v>
      </c>
      <c r="O29">
        <v>3775</v>
      </c>
      <c r="P29">
        <v>26649</v>
      </c>
      <c r="Q29">
        <v>0</v>
      </c>
      <c r="R29">
        <v>19632</v>
      </c>
      <c r="S29" t="s">
        <v>2316</v>
      </c>
      <c r="T29" s="5">
        <v>7.4000000000000003E-3</v>
      </c>
      <c r="U29" t="s">
        <v>2317</v>
      </c>
      <c r="V29" s="5">
        <v>3.0000000000000001E-3</v>
      </c>
      <c r="W29" t="s">
        <v>2318</v>
      </c>
      <c r="X29" s="5">
        <v>1.4E-3</v>
      </c>
      <c r="Y29" t="s">
        <v>2317</v>
      </c>
      <c r="Z29" s="5">
        <v>2.9999999999999997E-4</v>
      </c>
      <c r="AA29" t="s">
        <v>2319</v>
      </c>
      <c r="AB29" s="5">
        <v>5.8999999999999999E-3</v>
      </c>
      <c r="AC29" t="s">
        <v>2317</v>
      </c>
      <c r="AD29" t="s">
        <v>2340</v>
      </c>
    </row>
    <row r="30" spans="1:30" x14ac:dyDescent="0.55000000000000004">
      <c r="A30">
        <v>600941806</v>
      </c>
      <c r="B30">
        <v>12</v>
      </c>
      <c r="C30">
        <v>76807</v>
      </c>
      <c r="D30" t="s">
        <v>2315</v>
      </c>
      <c r="E30">
        <v>0.18</v>
      </c>
      <c r="F30">
        <v>1</v>
      </c>
      <c r="G30">
        <v>177700</v>
      </c>
      <c r="H30">
        <v>19482362</v>
      </c>
      <c r="I30">
        <v>13071</v>
      </c>
      <c r="J30">
        <v>71114</v>
      </c>
      <c r="K30">
        <v>0</v>
      </c>
      <c r="L30">
        <v>65583</v>
      </c>
      <c r="M30">
        <v>76799</v>
      </c>
      <c r="N30">
        <v>9752914</v>
      </c>
      <c r="O30">
        <v>0</v>
      </c>
      <c r="P30">
        <v>5912</v>
      </c>
      <c r="Q30">
        <v>0</v>
      </c>
      <c r="R30">
        <v>5910</v>
      </c>
      <c r="S30" t="s">
        <v>2316</v>
      </c>
      <c r="T30" s="5">
        <v>4.1999999999999997E-3</v>
      </c>
      <c r="U30" t="s">
        <v>2317</v>
      </c>
      <c r="V30" s="5">
        <v>5.9999999999999995E-4</v>
      </c>
      <c r="W30" t="s">
        <v>2318</v>
      </c>
      <c r="X30" s="5">
        <v>5.9999999999999995E-4</v>
      </c>
      <c r="Y30" t="s">
        <v>2317</v>
      </c>
      <c r="Z30" s="5">
        <v>0</v>
      </c>
      <c r="AA30" t="s">
        <v>2319</v>
      </c>
      <c r="AB30" s="5">
        <v>3.5999999999999999E-3</v>
      </c>
      <c r="AC30" t="s">
        <v>2317</v>
      </c>
      <c r="AD30" t="s">
        <v>2341</v>
      </c>
    </row>
    <row r="31" spans="1:30" x14ac:dyDescent="0.55000000000000004">
      <c r="A31">
        <v>601059284</v>
      </c>
      <c r="B31">
        <v>9</v>
      </c>
      <c r="C31">
        <v>76807</v>
      </c>
      <c r="D31" t="s">
        <v>2315</v>
      </c>
      <c r="E31">
        <v>0.18</v>
      </c>
      <c r="F31">
        <v>1</v>
      </c>
      <c r="G31">
        <v>590281</v>
      </c>
      <c r="H31">
        <v>19067274</v>
      </c>
      <c r="I31">
        <v>63123</v>
      </c>
      <c r="J31">
        <v>132202</v>
      </c>
      <c r="K31">
        <v>0</v>
      </c>
      <c r="L31">
        <v>93150</v>
      </c>
      <c r="M31">
        <v>405163</v>
      </c>
      <c r="N31">
        <v>9422391</v>
      </c>
      <c r="O31">
        <v>38926</v>
      </c>
      <c r="P31">
        <v>34832</v>
      </c>
      <c r="Q31">
        <v>0</v>
      </c>
      <c r="R31">
        <v>17732</v>
      </c>
      <c r="S31" t="s">
        <v>2316</v>
      </c>
      <c r="T31" s="5">
        <v>9.9000000000000008E-3</v>
      </c>
      <c r="U31" t="s">
        <v>2317</v>
      </c>
      <c r="V31" s="5">
        <v>7.4999999999999997E-3</v>
      </c>
      <c r="W31" t="s">
        <v>2318</v>
      </c>
      <c r="X31" s="5">
        <v>3.2000000000000002E-3</v>
      </c>
      <c r="Y31" t="s">
        <v>2317</v>
      </c>
      <c r="Z31" s="5">
        <v>3.8999999999999998E-3</v>
      </c>
      <c r="AA31" t="s">
        <v>2319</v>
      </c>
      <c r="AB31" s="5">
        <v>6.7000000000000002E-3</v>
      </c>
      <c r="AC31" t="s">
        <v>2317</v>
      </c>
      <c r="AD31" t="s">
        <v>2346</v>
      </c>
    </row>
    <row r="32" spans="1:30" x14ac:dyDescent="0.55000000000000004">
      <c r="A32">
        <v>601064206</v>
      </c>
      <c r="B32">
        <v>5</v>
      </c>
      <c r="C32">
        <v>76807</v>
      </c>
      <c r="D32" t="s">
        <v>2315</v>
      </c>
      <c r="E32">
        <v>0.18</v>
      </c>
      <c r="F32">
        <v>1</v>
      </c>
      <c r="G32">
        <v>309939</v>
      </c>
      <c r="H32">
        <v>19350246</v>
      </c>
      <c r="I32">
        <v>27483</v>
      </c>
      <c r="J32">
        <v>84576</v>
      </c>
      <c r="K32">
        <v>0</v>
      </c>
      <c r="L32">
        <v>67418</v>
      </c>
      <c r="M32">
        <v>154225</v>
      </c>
      <c r="N32">
        <v>9675648</v>
      </c>
      <c r="O32">
        <v>3449</v>
      </c>
      <c r="P32">
        <v>6642</v>
      </c>
      <c r="Q32">
        <v>0</v>
      </c>
      <c r="R32">
        <v>5891</v>
      </c>
      <c r="S32" t="s">
        <v>2316</v>
      </c>
      <c r="T32" s="5">
        <v>5.5999999999999999E-3</v>
      </c>
      <c r="U32" t="s">
        <v>2317</v>
      </c>
      <c r="V32" s="5">
        <v>1E-3</v>
      </c>
      <c r="W32" t="s">
        <v>2318</v>
      </c>
      <c r="X32" s="5">
        <v>1.2999999999999999E-3</v>
      </c>
      <c r="Y32" t="s">
        <v>2317</v>
      </c>
      <c r="Z32" s="5">
        <v>2.9999999999999997E-4</v>
      </c>
      <c r="AA32" t="s">
        <v>2319</v>
      </c>
      <c r="AB32" s="5">
        <v>4.3E-3</v>
      </c>
      <c r="AC32" t="s">
        <v>2317</v>
      </c>
      <c r="AD32" t="s">
        <v>2341</v>
      </c>
    </row>
    <row r="33" spans="1:30" x14ac:dyDescent="0.55000000000000004">
      <c r="A33">
        <v>601166488</v>
      </c>
      <c r="B33">
        <v>17</v>
      </c>
      <c r="C33">
        <v>76808</v>
      </c>
      <c r="D33" t="s">
        <v>2315</v>
      </c>
      <c r="E33">
        <v>0.18</v>
      </c>
      <c r="F33">
        <v>1</v>
      </c>
      <c r="G33">
        <v>442932</v>
      </c>
      <c r="H33">
        <v>19217634</v>
      </c>
      <c r="I33">
        <v>38879</v>
      </c>
      <c r="J33">
        <v>92039</v>
      </c>
      <c r="K33">
        <v>0</v>
      </c>
      <c r="L33">
        <v>72256</v>
      </c>
      <c r="M33">
        <v>269184</v>
      </c>
      <c r="N33">
        <v>9560797</v>
      </c>
      <c r="O33">
        <v>7879</v>
      </c>
      <c r="P33">
        <v>11802</v>
      </c>
      <c r="Q33">
        <v>0</v>
      </c>
      <c r="R33">
        <v>8544</v>
      </c>
      <c r="S33" t="s">
        <v>2316</v>
      </c>
      <c r="T33" s="5">
        <v>6.6E-3</v>
      </c>
      <c r="U33" t="s">
        <v>2317</v>
      </c>
      <c r="V33" s="5">
        <v>2E-3</v>
      </c>
      <c r="W33" t="s">
        <v>2318</v>
      </c>
      <c r="X33" s="5">
        <v>1.9E-3</v>
      </c>
      <c r="Y33" t="s">
        <v>2317</v>
      </c>
      <c r="Z33" s="5">
        <v>8.0000000000000004E-4</v>
      </c>
      <c r="AA33" t="s">
        <v>2319</v>
      </c>
      <c r="AB33" s="5">
        <v>4.5999999999999999E-3</v>
      </c>
      <c r="AC33" t="s">
        <v>2317</v>
      </c>
      <c r="AD33" t="s">
        <v>2347</v>
      </c>
    </row>
    <row r="34" spans="1:30" x14ac:dyDescent="0.55000000000000004">
      <c r="A34">
        <v>601234975</v>
      </c>
      <c r="B34">
        <v>13</v>
      </c>
      <c r="C34">
        <v>76807</v>
      </c>
      <c r="D34" t="s">
        <v>2315</v>
      </c>
      <c r="E34">
        <v>0.18</v>
      </c>
      <c r="F34">
        <v>1</v>
      </c>
      <c r="G34">
        <v>835872</v>
      </c>
      <c r="H34">
        <v>18821856</v>
      </c>
      <c r="I34">
        <v>202793</v>
      </c>
      <c r="J34">
        <v>186588</v>
      </c>
      <c r="K34">
        <v>0</v>
      </c>
      <c r="L34">
        <v>76759</v>
      </c>
      <c r="M34">
        <v>490218</v>
      </c>
      <c r="N34">
        <v>9337338</v>
      </c>
      <c r="O34">
        <v>92672</v>
      </c>
      <c r="P34">
        <v>56822</v>
      </c>
      <c r="Q34">
        <v>0</v>
      </c>
      <c r="R34">
        <v>14171</v>
      </c>
      <c r="S34" t="s">
        <v>2316</v>
      </c>
      <c r="T34" s="5">
        <v>1.9800000000000002E-2</v>
      </c>
      <c r="U34" t="s">
        <v>2317</v>
      </c>
      <c r="V34" s="5">
        <v>1.52E-2</v>
      </c>
      <c r="W34" t="s">
        <v>2318</v>
      </c>
      <c r="X34" s="5">
        <v>1.03E-2</v>
      </c>
      <c r="Y34" t="s">
        <v>2317</v>
      </c>
      <c r="Z34" s="5">
        <v>9.4000000000000004E-3</v>
      </c>
      <c r="AA34" t="s">
        <v>2319</v>
      </c>
      <c r="AB34" s="5">
        <v>9.4000000000000004E-3</v>
      </c>
      <c r="AC34" t="s">
        <v>2317</v>
      </c>
      <c r="AD34" t="s">
        <v>2348</v>
      </c>
    </row>
    <row r="35" spans="1:30" x14ac:dyDescent="0.55000000000000004">
      <c r="A35">
        <v>601250161</v>
      </c>
      <c r="B35">
        <v>3</v>
      </c>
      <c r="C35">
        <v>76807</v>
      </c>
      <c r="D35" t="s">
        <v>2315</v>
      </c>
      <c r="E35">
        <v>0.18</v>
      </c>
      <c r="F35">
        <v>1</v>
      </c>
      <c r="G35">
        <v>625667</v>
      </c>
      <c r="H35">
        <v>19034046</v>
      </c>
      <c r="I35">
        <v>65192</v>
      </c>
      <c r="J35">
        <v>130863</v>
      </c>
      <c r="K35">
        <v>0</v>
      </c>
      <c r="L35">
        <v>88677</v>
      </c>
      <c r="M35">
        <v>431209</v>
      </c>
      <c r="N35">
        <v>9398298</v>
      </c>
      <c r="O35">
        <v>39019</v>
      </c>
      <c r="P35">
        <v>37662</v>
      </c>
      <c r="Q35">
        <v>0</v>
      </c>
      <c r="R35">
        <v>19137</v>
      </c>
      <c r="S35" t="s">
        <v>2316</v>
      </c>
      <c r="T35" s="5">
        <v>9.9000000000000008E-3</v>
      </c>
      <c r="U35" t="s">
        <v>2317</v>
      </c>
      <c r="V35" s="5">
        <v>7.7999999999999996E-3</v>
      </c>
      <c r="W35" t="s">
        <v>2318</v>
      </c>
      <c r="X35" s="5">
        <v>3.3E-3</v>
      </c>
      <c r="Y35" t="s">
        <v>2317</v>
      </c>
      <c r="Z35" s="5">
        <v>3.8999999999999998E-3</v>
      </c>
      <c r="AA35" t="s">
        <v>2319</v>
      </c>
      <c r="AB35" s="5">
        <v>6.6E-3</v>
      </c>
      <c r="AC35" t="s">
        <v>2317</v>
      </c>
      <c r="AD35" t="s">
        <v>2349</v>
      </c>
    </row>
    <row r="36" spans="1:30" x14ac:dyDescent="0.55000000000000004">
      <c r="A36">
        <v>900424735</v>
      </c>
      <c r="B36">
        <v>8</v>
      </c>
      <c r="C36">
        <v>115207</v>
      </c>
      <c r="D36" t="s">
        <v>2315</v>
      </c>
      <c r="E36">
        <v>0.18</v>
      </c>
      <c r="F36">
        <v>2</v>
      </c>
      <c r="G36">
        <v>934269</v>
      </c>
      <c r="H36">
        <v>28551680</v>
      </c>
      <c r="I36">
        <v>74105</v>
      </c>
      <c r="J36">
        <v>131513</v>
      </c>
      <c r="K36">
        <v>0</v>
      </c>
      <c r="L36">
        <v>86837</v>
      </c>
      <c r="M36">
        <v>409369</v>
      </c>
      <c r="N36">
        <v>9418737</v>
      </c>
      <c r="O36">
        <v>48652</v>
      </c>
      <c r="P36">
        <v>23548</v>
      </c>
      <c r="Q36">
        <v>0</v>
      </c>
      <c r="R36">
        <v>5507</v>
      </c>
      <c r="S36" t="s">
        <v>2316</v>
      </c>
      <c r="T36" s="5">
        <v>6.8999999999999999E-3</v>
      </c>
      <c r="U36" t="s">
        <v>2317</v>
      </c>
      <c r="V36" s="5">
        <v>7.3000000000000001E-3</v>
      </c>
      <c r="W36" t="s">
        <v>2318</v>
      </c>
      <c r="X36" s="5">
        <v>2.5000000000000001E-3</v>
      </c>
      <c r="Y36" t="s">
        <v>2317</v>
      </c>
      <c r="Z36" s="5">
        <v>4.8999999999999998E-3</v>
      </c>
      <c r="AA36" t="s">
        <v>2319</v>
      </c>
      <c r="AB36" s="5">
        <v>4.4000000000000003E-3</v>
      </c>
      <c r="AC36" t="s">
        <v>2317</v>
      </c>
      <c r="AD36" t="s">
        <v>2350</v>
      </c>
    </row>
    <row r="37" spans="1:30" x14ac:dyDescent="0.55000000000000004">
      <c r="A37">
        <v>900542403</v>
      </c>
      <c r="B37">
        <v>11</v>
      </c>
      <c r="C37">
        <v>115207</v>
      </c>
      <c r="D37" t="s">
        <v>2315</v>
      </c>
      <c r="E37">
        <v>0.18</v>
      </c>
      <c r="F37">
        <v>2</v>
      </c>
      <c r="G37">
        <v>700369</v>
      </c>
      <c r="H37">
        <v>28789923</v>
      </c>
      <c r="I37">
        <v>47643</v>
      </c>
      <c r="J37">
        <v>108010</v>
      </c>
      <c r="K37">
        <v>0</v>
      </c>
      <c r="L37">
        <v>78886</v>
      </c>
      <c r="M37">
        <v>268773</v>
      </c>
      <c r="N37">
        <v>9561253</v>
      </c>
      <c r="O37">
        <v>12237</v>
      </c>
      <c r="P37">
        <v>11207</v>
      </c>
      <c r="Q37">
        <v>0</v>
      </c>
      <c r="R37">
        <v>5801</v>
      </c>
      <c r="S37" t="s">
        <v>2316</v>
      </c>
      <c r="T37" s="5">
        <v>5.1999999999999998E-3</v>
      </c>
      <c r="U37" t="s">
        <v>2317</v>
      </c>
      <c r="V37" s="5">
        <v>2.3E-3</v>
      </c>
      <c r="W37" t="s">
        <v>2318</v>
      </c>
      <c r="X37" s="5">
        <v>1.6000000000000001E-3</v>
      </c>
      <c r="Y37" t="s">
        <v>2317</v>
      </c>
      <c r="Z37" s="5">
        <v>1.1999999999999999E-3</v>
      </c>
      <c r="AA37" t="s">
        <v>2319</v>
      </c>
      <c r="AB37" s="5">
        <v>3.5999999999999999E-3</v>
      </c>
      <c r="AC37" t="s">
        <v>2317</v>
      </c>
      <c r="AD37" t="s">
        <v>2351</v>
      </c>
    </row>
    <row r="38" spans="1:30" x14ac:dyDescent="0.55000000000000004">
      <c r="A38">
        <v>900588064</v>
      </c>
      <c r="B38">
        <v>2</v>
      </c>
      <c r="C38">
        <v>115207</v>
      </c>
      <c r="D38" t="s">
        <v>2315</v>
      </c>
      <c r="E38">
        <v>0.18</v>
      </c>
      <c r="F38">
        <v>2</v>
      </c>
      <c r="G38">
        <v>716645</v>
      </c>
      <c r="H38">
        <v>28773687</v>
      </c>
      <c r="I38">
        <v>54492</v>
      </c>
      <c r="J38">
        <v>107887</v>
      </c>
      <c r="K38">
        <v>0</v>
      </c>
      <c r="L38">
        <v>79400</v>
      </c>
      <c r="M38">
        <v>269332</v>
      </c>
      <c r="N38">
        <v>9560708</v>
      </c>
      <c r="O38">
        <v>12232</v>
      </c>
      <c r="P38">
        <v>12189</v>
      </c>
      <c r="Q38">
        <v>0</v>
      </c>
      <c r="R38">
        <v>6763</v>
      </c>
      <c r="S38" t="s">
        <v>2316</v>
      </c>
      <c r="T38" s="5">
        <v>5.4999999999999997E-3</v>
      </c>
      <c r="U38" t="s">
        <v>2317</v>
      </c>
      <c r="V38" s="5">
        <v>2.3999999999999998E-3</v>
      </c>
      <c r="W38" t="s">
        <v>2318</v>
      </c>
      <c r="X38" s="5">
        <v>1.8E-3</v>
      </c>
      <c r="Y38" t="s">
        <v>2317</v>
      </c>
      <c r="Z38" s="5">
        <v>1.1999999999999999E-3</v>
      </c>
      <c r="AA38" t="s">
        <v>2319</v>
      </c>
      <c r="AB38" s="5">
        <v>3.5999999999999999E-3</v>
      </c>
      <c r="AC38" t="s">
        <v>2317</v>
      </c>
      <c r="AD38" t="s">
        <v>2347</v>
      </c>
    </row>
    <row r="39" spans="1:30" x14ac:dyDescent="0.55000000000000004">
      <c r="A39">
        <v>900601609</v>
      </c>
      <c r="B39">
        <v>6</v>
      </c>
      <c r="C39">
        <v>115207</v>
      </c>
      <c r="D39" t="s">
        <v>2315</v>
      </c>
      <c r="E39">
        <v>0.18</v>
      </c>
      <c r="F39">
        <v>2</v>
      </c>
      <c r="G39">
        <v>910248</v>
      </c>
      <c r="H39">
        <v>28575077</v>
      </c>
      <c r="I39">
        <v>45969</v>
      </c>
      <c r="J39">
        <v>129760</v>
      </c>
      <c r="K39">
        <v>0</v>
      </c>
      <c r="L39">
        <v>96567</v>
      </c>
      <c r="M39">
        <v>338869</v>
      </c>
      <c r="N39">
        <v>9488889</v>
      </c>
      <c r="O39">
        <v>1900</v>
      </c>
      <c r="P39">
        <v>7137</v>
      </c>
      <c r="Q39">
        <v>0</v>
      </c>
      <c r="R39">
        <v>5928</v>
      </c>
      <c r="S39" t="s">
        <v>2316</v>
      </c>
      <c r="T39" s="5">
        <v>5.8999999999999999E-3</v>
      </c>
      <c r="U39" t="s">
        <v>2317</v>
      </c>
      <c r="V39" s="5">
        <v>8.9999999999999998E-4</v>
      </c>
      <c r="W39" t="s">
        <v>2318</v>
      </c>
      <c r="X39" s="5">
        <v>1.5E-3</v>
      </c>
      <c r="Y39" t="s">
        <v>2317</v>
      </c>
      <c r="Z39" s="5">
        <v>1E-4</v>
      </c>
      <c r="AA39" t="s">
        <v>2319</v>
      </c>
      <c r="AB39" s="5">
        <v>4.4000000000000003E-3</v>
      </c>
      <c r="AC39" t="s">
        <v>2317</v>
      </c>
      <c r="AD39" t="s">
        <v>2352</v>
      </c>
    </row>
    <row r="40" spans="1:30" x14ac:dyDescent="0.55000000000000004">
      <c r="A40">
        <v>900698325</v>
      </c>
      <c r="B40">
        <v>4</v>
      </c>
      <c r="C40">
        <v>115207</v>
      </c>
      <c r="D40" t="s">
        <v>2315</v>
      </c>
      <c r="E40">
        <v>0.18</v>
      </c>
      <c r="F40">
        <v>2</v>
      </c>
      <c r="G40">
        <v>264957</v>
      </c>
      <c r="H40">
        <v>29224915</v>
      </c>
      <c r="I40">
        <v>18293</v>
      </c>
      <c r="J40">
        <v>79644</v>
      </c>
      <c r="K40">
        <v>0</v>
      </c>
      <c r="L40">
        <v>71159</v>
      </c>
      <c r="M40">
        <v>81478</v>
      </c>
      <c r="N40">
        <v>9748315</v>
      </c>
      <c r="O40">
        <v>2611</v>
      </c>
      <c r="P40">
        <v>5977</v>
      </c>
      <c r="Q40">
        <v>0</v>
      </c>
      <c r="R40">
        <v>5904</v>
      </c>
      <c r="S40" t="s">
        <v>2316</v>
      </c>
      <c r="T40" s="5">
        <v>3.3E-3</v>
      </c>
      <c r="U40" t="s">
        <v>2317</v>
      </c>
      <c r="V40" s="5">
        <v>8.0000000000000004E-4</v>
      </c>
      <c r="W40" t="s">
        <v>2318</v>
      </c>
      <c r="X40" s="5">
        <v>5.9999999999999995E-4</v>
      </c>
      <c r="Y40" t="s">
        <v>2317</v>
      </c>
      <c r="Z40" s="5">
        <v>2.0000000000000001E-4</v>
      </c>
      <c r="AA40" t="s">
        <v>2319</v>
      </c>
      <c r="AB40" s="5">
        <v>2.7000000000000001E-3</v>
      </c>
      <c r="AC40" t="s">
        <v>2317</v>
      </c>
      <c r="AD40" t="s">
        <v>2341</v>
      </c>
    </row>
    <row r="41" spans="1:30" x14ac:dyDescent="0.55000000000000004">
      <c r="A41">
        <v>900734044</v>
      </c>
      <c r="B41">
        <v>1</v>
      </c>
      <c r="C41">
        <v>115207</v>
      </c>
      <c r="D41" t="s">
        <v>2315</v>
      </c>
      <c r="E41">
        <v>0.18</v>
      </c>
      <c r="F41">
        <v>2</v>
      </c>
      <c r="G41">
        <v>933278</v>
      </c>
      <c r="H41">
        <v>28556262</v>
      </c>
      <c r="I41">
        <v>30060</v>
      </c>
      <c r="J41">
        <v>137241</v>
      </c>
      <c r="K41">
        <v>0</v>
      </c>
      <c r="L41">
        <v>107870</v>
      </c>
      <c r="M41">
        <v>359006</v>
      </c>
      <c r="N41">
        <v>9470508</v>
      </c>
      <c r="O41">
        <v>303</v>
      </c>
      <c r="P41">
        <v>11882</v>
      </c>
      <c r="Q41">
        <v>0</v>
      </c>
      <c r="R41">
        <v>10870</v>
      </c>
      <c r="S41" t="s">
        <v>2316</v>
      </c>
      <c r="T41" s="5">
        <v>5.5999999999999999E-3</v>
      </c>
      <c r="U41" t="s">
        <v>2317</v>
      </c>
      <c r="V41" s="5">
        <v>1.1999999999999999E-3</v>
      </c>
      <c r="W41" t="s">
        <v>2318</v>
      </c>
      <c r="X41" s="5">
        <v>1E-3</v>
      </c>
      <c r="Y41" t="s">
        <v>2317</v>
      </c>
      <c r="Z41" s="5">
        <v>0</v>
      </c>
      <c r="AA41" t="s">
        <v>2319</v>
      </c>
      <c r="AB41" s="5">
        <v>4.5999999999999999E-3</v>
      </c>
      <c r="AC41" t="s">
        <v>2317</v>
      </c>
      <c r="AD41" t="s">
        <v>2347</v>
      </c>
    </row>
    <row r="42" spans="1:30" x14ac:dyDescent="0.55000000000000004">
      <c r="A42">
        <v>900752725</v>
      </c>
      <c r="B42">
        <v>7</v>
      </c>
      <c r="C42">
        <v>115207</v>
      </c>
      <c r="D42" t="s">
        <v>2315</v>
      </c>
      <c r="E42">
        <v>0.18</v>
      </c>
      <c r="F42">
        <v>2</v>
      </c>
      <c r="G42">
        <v>841060</v>
      </c>
      <c r="H42">
        <v>28648892</v>
      </c>
      <c r="I42">
        <v>37659</v>
      </c>
      <c r="J42">
        <v>111170</v>
      </c>
      <c r="K42">
        <v>0</v>
      </c>
      <c r="L42">
        <v>85721</v>
      </c>
      <c r="M42">
        <v>319754</v>
      </c>
      <c r="N42">
        <v>9510144</v>
      </c>
      <c r="O42">
        <v>1900</v>
      </c>
      <c r="P42">
        <v>7138</v>
      </c>
      <c r="Q42">
        <v>0</v>
      </c>
      <c r="R42">
        <v>5929</v>
      </c>
      <c r="S42" t="s">
        <v>2316</v>
      </c>
      <c r="T42" s="5">
        <v>5.0000000000000001E-3</v>
      </c>
      <c r="U42" t="s">
        <v>2317</v>
      </c>
      <c r="V42" s="5">
        <v>8.9999999999999998E-4</v>
      </c>
      <c r="W42" t="s">
        <v>2318</v>
      </c>
      <c r="X42" s="5">
        <v>1.1999999999999999E-3</v>
      </c>
      <c r="Y42" t="s">
        <v>2317</v>
      </c>
      <c r="Z42" s="5">
        <v>1E-4</v>
      </c>
      <c r="AA42" t="s">
        <v>2319</v>
      </c>
      <c r="AB42" s="5">
        <v>3.7000000000000002E-3</v>
      </c>
      <c r="AC42" t="s">
        <v>2317</v>
      </c>
      <c r="AD42" t="s">
        <v>2352</v>
      </c>
    </row>
    <row r="43" spans="1:30" x14ac:dyDescent="0.55000000000000004">
      <c r="A43">
        <v>900801050</v>
      </c>
      <c r="B43">
        <v>14</v>
      </c>
      <c r="C43">
        <v>115207</v>
      </c>
      <c r="D43" t="s">
        <v>2315</v>
      </c>
      <c r="E43">
        <v>0.18</v>
      </c>
      <c r="F43">
        <v>2</v>
      </c>
      <c r="G43">
        <v>800226</v>
      </c>
      <c r="H43">
        <v>28689649</v>
      </c>
      <c r="I43">
        <v>40337</v>
      </c>
      <c r="J43">
        <v>122076</v>
      </c>
      <c r="K43">
        <v>0</v>
      </c>
      <c r="L43">
        <v>96395</v>
      </c>
      <c r="M43">
        <v>297494</v>
      </c>
      <c r="N43">
        <v>9532424</v>
      </c>
      <c r="O43">
        <v>1901</v>
      </c>
      <c r="P43">
        <v>7104</v>
      </c>
      <c r="Q43">
        <v>0</v>
      </c>
      <c r="R43">
        <v>5900</v>
      </c>
      <c r="S43" t="s">
        <v>2316</v>
      </c>
      <c r="T43" s="5">
        <v>5.4999999999999997E-3</v>
      </c>
      <c r="U43" t="s">
        <v>2317</v>
      </c>
      <c r="V43" s="5">
        <v>8.9999999999999998E-4</v>
      </c>
      <c r="W43" t="s">
        <v>2318</v>
      </c>
      <c r="X43" s="5">
        <v>1.2999999999999999E-3</v>
      </c>
      <c r="Y43" t="s">
        <v>2317</v>
      </c>
      <c r="Z43" s="5">
        <v>1E-4</v>
      </c>
      <c r="AA43" t="s">
        <v>2319</v>
      </c>
      <c r="AB43" s="5">
        <v>4.1000000000000003E-3</v>
      </c>
      <c r="AC43" t="s">
        <v>2317</v>
      </c>
      <c r="AD43" t="s">
        <v>2352</v>
      </c>
    </row>
    <row r="44" spans="1:30" x14ac:dyDescent="0.55000000000000004">
      <c r="A44">
        <v>900814858</v>
      </c>
      <c r="B44">
        <v>15</v>
      </c>
      <c r="C44">
        <v>115207</v>
      </c>
      <c r="D44" t="s">
        <v>2315</v>
      </c>
      <c r="E44">
        <v>0.18</v>
      </c>
      <c r="F44">
        <v>2</v>
      </c>
      <c r="G44">
        <v>890235</v>
      </c>
      <c r="H44">
        <v>28600035</v>
      </c>
      <c r="I44">
        <v>76929</v>
      </c>
      <c r="J44">
        <v>144973</v>
      </c>
      <c r="K44">
        <v>0</v>
      </c>
      <c r="L44">
        <v>101435</v>
      </c>
      <c r="M44">
        <v>339862</v>
      </c>
      <c r="N44">
        <v>9490212</v>
      </c>
      <c r="O44">
        <v>16794</v>
      </c>
      <c r="P44">
        <v>15389</v>
      </c>
      <c r="Q44">
        <v>0</v>
      </c>
      <c r="R44">
        <v>7335</v>
      </c>
      <c r="S44" t="s">
        <v>2316</v>
      </c>
      <c r="T44" s="5">
        <v>7.4999999999999997E-3</v>
      </c>
      <c r="U44" t="s">
        <v>2317</v>
      </c>
      <c r="V44" s="5">
        <v>3.2000000000000002E-3</v>
      </c>
      <c r="W44" t="s">
        <v>2318</v>
      </c>
      <c r="X44" s="5">
        <v>2.5999999999999999E-3</v>
      </c>
      <c r="Y44" t="s">
        <v>2317</v>
      </c>
      <c r="Z44" s="5">
        <v>1.6999999999999999E-3</v>
      </c>
      <c r="AA44" t="s">
        <v>2319</v>
      </c>
      <c r="AB44" s="5">
        <v>4.8999999999999998E-3</v>
      </c>
      <c r="AC44" t="s">
        <v>2317</v>
      </c>
      <c r="AD44" t="s">
        <v>2353</v>
      </c>
    </row>
    <row r="45" spans="1:30" x14ac:dyDescent="0.55000000000000004">
      <c r="A45">
        <v>900833113</v>
      </c>
      <c r="B45">
        <v>16</v>
      </c>
      <c r="C45">
        <v>115208</v>
      </c>
      <c r="D45" t="s">
        <v>2315</v>
      </c>
      <c r="E45">
        <v>0.18</v>
      </c>
      <c r="F45">
        <v>2</v>
      </c>
      <c r="G45">
        <v>983229</v>
      </c>
      <c r="H45">
        <v>28502379</v>
      </c>
      <c r="I45">
        <v>101206</v>
      </c>
      <c r="J45">
        <v>148236</v>
      </c>
      <c r="K45">
        <v>0</v>
      </c>
      <c r="L45">
        <v>95253</v>
      </c>
      <c r="M45">
        <v>395154</v>
      </c>
      <c r="N45">
        <v>9432620</v>
      </c>
      <c r="O45">
        <v>38013</v>
      </c>
      <c r="P45">
        <v>20758</v>
      </c>
      <c r="Q45">
        <v>0</v>
      </c>
      <c r="R45">
        <v>6701</v>
      </c>
      <c r="S45" t="s">
        <v>2316</v>
      </c>
      <c r="T45" s="5">
        <v>8.3999999999999995E-3</v>
      </c>
      <c r="U45" t="s">
        <v>2317</v>
      </c>
      <c r="V45" s="5">
        <v>5.8999999999999999E-3</v>
      </c>
      <c r="W45" t="s">
        <v>2318</v>
      </c>
      <c r="X45" s="5">
        <v>3.3999999999999998E-3</v>
      </c>
      <c r="Y45" t="s">
        <v>2317</v>
      </c>
      <c r="Z45" s="5">
        <v>3.8E-3</v>
      </c>
      <c r="AA45" t="s">
        <v>2319</v>
      </c>
      <c r="AB45" s="5">
        <v>5.0000000000000001E-3</v>
      </c>
      <c r="AC45" t="s">
        <v>2317</v>
      </c>
      <c r="AD45" t="s">
        <v>2354</v>
      </c>
    </row>
    <row r="46" spans="1:30" x14ac:dyDescent="0.55000000000000004">
      <c r="A46">
        <v>900908227</v>
      </c>
      <c r="B46">
        <v>10</v>
      </c>
      <c r="C46">
        <v>115207</v>
      </c>
      <c r="D46" t="s">
        <v>2315</v>
      </c>
      <c r="E46">
        <v>0.18</v>
      </c>
      <c r="F46">
        <v>2</v>
      </c>
      <c r="G46">
        <v>934137</v>
      </c>
      <c r="H46">
        <v>28554907</v>
      </c>
      <c r="I46">
        <v>29449</v>
      </c>
      <c r="J46">
        <v>128889</v>
      </c>
      <c r="K46">
        <v>0</v>
      </c>
      <c r="L46">
        <v>100507</v>
      </c>
      <c r="M46">
        <v>363283</v>
      </c>
      <c r="N46">
        <v>9466069</v>
      </c>
      <c r="O46">
        <v>1900</v>
      </c>
      <c r="P46">
        <v>10944</v>
      </c>
      <c r="Q46">
        <v>0</v>
      </c>
      <c r="R46">
        <v>9066</v>
      </c>
      <c r="S46" t="s">
        <v>2316</v>
      </c>
      <c r="T46" s="5">
        <v>5.3E-3</v>
      </c>
      <c r="U46" t="s">
        <v>2317</v>
      </c>
      <c r="V46" s="5">
        <v>1.2999999999999999E-3</v>
      </c>
      <c r="W46" t="s">
        <v>2318</v>
      </c>
      <c r="X46" s="5">
        <v>8.9999999999999998E-4</v>
      </c>
      <c r="Y46" t="s">
        <v>2317</v>
      </c>
      <c r="Z46" s="5">
        <v>1E-4</v>
      </c>
      <c r="AA46" t="s">
        <v>2319</v>
      </c>
      <c r="AB46" s="5">
        <v>4.3E-3</v>
      </c>
      <c r="AC46" t="s">
        <v>2317</v>
      </c>
      <c r="AD46" t="s">
        <v>2351</v>
      </c>
    </row>
    <row r="47" spans="1:30" x14ac:dyDescent="0.55000000000000004">
      <c r="A47">
        <v>900943338</v>
      </c>
      <c r="B47">
        <v>12</v>
      </c>
      <c r="C47">
        <v>115207</v>
      </c>
      <c r="D47" t="s">
        <v>2315</v>
      </c>
      <c r="E47">
        <v>0.18</v>
      </c>
      <c r="F47">
        <v>2</v>
      </c>
      <c r="G47">
        <v>254698</v>
      </c>
      <c r="H47">
        <v>29235160</v>
      </c>
      <c r="I47">
        <v>13071</v>
      </c>
      <c r="J47">
        <v>77013</v>
      </c>
      <c r="K47">
        <v>0</v>
      </c>
      <c r="L47">
        <v>71482</v>
      </c>
      <c r="M47">
        <v>76995</v>
      </c>
      <c r="N47">
        <v>9752798</v>
      </c>
      <c r="O47">
        <v>0</v>
      </c>
      <c r="P47">
        <v>5899</v>
      </c>
      <c r="Q47">
        <v>0</v>
      </c>
      <c r="R47">
        <v>5899</v>
      </c>
      <c r="S47" t="s">
        <v>2316</v>
      </c>
      <c r="T47" s="5">
        <v>3.0000000000000001E-3</v>
      </c>
      <c r="U47" t="s">
        <v>2317</v>
      </c>
      <c r="V47" s="5">
        <v>5.9999999999999995E-4</v>
      </c>
      <c r="W47" t="s">
        <v>2318</v>
      </c>
      <c r="X47" s="5">
        <v>4.0000000000000002E-4</v>
      </c>
      <c r="Y47" t="s">
        <v>2317</v>
      </c>
      <c r="Z47" s="5">
        <v>0</v>
      </c>
      <c r="AA47" t="s">
        <v>2319</v>
      </c>
      <c r="AB47" s="5">
        <v>2.5999999999999999E-3</v>
      </c>
      <c r="AC47" t="s">
        <v>2317</v>
      </c>
      <c r="AD47" t="s">
        <v>2341</v>
      </c>
    </row>
    <row r="48" spans="1:30" x14ac:dyDescent="0.55000000000000004">
      <c r="A48">
        <v>901060437</v>
      </c>
      <c r="B48">
        <v>9</v>
      </c>
      <c r="C48">
        <v>115207</v>
      </c>
      <c r="D48" t="s">
        <v>2315</v>
      </c>
      <c r="E48">
        <v>0.18</v>
      </c>
      <c r="F48">
        <v>2</v>
      </c>
      <c r="G48">
        <v>946324</v>
      </c>
      <c r="H48">
        <v>28538993</v>
      </c>
      <c r="I48">
        <v>77941</v>
      </c>
      <c r="J48">
        <v>144443</v>
      </c>
      <c r="K48">
        <v>0</v>
      </c>
      <c r="L48">
        <v>98931</v>
      </c>
      <c r="M48">
        <v>356040</v>
      </c>
      <c r="N48">
        <v>9471719</v>
      </c>
      <c r="O48">
        <v>14818</v>
      </c>
      <c r="P48">
        <v>12241</v>
      </c>
      <c r="Q48">
        <v>0</v>
      </c>
      <c r="R48">
        <v>5781</v>
      </c>
      <c r="S48" t="s">
        <v>2316</v>
      </c>
      <c r="T48" s="5">
        <v>7.4999999999999997E-3</v>
      </c>
      <c r="U48" t="s">
        <v>2317</v>
      </c>
      <c r="V48" s="5">
        <v>2.7000000000000001E-3</v>
      </c>
      <c r="W48" t="s">
        <v>2318</v>
      </c>
      <c r="X48" s="5">
        <v>2.5999999999999999E-3</v>
      </c>
      <c r="Y48" t="s">
        <v>2317</v>
      </c>
      <c r="Z48" s="5">
        <v>1.5E-3</v>
      </c>
      <c r="AA48" t="s">
        <v>2319</v>
      </c>
      <c r="AB48" s="5">
        <v>4.7999999999999996E-3</v>
      </c>
      <c r="AC48" t="s">
        <v>2317</v>
      </c>
      <c r="AD48" t="s">
        <v>2347</v>
      </c>
    </row>
    <row r="49" spans="1:30" x14ac:dyDescent="0.55000000000000004">
      <c r="A49">
        <v>901065705</v>
      </c>
      <c r="B49">
        <v>5</v>
      </c>
      <c r="C49">
        <v>115207</v>
      </c>
      <c r="D49" t="s">
        <v>2315</v>
      </c>
      <c r="E49">
        <v>0.18</v>
      </c>
      <c r="F49">
        <v>2</v>
      </c>
      <c r="G49">
        <v>461839</v>
      </c>
      <c r="H49">
        <v>29028271</v>
      </c>
      <c r="I49">
        <v>29383</v>
      </c>
      <c r="J49">
        <v>91713</v>
      </c>
      <c r="K49">
        <v>0</v>
      </c>
      <c r="L49">
        <v>73347</v>
      </c>
      <c r="M49">
        <v>151897</v>
      </c>
      <c r="N49">
        <v>9678025</v>
      </c>
      <c r="O49">
        <v>1900</v>
      </c>
      <c r="P49">
        <v>7137</v>
      </c>
      <c r="Q49">
        <v>0</v>
      </c>
      <c r="R49">
        <v>5929</v>
      </c>
      <c r="S49" t="s">
        <v>2316</v>
      </c>
      <c r="T49" s="5">
        <v>4.1000000000000003E-3</v>
      </c>
      <c r="U49" t="s">
        <v>2317</v>
      </c>
      <c r="V49" s="5">
        <v>8.9999999999999998E-4</v>
      </c>
      <c r="W49" t="s">
        <v>2318</v>
      </c>
      <c r="X49" s="5">
        <v>8.9999999999999998E-4</v>
      </c>
      <c r="Y49" t="s">
        <v>2317</v>
      </c>
      <c r="Z49" s="5">
        <v>1E-4</v>
      </c>
      <c r="AA49" t="s">
        <v>2319</v>
      </c>
      <c r="AB49" s="5">
        <v>3.0999999999999999E-3</v>
      </c>
      <c r="AC49" t="s">
        <v>2317</v>
      </c>
      <c r="AD49" t="s">
        <v>2352</v>
      </c>
    </row>
    <row r="50" spans="1:30" x14ac:dyDescent="0.55000000000000004">
      <c r="A50">
        <v>901168810</v>
      </c>
      <c r="B50">
        <v>17</v>
      </c>
      <c r="C50">
        <v>115208</v>
      </c>
      <c r="D50" t="s">
        <v>2315</v>
      </c>
      <c r="E50">
        <v>0.18</v>
      </c>
      <c r="F50">
        <v>2</v>
      </c>
      <c r="G50">
        <v>712412</v>
      </c>
      <c r="H50">
        <v>28778200</v>
      </c>
      <c r="I50">
        <v>51113</v>
      </c>
      <c r="J50">
        <v>104013</v>
      </c>
      <c r="K50">
        <v>0</v>
      </c>
      <c r="L50">
        <v>78814</v>
      </c>
      <c r="M50">
        <v>269477</v>
      </c>
      <c r="N50">
        <v>9560566</v>
      </c>
      <c r="O50">
        <v>12234</v>
      </c>
      <c r="P50">
        <v>11974</v>
      </c>
      <c r="Q50">
        <v>0</v>
      </c>
      <c r="R50">
        <v>6558</v>
      </c>
      <c r="S50" t="s">
        <v>2316</v>
      </c>
      <c r="T50" s="5">
        <v>5.1999999999999998E-3</v>
      </c>
      <c r="U50" t="s">
        <v>2317</v>
      </c>
      <c r="V50" s="5">
        <v>2.3999999999999998E-3</v>
      </c>
      <c r="W50" t="s">
        <v>2318</v>
      </c>
      <c r="X50" s="5">
        <v>1.6999999999999999E-3</v>
      </c>
      <c r="Y50" t="s">
        <v>2317</v>
      </c>
      <c r="Z50" s="5">
        <v>1.1999999999999999E-3</v>
      </c>
      <c r="AA50" t="s">
        <v>2319</v>
      </c>
      <c r="AB50" s="5">
        <v>3.5000000000000001E-3</v>
      </c>
      <c r="AC50" t="s">
        <v>2317</v>
      </c>
      <c r="AD50" t="s">
        <v>2347</v>
      </c>
    </row>
    <row r="51" spans="1:30" x14ac:dyDescent="0.55000000000000004">
      <c r="A51">
        <v>901236688</v>
      </c>
      <c r="B51">
        <v>13</v>
      </c>
      <c r="C51">
        <v>115207</v>
      </c>
      <c r="D51" t="s">
        <v>2315</v>
      </c>
      <c r="E51">
        <v>0.18</v>
      </c>
      <c r="F51">
        <v>2</v>
      </c>
      <c r="G51">
        <v>1243180</v>
      </c>
      <c r="H51">
        <v>28242575</v>
      </c>
      <c r="I51">
        <v>248670</v>
      </c>
      <c r="J51">
        <v>213346</v>
      </c>
      <c r="K51">
        <v>0</v>
      </c>
      <c r="L51">
        <v>84234</v>
      </c>
      <c r="M51">
        <v>407305</v>
      </c>
      <c r="N51">
        <v>9420719</v>
      </c>
      <c r="O51">
        <v>45877</v>
      </c>
      <c r="P51">
        <v>26758</v>
      </c>
      <c r="Q51">
        <v>0</v>
      </c>
      <c r="R51">
        <v>7475</v>
      </c>
      <c r="S51" t="s">
        <v>2316</v>
      </c>
      <c r="T51" t="s">
        <v>2355</v>
      </c>
      <c r="U51" t="s">
        <v>2317</v>
      </c>
      <c r="V51" s="5">
        <v>7.3000000000000001E-3</v>
      </c>
      <c r="W51" t="s">
        <v>2318</v>
      </c>
      <c r="X51" s="5">
        <v>8.3999999999999995E-3</v>
      </c>
      <c r="Y51" t="s">
        <v>2317</v>
      </c>
      <c r="Z51" s="5">
        <v>4.5999999999999999E-3</v>
      </c>
      <c r="AA51" t="s">
        <v>2319</v>
      </c>
      <c r="AB51" s="5">
        <v>7.1999999999999998E-3</v>
      </c>
      <c r="AC51" t="s">
        <v>2317</v>
      </c>
      <c r="AD51" t="s">
        <v>2340</v>
      </c>
    </row>
    <row r="52" spans="1:30" x14ac:dyDescent="0.55000000000000004">
      <c r="A52">
        <v>901252089</v>
      </c>
      <c r="B52">
        <v>3</v>
      </c>
      <c r="C52">
        <v>115207</v>
      </c>
      <c r="D52" t="s">
        <v>2315</v>
      </c>
      <c r="E52">
        <v>0.18</v>
      </c>
      <c r="F52">
        <v>2</v>
      </c>
      <c r="G52">
        <v>1039658</v>
      </c>
      <c r="H52">
        <v>28449335</v>
      </c>
      <c r="I52">
        <v>101915</v>
      </c>
      <c r="J52">
        <v>152182</v>
      </c>
      <c r="K52">
        <v>0</v>
      </c>
      <c r="L52">
        <v>96648</v>
      </c>
      <c r="M52">
        <v>413988</v>
      </c>
      <c r="N52">
        <v>9415289</v>
      </c>
      <c r="O52">
        <v>36723</v>
      </c>
      <c r="P52">
        <v>21319</v>
      </c>
      <c r="Q52">
        <v>0</v>
      </c>
      <c r="R52">
        <v>7971</v>
      </c>
      <c r="S52" t="s">
        <v>2316</v>
      </c>
      <c r="T52" s="5">
        <v>8.6E-3</v>
      </c>
      <c r="U52" t="s">
        <v>2317</v>
      </c>
      <c r="V52" s="5">
        <v>5.8999999999999999E-3</v>
      </c>
      <c r="W52" t="s">
        <v>2318</v>
      </c>
      <c r="X52" s="5">
        <v>3.3999999999999998E-3</v>
      </c>
      <c r="Y52" t="s">
        <v>2317</v>
      </c>
      <c r="Z52" s="5">
        <v>3.7000000000000002E-3</v>
      </c>
      <c r="AA52" t="s">
        <v>2319</v>
      </c>
      <c r="AB52" s="5">
        <v>5.1000000000000004E-3</v>
      </c>
      <c r="AC52" t="s">
        <v>2317</v>
      </c>
      <c r="AD52" t="s">
        <v>2354</v>
      </c>
    </row>
    <row r="53" spans="1:30" x14ac:dyDescent="0.55000000000000004">
      <c r="A53">
        <v>1200424212</v>
      </c>
      <c r="B53">
        <v>8</v>
      </c>
      <c r="C53">
        <v>153607</v>
      </c>
      <c r="D53" t="s">
        <v>2315</v>
      </c>
      <c r="E53">
        <v>0.18</v>
      </c>
      <c r="F53">
        <v>3</v>
      </c>
      <c r="G53">
        <v>1376210</v>
      </c>
      <c r="H53">
        <v>37939563</v>
      </c>
      <c r="I53">
        <v>154097</v>
      </c>
      <c r="J53">
        <v>172523</v>
      </c>
      <c r="K53">
        <v>0</v>
      </c>
      <c r="L53">
        <v>93882</v>
      </c>
      <c r="M53">
        <v>441938</v>
      </c>
      <c r="N53">
        <v>9387883</v>
      </c>
      <c r="O53">
        <v>79992</v>
      </c>
      <c r="P53">
        <v>41010</v>
      </c>
      <c r="Q53">
        <v>0</v>
      </c>
      <c r="R53">
        <v>7045</v>
      </c>
      <c r="S53" t="s">
        <v>2316</v>
      </c>
      <c r="T53" s="5">
        <v>8.3000000000000001E-3</v>
      </c>
      <c r="U53" t="s">
        <v>2317</v>
      </c>
      <c r="V53" s="5">
        <v>1.23E-2</v>
      </c>
      <c r="W53" t="s">
        <v>2318</v>
      </c>
      <c r="X53" s="5">
        <v>3.8999999999999998E-3</v>
      </c>
      <c r="Y53" t="s">
        <v>2317</v>
      </c>
      <c r="Z53" s="5">
        <v>8.0999999999999996E-3</v>
      </c>
      <c r="AA53" t="s">
        <v>2319</v>
      </c>
      <c r="AB53" s="5">
        <v>4.3E-3</v>
      </c>
      <c r="AC53" t="s">
        <v>2317</v>
      </c>
      <c r="AD53" t="s">
        <v>2356</v>
      </c>
    </row>
    <row r="54" spans="1:30" x14ac:dyDescent="0.55000000000000004">
      <c r="A54">
        <v>1200541170</v>
      </c>
      <c r="B54">
        <v>11</v>
      </c>
      <c r="C54">
        <v>153607</v>
      </c>
      <c r="D54" t="s">
        <v>2315</v>
      </c>
      <c r="E54">
        <v>0.18</v>
      </c>
      <c r="F54">
        <v>3</v>
      </c>
      <c r="G54">
        <v>987067</v>
      </c>
      <c r="H54">
        <v>38333125</v>
      </c>
      <c r="I54">
        <v>79671</v>
      </c>
      <c r="J54">
        <v>130052</v>
      </c>
      <c r="K54">
        <v>0</v>
      </c>
      <c r="L54">
        <v>86361</v>
      </c>
      <c r="M54">
        <v>286695</v>
      </c>
      <c r="N54">
        <v>9543202</v>
      </c>
      <c r="O54">
        <v>32028</v>
      </c>
      <c r="P54">
        <v>22042</v>
      </c>
      <c r="Q54">
        <v>0</v>
      </c>
      <c r="R54">
        <v>7475</v>
      </c>
      <c r="S54" t="s">
        <v>2316</v>
      </c>
      <c r="T54" s="5">
        <v>5.3E-3</v>
      </c>
      <c r="U54" t="s">
        <v>2317</v>
      </c>
      <c r="V54" s="5">
        <v>5.4999999999999997E-3</v>
      </c>
      <c r="W54" t="s">
        <v>2318</v>
      </c>
      <c r="X54" s="5">
        <v>2E-3</v>
      </c>
      <c r="Y54" t="s">
        <v>2317</v>
      </c>
      <c r="Z54" s="5">
        <v>3.2000000000000002E-3</v>
      </c>
      <c r="AA54" t="s">
        <v>2319</v>
      </c>
      <c r="AB54" s="5">
        <v>3.3E-3</v>
      </c>
      <c r="AC54" t="s">
        <v>2317</v>
      </c>
      <c r="AD54" t="s">
        <v>2357</v>
      </c>
    </row>
    <row r="55" spans="1:30" x14ac:dyDescent="0.55000000000000004">
      <c r="A55">
        <v>1200587647</v>
      </c>
      <c r="B55">
        <v>2</v>
      </c>
      <c r="C55">
        <v>153607</v>
      </c>
      <c r="D55" t="s">
        <v>2315</v>
      </c>
      <c r="E55">
        <v>0.18</v>
      </c>
      <c r="F55">
        <v>3</v>
      </c>
      <c r="G55">
        <v>1004612</v>
      </c>
      <c r="H55">
        <v>38315389</v>
      </c>
      <c r="I55">
        <v>86435</v>
      </c>
      <c r="J55">
        <v>133152</v>
      </c>
      <c r="K55">
        <v>0</v>
      </c>
      <c r="L55">
        <v>89872</v>
      </c>
      <c r="M55">
        <v>287964</v>
      </c>
      <c r="N55">
        <v>9541702</v>
      </c>
      <c r="O55">
        <v>31943</v>
      </c>
      <c r="P55">
        <v>25265</v>
      </c>
      <c r="Q55">
        <v>0</v>
      </c>
      <c r="R55">
        <v>10472</v>
      </c>
      <c r="S55" t="s">
        <v>2316</v>
      </c>
      <c r="T55" s="5">
        <v>5.4999999999999997E-3</v>
      </c>
      <c r="U55" t="s">
        <v>2317</v>
      </c>
      <c r="V55" s="5">
        <v>5.7999999999999996E-3</v>
      </c>
      <c r="W55" t="s">
        <v>2318</v>
      </c>
      <c r="X55" s="5">
        <v>2.0999999999999999E-3</v>
      </c>
      <c r="Y55" t="s">
        <v>2317</v>
      </c>
      <c r="Z55" s="5">
        <v>3.2000000000000002E-3</v>
      </c>
      <c r="AA55" t="s">
        <v>2319</v>
      </c>
      <c r="AB55" s="5">
        <v>3.3E-3</v>
      </c>
      <c r="AC55" t="s">
        <v>2317</v>
      </c>
      <c r="AD55" t="s">
        <v>2358</v>
      </c>
    </row>
    <row r="56" spans="1:30" x14ac:dyDescent="0.55000000000000004">
      <c r="A56">
        <v>1200601217</v>
      </c>
      <c r="B56">
        <v>6</v>
      </c>
      <c r="C56">
        <v>153607</v>
      </c>
      <c r="D56" t="s">
        <v>2315</v>
      </c>
      <c r="E56">
        <v>0.18</v>
      </c>
      <c r="F56">
        <v>3</v>
      </c>
      <c r="G56">
        <v>1235652</v>
      </c>
      <c r="H56">
        <v>38079598</v>
      </c>
      <c r="I56">
        <v>47189</v>
      </c>
      <c r="J56">
        <v>139549</v>
      </c>
      <c r="K56">
        <v>0</v>
      </c>
      <c r="L56">
        <v>104974</v>
      </c>
      <c r="M56">
        <v>325401</v>
      </c>
      <c r="N56">
        <v>9504521</v>
      </c>
      <c r="O56">
        <v>1220</v>
      </c>
      <c r="P56">
        <v>9789</v>
      </c>
      <c r="Q56">
        <v>0</v>
      </c>
      <c r="R56">
        <v>8407</v>
      </c>
      <c r="S56" t="s">
        <v>2316</v>
      </c>
      <c r="T56" s="5">
        <v>4.7000000000000002E-3</v>
      </c>
      <c r="U56" t="s">
        <v>2317</v>
      </c>
      <c r="V56" s="5">
        <v>1.1000000000000001E-3</v>
      </c>
      <c r="W56" t="s">
        <v>2318</v>
      </c>
      <c r="X56" s="5">
        <v>1.1999999999999999E-3</v>
      </c>
      <c r="Y56" t="s">
        <v>2317</v>
      </c>
      <c r="Z56" s="5">
        <v>1E-4</v>
      </c>
      <c r="AA56" t="s">
        <v>2319</v>
      </c>
      <c r="AB56" s="5">
        <v>3.5000000000000001E-3</v>
      </c>
      <c r="AC56" t="s">
        <v>2317</v>
      </c>
      <c r="AD56" t="s">
        <v>2359</v>
      </c>
    </row>
    <row r="57" spans="1:30" x14ac:dyDescent="0.55000000000000004">
      <c r="A57">
        <v>1200697193</v>
      </c>
      <c r="B57">
        <v>4</v>
      </c>
      <c r="C57">
        <v>153607</v>
      </c>
      <c r="D57" t="s">
        <v>2315</v>
      </c>
      <c r="E57">
        <v>0.18</v>
      </c>
      <c r="F57">
        <v>3</v>
      </c>
      <c r="G57">
        <v>346572</v>
      </c>
      <c r="H57">
        <v>38973021</v>
      </c>
      <c r="I57">
        <v>20904</v>
      </c>
      <c r="J57">
        <v>85621</v>
      </c>
      <c r="K57">
        <v>0</v>
      </c>
      <c r="L57">
        <v>77063</v>
      </c>
      <c r="M57">
        <v>81612</v>
      </c>
      <c r="N57">
        <v>9748106</v>
      </c>
      <c r="O57">
        <v>2611</v>
      </c>
      <c r="P57">
        <v>5977</v>
      </c>
      <c r="Q57">
        <v>0</v>
      </c>
      <c r="R57">
        <v>5904</v>
      </c>
      <c r="S57" t="s">
        <v>2316</v>
      </c>
      <c r="T57" s="5">
        <v>2.7000000000000001E-3</v>
      </c>
      <c r="U57" t="s">
        <v>2317</v>
      </c>
      <c r="V57" s="5">
        <v>8.0000000000000004E-4</v>
      </c>
      <c r="W57" t="s">
        <v>2318</v>
      </c>
      <c r="X57" s="5">
        <v>5.0000000000000001E-4</v>
      </c>
      <c r="Y57" t="s">
        <v>2317</v>
      </c>
      <c r="Z57" s="5">
        <v>2.0000000000000001E-4</v>
      </c>
      <c r="AA57" t="s">
        <v>2319</v>
      </c>
      <c r="AB57" s="5">
        <v>2.0999999999999999E-3</v>
      </c>
      <c r="AC57" t="s">
        <v>2317</v>
      </c>
      <c r="AD57" t="s">
        <v>2341</v>
      </c>
    </row>
    <row r="58" spans="1:30" x14ac:dyDescent="0.55000000000000004">
      <c r="A58">
        <v>1200733686</v>
      </c>
      <c r="B58">
        <v>1</v>
      </c>
      <c r="C58">
        <v>153607</v>
      </c>
      <c r="D58" t="s">
        <v>2315</v>
      </c>
      <c r="E58">
        <v>0.18</v>
      </c>
      <c r="F58">
        <v>3</v>
      </c>
      <c r="G58">
        <v>1318408</v>
      </c>
      <c r="H58">
        <v>38001167</v>
      </c>
      <c r="I58">
        <v>54277</v>
      </c>
      <c r="J58">
        <v>154430</v>
      </c>
      <c r="K58">
        <v>0</v>
      </c>
      <c r="L58">
        <v>114973</v>
      </c>
      <c r="M58">
        <v>385127</v>
      </c>
      <c r="N58">
        <v>9444905</v>
      </c>
      <c r="O58">
        <v>24217</v>
      </c>
      <c r="P58">
        <v>17189</v>
      </c>
      <c r="Q58">
        <v>0</v>
      </c>
      <c r="R58">
        <v>7103</v>
      </c>
      <c r="S58" t="s">
        <v>2316</v>
      </c>
      <c r="T58" s="5">
        <v>5.3E-3</v>
      </c>
      <c r="U58" t="s">
        <v>2317</v>
      </c>
      <c r="V58" s="5">
        <v>4.1999999999999997E-3</v>
      </c>
      <c r="W58" t="s">
        <v>2318</v>
      </c>
      <c r="X58" s="5">
        <v>1.2999999999999999E-3</v>
      </c>
      <c r="Y58" t="s">
        <v>2317</v>
      </c>
      <c r="Z58" s="5">
        <v>2.3999999999999998E-3</v>
      </c>
      <c r="AA58" t="s">
        <v>2319</v>
      </c>
      <c r="AB58" s="5">
        <v>3.8999999999999998E-3</v>
      </c>
      <c r="AC58" t="s">
        <v>2317</v>
      </c>
      <c r="AD58" t="s">
        <v>2343</v>
      </c>
    </row>
    <row r="59" spans="1:30" x14ac:dyDescent="0.55000000000000004">
      <c r="A59">
        <v>1200752884</v>
      </c>
      <c r="B59">
        <v>7</v>
      </c>
      <c r="C59">
        <v>153607</v>
      </c>
      <c r="D59" t="s">
        <v>2315</v>
      </c>
      <c r="E59">
        <v>0.18</v>
      </c>
      <c r="F59">
        <v>3</v>
      </c>
      <c r="G59">
        <v>1214793</v>
      </c>
      <c r="H59">
        <v>38104972</v>
      </c>
      <c r="I59">
        <v>84834</v>
      </c>
      <c r="J59">
        <v>137834</v>
      </c>
      <c r="K59">
        <v>0</v>
      </c>
      <c r="L59">
        <v>91334</v>
      </c>
      <c r="M59">
        <v>373730</v>
      </c>
      <c r="N59">
        <v>9456080</v>
      </c>
      <c r="O59">
        <v>47175</v>
      </c>
      <c r="P59">
        <v>26664</v>
      </c>
      <c r="Q59">
        <v>0</v>
      </c>
      <c r="R59">
        <v>5613</v>
      </c>
      <c r="S59" t="s">
        <v>2316</v>
      </c>
      <c r="T59" s="5">
        <v>5.5999999999999999E-3</v>
      </c>
      <c r="U59" t="s">
        <v>2317</v>
      </c>
      <c r="V59" s="5">
        <v>7.4999999999999997E-3</v>
      </c>
      <c r="W59" t="s">
        <v>2318</v>
      </c>
      <c r="X59" s="5">
        <v>2.0999999999999999E-3</v>
      </c>
      <c r="Y59" t="s">
        <v>2317</v>
      </c>
      <c r="Z59" s="5">
        <v>4.7000000000000002E-3</v>
      </c>
      <c r="AA59" t="s">
        <v>2319</v>
      </c>
      <c r="AB59" s="5">
        <v>3.5000000000000001E-3</v>
      </c>
      <c r="AC59" t="s">
        <v>2317</v>
      </c>
      <c r="AD59" t="s">
        <v>2340</v>
      </c>
    </row>
    <row r="60" spans="1:30" x14ac:dyDescent="0.55000000000000004">
      <c r="A60">
        <v>1200801577</v>
      </c>
      <c r="B60">
        <v>14</v>
      </c>
      <c r="C60">
        <v>153607</v>
      </c>
      <c r="D60" t="s">
        <v>2315</v>
      </c>
      <c r="E60">
        <v>0.18</v>
      </c>
      <c r="F60">
        <v>3</v>
      </c>
      <c r="G60">
        <v>1123345</v>
      </c>
      <c r="H60">
        <v>38196330</v>
      </c>
      <c r="I60">
        <v>69869</v>
      </c>
      <c r="J60">
        <v>141237</v>
      </c>
      <c r="K60">
        <v>0</v>
      </c>
      <c r="L60">
        <v>102024</v>
      </c>
      <c r="M60">
        <v>323116</v>
      </c>
      <c r="N60">
        <v>9506681</v>
      </c>
      <c r="O60">
        <v>29532</v>
      </c>
      <c r="P60">
        <v>19161</v>
      </c>
      <c r="Q60">
        <v>0</v>
      </c>
      <c r="R60">
        <v>5629</v>
      </c>
      <c r="S60" t="s">
        <v>2316</v>
      </c>
      <c r="T60" s="5">
        <v>5.3E-3</v>
      </c>
      <c r="U60" t="s">
        <v>2317</v>
      </c>
      <c r="V60" s="5">
        <v>4.8999999999999998E-3</v>
      </c>
      <c r="W60" t="s">
        <v>2318</v>
      </c>
      <c r="X60" s="5">
        <v>1.6999999999999999E-3</v>
      </c>
      <c r="Y60" t="s">
        <v>2317</v>
      </c>
      <c r="Z60" s="5">
        <v>3.0000000000000001E-3</v>
      </c>
      <c r="AA60" t="s">
        <v>2319</v>
      </c>
      <c r="AB60" s="5">
        <v>3.5000000000000001E-3</v>
      </c>
      <c r="AC60" t="s">
        <v>2317</v>
      </c>
      <c r="AD60" t="s">
        <v>2360</v>
      </c>
    </row>
    <row r="61" spans="1:30" x14ac:dyDescent="0.55000000000000004">
      <c r="A61">
        <v>1200814332</v>
      </c>
      <c r="B61">
        <v>15</v>
      </c>
      <c r="C61">
        <v>153607</v>
      </c>
      <c r="D61" t="s">
        <v>2315</v>
      </c>
      <c r="E61">
        <v>0.18</v>
      </c>
      <c r="F61">
        <v>3</v>
      </c>
      <c r="G61">
        <v>1235609</v>
      </c>
      <c r="H61">
        <v>38082366</v>
      </c>
      <c r="I61">
        <v>108895</v>
      </c>
      <c r="J61">
        <v>167312</v>
      </c>
      <c r="K61">
        <v>0</v>
      </c>
      <c r="L61">
        <v>109218</v>
      </c>
      <c r="M61">
        <v>345371</v>
      </c>
      <c r="N61">
        <v>9482331</v>
      </c>
      <c r="O61">
        <v>31966</v>
      </c>
      <c r="P61">
        <v>22339</v>
      </c>
      <c r="Q61">
        <v>0</v>
      </c>
      <c r="R61">
        <v>7783</v>
      </c>
      <c r="S61" t="s">
        <v>2316</v>
      </c>
      <c r="T61" s="5">
        <v>7.0000000000000001E-3</v>
      </c>
      <c r="U61" t="s">
        <v>2317</v>
      </c>
      <c r="V61" s="5">
        <v>5.4999999999999997E-3</v>
      </c>
      <c r="W61" t="s">
        <v>2318</v>
      </c>
      <c r="X61" s="5">
        <v>2.7000000000000001E-3</v>
      </c>
      <c r="Y61" t="s">
        <v>2317</v>
      </c>
      <c r="Z61" s="5">
        <v>3.2000000000000002E-3</v>
      </c>
      <c r="AA61" t="s">
        <v>2319</v>
      </c>
      <c r="AB61" s="5">
        <v>4.1999999999999997E-3</v>
      </c>
      <c r="AC61" t="s">
        <v>2317</v>
      </c>
      <c r="AD61" t="s">
        <v>2357</v>
      </c>
    </row>
    <row r="62" spans="1:30" x14ac:dyDescent="0.55000000000000004">
      <c r="A62">
        <v>1200832543</v>
      </c>
      <c r="B62">
        <v>16</v>
      </c>
      <c r="C62">
        <v>153608</v>
      </c>
      <c r="D62" t="s">
        <v>2315</v>
      </c>
      <c r="E62">
        <v>0.18</v>
      </c>
      <c r="F62">
        <v>3</v>
      </c>
      <c r="G62">
        <v>1383770</v>
      </c>
      <c r="H62">
        <v>37930656</v>
      </c>
      <c r="I62">
        <v>155069</v>
      </c>
      <c r="J62">
        <v>175872</v>
      </c>
      <c r="K62">
        <v>0</v>
      </c>
      <c r="L62">
        <v>100652</v>
      </c>
      <c r="M62">
        <v>400538</v>
      </c>
      <c r="N62">
        <v>9428277</v>
      </c>
      <c r="O62">
        <v>53863</v>
      </c>
      <c r="P62">
        <v>27636</v>
      </c>
      <c r="Q62">
        <v>0</v>
      </c>
      <c r="R62">
        <v>5399</v>
      </c>
      <c r="S62" t="s">
        <v>2316</v>
      </c>
      <c r="T62" s="5">
        <v>8.3999999999999995E-3</v>
      </c>
      <c r="U62" t="s">
        <v>2317</v>
      </c>
      <c r="V62" s="5">
        <v>8.2000000000000007E-3</v>
      </c>
      <c r="W62" t="s">
        <v>2318</v>
      </c>
      <c r="X62" s="5">
        <v>3.8999999999999998E-3</v>
      </c>
      <c r="Y62" t="s">
        <v>2317</v>
      </c>
      <c r="Z62" s="5">
        <v>5.4000000000000003E-3</v>
      </c>
      <c r="AA62" t="s">
        <v>2319</v>
      </c>
      <c r="AB62" s="5">
        <v>4.4000000000000003E-3</v>
      </c>
      <c r="AC62" t="s">
        <v>2317</v>
      </c>
      <c r="AD62" t="s">
        <v>2342</v>
      </c>
    </row>
    <row r="63" spans="1:30" x14ac:dyDescent="0.55000000000000004">
      <c r="A63">
        <v>1200907975</v>
      </c>
      <c r="B63">
        <v>10</v>
      </c>
      <c r="C63">
        <v>153607</v>
      </c>
      <c r="D63" t="s">
        <v>2315</v>
      </c>
      <c r="E63">
        <v>0.18</v>
      </c>
      <c r="F63">
        <v>3</v>
      </c>
      <c r="G63">
        <v>1315866</v>
      </c>
      <c r="H63">
        <v>38000846</v>
      </c>
      <c r="I63">
        <v>58891</v>
      </c>
      <c r="J63">
        <v>148080</v>
      </c>
      <c r="K63">
        <v>0</v>
      </c>
      <c r="L63">
        <v>106181</v>
      </c>
      <c r="M63">
        <v>381726</v>
      </c>
      <c r="N63">
        <v>9445939</v>
      </c>
      <c r="O63">
        <v>29442</v>
      </c>
      <c r="P63">
        <v>19191</v>
      </c>
      <c r="Q63">
        <v>0</v>
      </c>
      <c r="R63">
        <v>5674</v>
      </c>
      <c r="S63" t="s">
        <v>2316</v>
      </c>
      <c r="T63" s="5">
        <v>5.1999999999999998E-3</v>
      </c>
      <c r="U63" t="s">
        <v>2317</v>
      </c>
      <c r="V63" s="5">
        <v>4.8999999999999998E-3</v>
      </c>
      <c r="W63" t="s">
        <v>2318</v>
      </c>
      <c r="X63" s="5">
        <v>1.4E-3</v>
      </c>
      <c r="Y63" t="s">
        <v>2317</v>
      </c>
      <c r="Z63" s="5">
        <v>2.8999999999999998E-3</v>
      </c>
      <c r="AA63" t="s">
        <v>2319</v>
      </c>
      <c r="AB63" s="5">
        <v>3.7000000000000002E-3</v>
      </c>
      <c r="AC63" t="s">
        <v>2317</v>
      </c>
      <c r="AD63" t="s">
        <v>2360</v>
      </c>
    </row>
    <row r="64" spans="1:30" x14ac:dyDescent="0.55000000000000004">
      <c r="A64">
        <v>1200942079</v>
      </c>
      <c r="B64">
        <v>12</v>
      </c>
      <c r="C64">
        <v>153607</v>
      </c>
      <c r="D64" t="s">
        <v>2315</v>
      </c>
      <c r="E64">
        <v>0.18</v>
      </c>
      <c r="F64">
        <v>3</v>
      </c>
      <c r="G64">
        <v>331942</v>
      </c>
      <c r="H64">
        <v>38987637</v>
      </c>
      <c r="I64">
        <v>13071</v>
      </c>
      <c r="J64">
        <v>83108</v>
      </c>
      <c r="K64">
        <v>0</v>
      </c>
      <c r="L64">
        <v>77356</v>
      </c>
      <c r="M64">
        <v>77241</v>
      </c>
      <c r="N64">
        <v>9752477</v>
      </c>
      <c r="O64">
        <v>0</v>
      </c>
      <c r="P64">
        <v>6095</v>
      </c>
      <c r="Q64">
        <v>0</v>
      </c>
      <c r="R64">
        <v>5874</v>
      </c>
      <c r="S64" t="s">
        <v>2316</v>
      </c>
      <c r="T64" s="5">
        <v>2.3999999999999998E-3</v>
      </c>
      <c r="U64" t="s">
        <v>2317</v>
      </c>
      <c r="V64" s="5">
        <v>5.9999999999999995E-4</v>
      </c>
      <c r="W64" t="s">
        <v>2318</v>
      </c>
      <c r="X64" s="5">
        <v>2.9999999999999997E-4</v>
      </c>
      <c r="Y64" t="s">
        <v>2317</v>
      </c>
      <c r="Z64" s="5">
        <v>0</v>
      </c>
      <c r="AA64" t="s">
        <v>2319</v>
      </c>
      <c r="AB64" s="5">
        <v>2.0999999999999999E-3</v>
      </c>
      <c r="AC64" t="s">
        <v>2317</v>
      </c>
      <c r="AD64" t="s">
        <v>2341</v>
      </c>
    </row>
    <row r="65" spans="1:30" x14ac:dyDescent="0.55000000000000004">
      <c r="A65">
        <v>1201060200</v>
      </c>
      <c r="B65">
        <v>9</v>
      </c>
      <c r="C65">
        <v>153607</v>
      </c>
      <c r="D65" t="s">
        <v>2315</v>
      </c>
      <c r="E65">
        <v>0.18</v>
      </c>
      <c r="F65">
        <v>3</v>
      </c>
      <c r="G65">
        <v>1311269</v>
      </c>
      <c r="H65">
        <v>38001753</v>
      </c>
      <c r="I65">
        <v>109982</v>
      </c>
      <c r="J65">
        <v>164635</v>
      </c>
      <c r="K65">
        <v>0</v>
      </c>
      <c r="L65">
        <v>104563</v>
      </c>
      <c r="M65">
        <v>364942</v>
      </c>
      <c r="N65">
        <v>9462760</v>
      </c>
      <c r="O65">
        <v>32041</v>
      </c>
      <c r="P65">
        <v>20192</v>
      </c>
      <c r="Q65">
        <v>0</v>
      </c>
      <c r="R65">
        <v>5632</v>
      </c>
      <c r="S65" t="s">
        <v>2316</v>
      </c>
      <c r="T65" s="5">
        <v>6.8999999999999999E-3</v>
      </c>
      <c r="U65" t="s">
        <v>2317</v>
      </c>
      <c r="V65" s="5">
        <v>5.3E-3</v>
      </c>
      <c r="W65" t="s">
        <v>2318</v>
      </c>
      <c r="X65" s="5">
        <v>2.7000000000000001E-3</v>
      </c>
      <c r="Y65" t="s">
        <v>2317</v>
      </c>
      <c r="Z65" s="5">
        <v>3.2000000000000002E-3</v>
      </c>
      <c r="AA65" t="s">
        <v>2319</v>
      </c>
      <c r="AB65" s="5">
        <v>4.1000000000000003E-3</v>
      </c>
      <c r="AC65" t="s">
        <v>2317</v>
      </c>
      <c r="AD65" t="s">
        <v>2337</v>
      </c>
    </row>
    <row r="66" spans="1:30" x14ac:dyDescent="0.55000000000000004">
      <c r="A66">
        <v>1201065830</v>
      </c>
      <c r="B66">
        <v>5</v>
      </c>
      <c r="C66">
        <v>153607</v>
      </c>
      <c r="D66" t="s">
        <v>2315</v>
      </c>
      <c r="E66">
        <v>0.18</v>
      </c>
      <c r="F66">
        <v>3</v>
      </c>
      <c r="G66">
        <v>668853</v>
      </c>
      <c r="H66">
        <v>38651069</v>
      </c>
      <c r="I66">
        <v>58761</v>
      </c>
      <c r="J66">
        <v>112149</v>
      </c>
      <c r="K66">
        <v>0</v>
      </c>
      <c r="L66">
        <v>80078</v>
      </c>
      <c r="M66">
        <v>207011</v>
      </c>
      <c r="N66">
        <v>9622798</v>
      </c>
      <c r="O66">
        <v>29378</v>
      </c>
      <c r="P66">
        <v>20436</v>
      </c>
      <c r="Q66">
        <v>0</v>
      </c>
      <c r="R66">
        <v>6731</v>
      </c>
      <c r="S66" t="s">
        <v>2316</v>
      </c>
      <c r="T66" s="5">
        <v>4.3E-3</v>
      </c>
      <c r="U66" t="s">
        <v>2317</v>
      </c>
      <c r="V66" s="5">
        <v>5.0000000000000001E-3</v>
      </c>
      <c r="W66" t="s">
        <v>2318</v>
      </c>
      <c r="X66" s="5">
        <v>1.4E-3</v>
      </c>
      <c r="Y66" t="s">
        <v>2317</v>
      </c>
      <c r="Z66" s="5">
        <v>2.8999999999999998E-3</v>
      </c>
      <c r="AA66" t="s">
        <v>2319</v>
      </c>
      <c r="AB66" s="5">
        <v>2.8E-3</v>
      </c>
      <c r="AC66" t="s">
        <v>2317</v>
      </c>
      <c r="AD66" t="s">
        <v>2337</v>
      </c>
    </row>
    <row r="67" spans="1:30" x14ac:dyDescent="0.55000000000000004">
      <c r="A67">
        <v>1201167600</v>
      </c>
      <c r="B67">
        <v>17</v>
      </c>
      <c r="C67">
        <v>153608</v>
      </c>
      <c r="D67" t="s">
        <v>2315</v>
      </c>
      <c r="E67">
        <v>0.18</v>
      </c>
      <c r="F67">
        <v>3</v>
      </c>
      <c r="G67">
        <v>999257</v>
      </c>
      <c r="H67">
        <v>38321017</v>
      </c>
      <c r="I67">
        <v>83066</v>
      </c>
      <c r="J67">
        <v>124364</v>
      </c>
      <c r="K67">
        <v>0</v>
      </c>
      <c r="L67">
        <v>84631</v>
      </c>
      <c r="M67">
        <v>286842</v>
      </c>
      <c r="N67">
        <v>9542817</v>
      </c>
      <c r="O67">
        <v>31953</v>
      </c>
      <c r="P67">
        <v>20351</v>
      </c>
      <c r="Q67">
        <v>0</v>
      </c>
      <c r="R67">
        <v>5817</v>
      </c>
      <c r="S67" t="s">
        <v>2316</v>
      </c>
      <c r="T67" s="5">
        <v>5.1999999999999998E-3</v>
      </c>
      <c r="U67" t="s">
        <v>2317</v>
      </c>
      <c r="V67" s="5">
        <v>5.3E-3</v>
      </c>
      <c r="W67" t="s">
        <v>2318</v>
      </c>
      <c r="X67" s="5">
        <v>2.0999999999999999E-3</v>
      </c>
      <c r="Y67" t="s">
        <v>2317</v>
      </c>
      <c r="Z67" s="5">
        <v>3.2000000000000002E-3</v>
      </c>
      <c r="AA67" t="s">
        <v>2319</v>
      </c>
      <c r="AB67" s="5">
        <v>3.0999999999999999E-3</v>
      </c>
      <c r="AC67" t="s">
        <v>2317</v>
      </c>
      <c r="AD67" t="s">
        <v>2337</v>
      </c>
    </row>
    <row r="68" spans="1:30" x14ac:dyDescent="0.55000000000000004">
      <c r="A68">
        <v>1201235643</v>
      </c>
      <c r="B68">
        <v>13</v>
      </c>
      <c r="C68">
        <v>153607</v>
      </c>
      <c r="D68" t="s">
        <v>2315</v>
      </c>
      <c r="E68">
        <v>0.18</v>
      </c>
      <c r="F68">
        <v>3</v>
      </c>
      <c r="G68">
        <v>1725100</v>
      </c>
      <c r="H68">
        <v>37590462</v>
      </c>
      <c r="I68">
        <v>353666</v>
      </c>
      <c r="J68">
        <v>260768</v>
      </c>
      <c r="K68">
        <v>0</v>
      </c>
      <c r="L68">
        <v>89382</v>
      </c>
      <c r="M68">
        <v>481917</v>
      </c>
      <c r="N68">
        <v>9347887</v>
      </c>
      <c r="O68">
        <v>104996</v>
      </c>
      <c r="P68">
        <v>47422</v>
      </c>
      <c r="Q68">
        <v>0</v>
      </c>
      <c r="R68">
        <v>5148</v>
      </c>
      <c r="S68" t="s">
        <v>2316</v>
      </c>
      <c r="T68" t="s">
        <v>2361</v>
      </c>
      <c r="U68" t="s">
        <v>2317</v>
      </c>
      <c r="V68" s="5">
        <v>1.55E-2</v>
      </c>
      <c r="W68" t="s">
        <v>2318</v>
      </c>
      <c r="X68" s="5">
        <v>8.8999999999999999E-3</v>
      </c>
      <c r="Y68" t="s">
        <v>2317</v>
      </c>
      <c r="Z68" s="5">
        <v>1.06E-2</v>
      </c>
      <c r="AA68" t="s">
        <v>2319</v>
      </c>
      <c r="AB68" s="5">
        <v>6.6E-3</v>
      </c>
      <c r="AC68" t="s">
        <v>2317</v>
      </c>
      <c r="AD68" t="s">
        <v>2362</v>
      </c>
    </row>
    <row r="69" spans="1:30" x14ac:dyDescent="0.55000000000000004">
      <c r="A69">
        <v>1201251023</v>
      </c>
      <c r="B69">
        <v>3</v>
      </c>
      <c r="C69">
        <v>153607</v>
      </c>
      <c r="D69" t="s">
        <v>2315</v>
      </c>
      <c r="E69">
        <v>0.18</v>
      </c>
      <c r="F69">
        <v>3</v>
      </c>
      <c r="G69">
        <v>1387484</v>
      </c>
      <c r="H69">
        <v>37931378</v>
      </c>
      <c r="I69">
        <v>103139</v>
      </c>
      <c r="J69">
        <v>166209</v>
      </c>
      <c r="K69">
        <v>0</v>
      </c>
      <c r="L69">
        <v>109219</v>
      </c>
      <c r="M69">
        <v>347823</v>
      </c>
      <c r="N69">
        <v>9482043</v>
      </c>
      <c r="O69">
        <v>1224</v>
      </c>
      <c r="P69">
        <v>14027</v>
      </c>
      <c r="Q69">
        <v>0</v>
      </c>
      <c r="R69">
        <v>12571</v>
      </c>
      <c r="S69" t="s">
        <v>2316</v>
      </c>
      <c r="T69" s="5">
        <v>6.7999999999999996E-3</v>
      </c>
      <c r="U69" t="s">
        <v>2317</v>
      </c>
      <c r="V69" s="5">
        <v>1.5E-3</v>
      </c>
      <c r="W69" t="s">
        <v>2318</v>
      </c>
      <c r="X69" s="5">
        <v>2.5999999999999999E-3</v>
      </c>
      <c r="Y69" t="s">
        <v>2317</v>
      </c>
      <c r="Z69" s="5">
        <v>1E-4</v>
      </c>
      <c r="AA69" t="s">
        <v>2319</v>
      </c>
      <c r="AB69" s="5">
        <v>4.1999999999999997E-3</v>
      </c>
      <c r="AC69" t="s">
        <v>2317</v>
      </c>
      <c r="AD69" t="s">
        <v>2363</v>
      </c>
    </row>
    <row r="70" spans="1:30" x14ac:dyDescent="0.55000000000000004">
      <c r="A70">
        <v>1500426115</v>
      </c>
      <c r="B70">
        <v>8</v>
      </c>
      <c r="C70">
        <v>192007</v>
      </c>
      <c r="D70" t="s">
        <v>2315</v>
      </c>
      <c r="E70">
        <v>0.18</v>
      </c>
      <c r="F70">
        <v>4</v>
      </c>
      <c r="G70">
        <v>1845860</v>
      </c>
      <c r="H70">
        <v>47299599</v>
      </c>
      <c r="I70">
        <v>225985</v>
      </c>
      <c r="J70">
        <v>220312</v>
      </c>
      <c r="K70">
        <v>0</v>
      </c>
      <c r="L70">
        <v>107339</v>
      </c>
      <c r="M70">
        <v>469647</v>
      </c>
      <c r="N70">
        <v>9360036</v>
      </c>
      <c r="O70">
        <v>71888</v>
      </c>
      <c r="P70">
        <v>47789</v>
      </c>
      <c r="Q70">
        <v>0</v>
      </c>
      <c r="R70">
        <v>13457</v>
      </c>
      <c r="S70" t="s">
        <v>2316</v>
      </c>
      <c r="T70" s="5">
        <v>2.9999999999999997E-4</v>
      </c>
      <c r="U70" t="s">
        <v>2317</v>
      </c>
      <c r="V70" s="5">
        <v>1.21E-2</v>
      </c>
      <c r="W70" t="s">
        <v>2318</v>
      </c>
      <c r="X70" s="5">
        <v>4.4999999999999997E-3</v>
      </c>
      <c r="Y70" t="s">
        <v>2317</v>
      </c>
      <c r="Z70" s="5">
        <v>7.3000000000000001E-3</v>
      </c>
      <c r="AA70" t="s">
        <v>2319</v>
      </c>
      <c r="AB70" s="5">
        <v>4.4000000000000003E-3</v>
      </c>
      <c r="AC70" t="s">
        <v>2317</v>
      </c>
      <c r="AD70" t="s">
        <v>2362</v>
      </c>
    </row>
    <row r="71" spans="1:30" x14ac:dyDescent="0.55000000000000004">
      <c r="A71">
        <v>1500543898</v>
      </c>
      <c r="B71">
        <v>11</v>
      </c>
      <c r="C71">
        <v>192007</v>
      </c>
      <c r="D71" t="s">
        <v>2315</v>
      </c>
      <c r="E71">
        <v>0.18</v>
      </c>
      <c r="F71">
        <v>4</v>
      </c>
      <c r="G71">
        <v>1327535</v>
      </c>
      <c r="H71">
        <v>47822507</v>
      </c>
      <c r="I71">
        <v>127138</v>
      </c>
      <c r="J71">
        <v>168801</v>
      </c>
      <c r="K71">
        <v>0</v>
      </c>
      <c r="L71">
        <v>105248</v>
      </c>
      <c r="M71">
        <v>340465</v>
      </c>
      <c r="N71">
        <v>9489382</v>
      </c>
      <c r="O71">
        <v>47467</v>
      </c>
      <c r="P71">
        <v>38749</v>
      </c>
      <c r="Q71">
        <v>0</v>
      </c>
      <c r="R71">
        <v>18887</v>
      </c>
      <c r="S71" t="s">
        <v>2316</v>
      </c>
      <c r="T71" s="5">
        <v>6.0000000000000001E-3</v>
      </c>
      <c r="U71" t="s">
        <v>2317</v>
      </c>
      <c r="V71" s="5">
        <v>8.6999999999999994E-3</v>
      </c>
      <c r="W71" t="s">
        <v>2318</v>
      </c>
      <c r="X71" s="5">
        <v>2.5000000000000001E-3</v>
      </c>
      <c r="Y71" t="s">
        <v>2317</v>
      </c>
      <c r="Z71" s="5">
        <v>4.7999999999999996E-3</v>
      </c>
      <c r="AA71" t="s">
        <v>2319</v>
      </c>
      <c r="AB71" s="5">
        <v>3.3999999999999998E-3</v>
      </c>
      <c r="AC71" t="s">
        <v>2317</v>
      </c>
      <c r="AD71" t="s">
        <v>2364</v>
      </c>
    </row>
    <row r="72" spans="1:30" x14ac:dyDescent="0.55000000000000004">
      <c r="A72">
        <v>1500586343</v>
      </c>
      <c r="B72">
        <v>2</v>
      </c>
      <c r="C72">
        <v>192007</v>
      </c>
      <c r="D72" t="s">
        <v>2315</v>
      </c>
      <c r="E72">
        <v>0.18</v>
      </c>
      <c r="F72">
        <v>4</v>
      </c>
      <c r="G72">
        <v>1240185</v>
      </c>
      <c r="H72">
        <v>47909651</v>
      </c>
      <c r="I72">
        <v>86435</v>
      </c>
      <c r="J72">
        <v>139056</v>
      </c>
      <c r="K72">
        <v>0</v>
      </c>
      <c r="L72">
        <v>95776</v>
      </c>
      <c r="M72">
        <v>235570</v>
      </c>
      <c r="N72">
        <v>9594262</v>
      </c>
      <c r="O72">
        <v>0</v>
      </c>
      <c r="P72">
        <v>5904</v>
      </c>
      <c r="Q72">
        <v>0</v>
      </c>
      <c r="R72">
        <v>5904</v>
      </c>
      <c r="S72" t="s">
        <v>2316</v>
      </c>
      <c r="T72" s="5">
        <v>4.4999999999999997E-3</v>
      </c>
      <c r="U72" t="s">
        <v>2317</v>
      </c>
      <c r="V72" s="5">
        <v>5.9999999999999995E-4</v>
      </c>
      <c r="W72" t="s">
        <v>2318</v>
      </c>
      <c r="X72" s="5">
        <v>1.6999999999999999E-3</v>
      </c>
      <c r="Y72" t="s">
        <v>2317</v>
      </c>
      <c r="Z72" s="5">
        <v>0</v>
      </c>
      <c r="AA72" t="s">
        <v>2319</v>
      </c>
      <c r="AB72" s="5">
        <v>2.8E-3</v>
      </c>
      <c r="AC72" t="s">
        <v>2317</v>
      </c>
      <c r="AD72" t="s">
        <v>2341</v>
      </c>
    </row>
    <row r="73" spans="1:30" x14ac:dyDescent="0.55000000000000004">
      <c r="A73">
        <v>1500602437</v>
      </c>
      <c r="B73">
        <v>6</v>
      </c>
      <c r="C73">
        <v>192007</v>
      </c>
      <c r="D73" t="s">
        <v>2315</v>
      </c>
      <c r="E73">
        <v>0.18</v>
      </c>
      <c r="F73">
        <v>4</v>
      </c>
      <c r="G73">
        <v>1563931</v>
      </c>
      <c r="H73">
        <v>47579183</v>
      </c>
      <c r="I73">
        <v>52067</v>
      </c>
      <c r="J73">
        <v>146718</v>
      </c>
      <c r="K73">
        <v>0</v>
      </c>
      <c r="L73">
        <v>110853</v>
      </c>
      <c r="M73">
        <v>328276</v>
      </c>
      <c r="N73">
        <v>9499585</v>
      </c>
      <c r="O73">
        <v>4878</v>
      </c>
      <c r="P73">
        <v>7169</v>
      </c>
      <c r="Q73">
        <v>0</v>
      </c>
      <c r="R73">
        <v>5879</v>
      </c>
      <c r="S73" t="s">
        <v>2316</v>
      </c>
      <c r="T73" s="5">
        <v>4.0000000000000001E-3</v>
      </c>
      <c r="U73" t="s">
        <v>2317</v>
      </c>
      <c r="V73" s="5">
        <v>1.1999999999999999E-3</v>
      </c>
      <c r="W73" t="s">
        <v>2318</v>
      </c>
      <c r="X73" s="5">
        <v>1E-3</v>
      </c>
      <c r="Y73" t="s">
        <v>2317</v>
      </c>
      <c r="Z73" s="5">
        <v>4.0000000000000002E-4</v>
      </c>
      <c r="AA73" t="s">
        <v>2319</v>
      </c>
      <c r="AB73" s="5">
        <v>2.8999999999999998E-3</v>
      </c>
      <c r="AC73" t="s">
        <v>2317</v>
      </c>
      <c r="AD73" t="s">
        <v>2352</v>
      </c>
    </row>
    <row r="74" spans="1:30" x14ac:dyDescent="0.55000000000000004">
      <c r="A74">
        <v>1500698314</v>
      </c>
      <c r="B74">
        <v>4</v>
      </c>
      <c r="C74">
        <v>192007</v>
      </c>
      <c r="D74" t="s">
        <v>2315</v>
      </c>
      <c r="E74">
        <v>0.18</v>
      </c>
      <c r="F74">
        <v>4</v>
      </c>
      <c r="G74">
        <v>428464</v>
      </c>
      <c r="H74">
        <v>48720928</v>
      </c>
      <c r="I74">
        <v>23515</v>
      </c>
      <c r="J74">
        <v>91598</v>
      </c>
      <c r="K74">
        <v>0</v>
      </c>
      <c r="L74">
        <v>82967</v>
      </c>
      <c r="M74">
        <v>81889</v>
      </c>
      <c r="N74">
        <v>9747907</v>
      </c>
      <c r="O74">
        <v>2611</v>
      </c>
      <c r="P74">
        <v>5977</v>
      </c>
      <c r="Q74">
        <v>0</v>
      </c>
      <c r="R74">
        <v>5904</v>
      </c>
      <c r="S74" t="s">
        <v>2316</v>
      </c>
      <c r="T74" s="5">
        <v>2.3E-3</v>
      </c>
      <c r="U74" t="s">
        <v>2317</v>
      </c>
      <c r="V74" s="5">
        <v>8.0000000000000004E-4</v>
      </c>
      <c r="W74" t="s">
        <v>2318</v>
      </c>
      <c r="X74" s="5">
        <v>4.0000000000000002E-4</v>
      </c>
      <c r="Y74" t="s">
        <v>2317</v>
      </c>
      <c r="Z74" s="5">
        <v>2.0000000000000001E-4</v>
      </c>
      <c r="AA74" t="s">
        <v>2319</v>
      </c>
      <c r="AB74" s="5">
        <v>1.8E-3</v>
      </c>
      <c r="AC74" t="s">
        <v>2317</v>
      </c>
      <c r="AD74" t="s">
        <v>2341</v>
      </c>
    </row>
    <row r="75" spans="1:30" x14ac:dyDescent="0.55000000000000004">
      <c r="A75">
        <v>1500732897</v>
      </c>
      <c r="B75">
        <v>1</v>
      </c>
      <c r="C75">
        <v>192007</v>
      </c>
      <c r="D75" t="s">
        <v>2315</v>
      </c>
      <c r="E75">
        <v>0.18</v>
      </c>
      <c r="F75">
        <v>4</v>
      </c>
      <c r="G75">
        <v>1653846</v>
      </c>
      <c r="H75">
        <v>47495954</v>
      </c>
      <c r="I75">
        <v>54277</v>
      </c>
      <c r="J75">
        <v>160359</v>
      </c>
      <c r="K75">
        <v>0</v>
      </c>
      <c r="L75">
        <v>120902</v>
      </c>
      <c r="M75">
        <v>335435</v>
      </c>
      <c r="N75">
        <v>9494787</v>
      </c>
      <c r="O75">
        <v>0</v>
      </c>
      <c r="P75">
        <v>5929</v>
      </c>
      <c r="Q75">
        <v>0</v>
      </c>
      <c r="R75">
        <v>5929</v>
      </c>
      <c r="S75" t="s">
        <v>2316</v>
      </c>
      <c r="T75" s="5">
        <v>4.3E-3</v>
      </c>
      <c r="U75" t="s">
        <v>2317</v>
      </c>
      <c r="V75" s="5">
        <v>5.9999999999999995E-4</v>
      </c>
      <c r="W75" t="s">
        <v>2318</v>
      </c>
      <c r="X75" s="5">
        <v>1.1000000000000001E-3</v>
      </c>
      <c r="Y75" t="s">
        <v>2317</v>
      </c>
      <c r="Z75" s="5">
        <v>0</v>
      </c>
      <c r="AA75" t="s">
        <v>2319</v>
      </c>
      <c r="AB75" s="5">
        <v>3.2000000000000002E-3</v>
      </c>
      <c r="AC75" t="s">
        <v>2317</v>
      </c>
      <c r="AD75" t="s">
        <v>2341</v>
      </c>
    </row>
    <row r="76" spans="1:30" x14ac:dyDescent="0.55000000000000004">
      <c r="A76">
        <v>1500755175</v>
      </c>
      <c r="B76">
        <v>7</v>
      </c>
      <c r="C76">
        <v>192007</v>
      </c>
      <c r="D76" t="s">
        <v>2315</v>
      </c>
      <c r="E76">
        <v>0.18</v>
      </c>
      <c r="F76">
        <v>4</v>
      </c>
      <c r="G76">
        <v>1607795</v>
      </c>
      <c r="H76">
        <v>47541561</v>
      </c>
      <c r="I76">
        <v>102871</v>
      </c>
      <c r="J76">
        <v>162164</v>
      </c>
      <c r="K76">
        <v>0</v>
      </c>
      <c r="L76">
        <v>104299</v>
      </c>
      <c r="M76">
        <v>392999</v>
      </c>
      <c r="N76">
        <v>9436589</v>
      </c>
      <c r="O76">
        <v>18037</v>
      </c>
      <c r="P76">
        <v>24330</v>
      </c>
      <c r="Q76">
        <v>0</v>
      </c>
      <c r="R76">
        <v>12965</v>
      </c>
      <c r="S76" t="s">
        <v>2316</v>
      </c>
      <c r="T76" s="5">
        <v>5.3E-3</v>
      </c>
      <c r="U76" t="s">
        <v>2317</v>
      </c>
      <c r="V76" s="5">
        <v>4.3E-3</v>
      </c>
      <c r="W76" t="s">
        <v>2318</v>
      </c>
      <c r="X76" s="5">
        <v>2E-3</v>
      </c>
      <c r="Y76" t="s">
        <v>2317</v>
      </c>
      <c r="Z76" s="5">
        <v>1.8E-3</v>
      </c>
      <c r="AA76" t="s">
        <v>2319</v>
      </c>
      <c r="AB76" s="5">
        <v>3.2000000000000002E-3</v>
      </c>
      <c r="AC76" t="s">
        <v>2317</v>
      </c>
      <c r="AD76" t="s">
        <v>2365</v>
      </c>
    </row>
    <row r="77" spans="1:30" x14ac:dyDescent="0.55000000000000004">
      <c r="A77">
        <v>1500803562</v>
      </c>
      <c r="B77">
        <v>14</v>
      </c>
      <c r="C77">
        <v>192007</v>
      </c>
      <c r="D77" t="s">
        <v>2315</v>
      </c>
      <c r="E77">
        <v>0.18</v>
      </c>
      <c r="F77">
        <v>4</v>
      </c>
      <c r="G77">
        <v>1532552</v>
      </c>
      <c r="H77">
        <v>47617105</v>
      </c>
      <c r="I77">
        <v>122922</v>
      </c>
      <c r="J77">
        <v>177260</v>
      </c>
      <c r="K77">
        <v>0</v>
      </c>
      <c r="L77">
        <v>112629</v>
      </c>
      <c r="M77">
        <v>409204</v>
      </c>
      <c r="N77">
        <v>9420775</v>
      </c>
      <c r="O77">
        <v>53053</v>
      </c>
      <c r="P77">
        <v>36023</v>
      </c>
      <c r="Q77">
        <v>0</v>
      </c>
      <c r="R77">
        <v>10605</v>
      </c>
      <c r="S77" t="s">
        <v>2316</v>
      </c>
      <c r="T77" s="5">
        <v>6.1000000000000004E-3</v>
      </c>
      <c r="U77" t="s">
        <v>2317</v>
      </c>
      <c r="V77" s="5">
        <v>8.9999999999999993E-3</v>
      </c>
      <c r="W77" t="s">
        <v>2318</v>
      </c>
      <c r="X77" s="5">
        <v>2.5000000000000001E-3</v>
      </c>
      <c r="Y77" t="s">
        <v>2317</v>
      </c>
      <c r="Z77" s="5">
        <v>5.3E-3</v>
      </c>
      <c r="AA77" t="s">
        <v>2319</v>
      </c>
      <c r="AB77" s="5">
        <v>3.5999999999999999E-3</v>
      </c>
      <c r="AC77" t="s">
        <v>2317</v>
      </c>
      <c r="AD77" t="s">
        <v>2345</v>
      </c>
    </row>
    <row r="78" spans="1:30" x14ac:dyDescent="0.55000000000000004">
      <c r="A78">
        <v>1500816291</v>
      </c>
      <c r="B78">
        <v>15</v>
      </c>
      <c r="C78">
        <v>192007</v>
      </c>
      <c r="D78" t="s">
        <v>2315</v>
      </c>
      <c r="E78">
        <v>0.18</v>
      </c>
      <c r="F78">
        <v>4</v>
      </c>
      <c r="G78">
        <v>1690415</v>
      </c>
      <c r="H78">
        <v>47455554</v>
      </c>
      <c r="I78">
        <v>270124</v>
      </c>
      <c r="J78">
        <v>218260</v>
      </c>
      <c r="K78">
        <v>0</v>
      </c>
      <c r="L78">
        <v>120270</v>
      </c>
      <c r="M78">
        <v>454803</v>
      </c>
      <c r="N78">
        <v>9373188</v>
      </c>
      <c r="O78">
        <v>161229</v>
      </c>
      <c r="P78">
        <v>50948</v>
      </c>
      <c r="Q78">
        <v>0</v>
      </c>
      <c r="R78">
        <v>11052</v>
      </c>
      <c r="S78" t="s">
        <v>2316</v>
      </c>
      <c r="T78" s="5">
        <v>1.1000000000000001E-3</v>
      </c>
      <c r="U78" t="s">
        <v>2317</v>
      </c>
      <c r="V78" s="5">
        <v>2.1499999999999998E-2</v>
      </c>
      <c r="W78" t="s">
        <v>2318</v>
      </c>
      <c r="X78" s="5">
        <v>5.4000000000000003E-3</v>
      </c>
      <c r="Y78" t="s">
        <v>2317</v>
      </c>
      <c r="Z78" s="5">
        <v>1.6400000000000001E-2</v>
      </c>
      <c r="AA78" t="s">
        <v>2319</v>
      </c>
      <c r="AB78" s="5">
        <v>4.4000000000000003E-3</v>
      </c>
      <c r="AC78" t="s">
        <v>2317</v>
      </c>
      <c r="AD78" t="s">
        <v>2366</v>
      </c>
    </row>
    <row r="79" spans="1:30" x14ac:dyDescent="0.55000000000000004">
      <c r="A79">
        <v>1500831746</v>
      </c>
      <c r="B79">
        <v>16</v>
      </c>
      <c r="C79">
        <v>192008</v>
      </c>
      <c r="D79" t="s">
        <v>2315</v>
      </c>
      <c r="E79">
        <v>0.18</v>
      </c>
      <c r="F79">
        <v>4</v>
      </c>
      <c r="G79">
        <v>1697993</v>
      </c>
      <c r="H79">
        <v>47445287</v>
      </c>
      <c r="I79">
        <v>155069</v>
      </c>
      <c r="J79">
        <v>181771</v>
      </c>
      <c r="K79">
        <v>0</v>
      </c>
      <c r="L79">
        <v>106551</v>
      </c>
      <c r="M79">
        <v>314220</v>
      </c>
      <c r="N79">
        <v>9514631</v>
      </c>
      <c r="O79">
        <v>0</v>
      </c>
      <c r="P79">
        <v>5899</v>
      </c>
      <c r="Q79">
        <v>0</v>
      </c>
      <c r="R79">
        <v>5899</v>
      </c>
      <c r="S79" t="s">
        <v>2316</v>
      </c>
      <c r="T79" s="5">
        <v>6.7999999999999996E-3</v>
      </c>
      <c r="U79" t="s">
        <v>2317</v>
      </c>
      <c r="V79" s="5">
        <v>5.9999999999999995E-4</v>
      </c>
      <c r="W79" t="s">
        <v>2318</v>
      </c>
      <c r="X79" s="5">
        <v>3.0999999999999999E-3</v>
      </c>
      <c r="Y79" t="s">
        <v>2317</v>
      </c>
      <c r="Z79" s="5">
        <v>0</v>
      </c>
      <c r="AA79" t="s">
        <v>2319</v>
      </c>
      <c r="AB79" s="5">
        <v>3.5999999999999999E-3</v>
      </c>
      <c r="AC79" t="s">
        <v>2317</v>
      </c>
      <c r="AD79" t="s">
        <v>2341</v>
      </c>
    </row>
    <row r="80" spans="1:30" x14ac:dyDescent="0.55000000000000004">
      <c r="A80">
        <v>1500907175</v>
      </c>
      <c r="B80">
        <v>10</v>
      </c>
      <c r="C80">
        <v>192007</v>
      </c>
      <c r="D80" t="s">
        <v>2315</v>
      </c>
      <c r="E80">
        <v>0.18</v>
      </c>
      <c r="F80">
        <v>4</v>
      </c>
      <c r="G80">
        <v>1650187</v>
      </c>
      <c r="H80">
        <v>47494238</v>
      </c>
      <c r="I80">
        <v>58891</v>
      </c>
      <c r="J80">
        <v>153955</v>
      </c>
      <c r="K80">
        <v>0</v>
      </c>
      <c r="L80">
        <v>112056</v>
      </c>
      <c r="M80">
        <v>334318</v>
      </c>
      <c r="N80">
        <v>9493392</v>
      </c>
      <c r="O80">
        <v>0</v>
      </c>
      <c r="P80">
        <v>5875</v>
      </c>
      <c r="Q80">
        <v>0</v>
      </c>
      <c r="R80">
        <v>5875</v>
      </c>
      <c r="S80" t="s">
        <v>2316</v>
      </c>
      <c r="T80" s="5">
        <v>4.3E-3</v>
      </c>
      <c r="U80" t="s">
        <v>2317</v>
      </c>
      <c r="V80" s="5">
        <v>5.0000000000000001E-4</v>
      </c>
      <c r="W80" t="s">
        <v>2318</v>
      </c>
      <c r="X80" s="5">
        <v>1.1000000000000001E-3</v>
      </c>
      <c r="Y80" t="s">
        <v>2317</v>
      </c>
      <c r="Z80" s="5">
        <v>0</v>
      </c>
      <c r="AA80" t="s">
        <v>2319</v>
      </c>
      <c r="AB80" s="5">
        <v>3.0999999999999999E-3</v>
      </c>
      <c r="AC80" t="s">
        <v>2317</v>
      </c>
      <c r="AD80" t="s">
        <v>2367</v>
      </c>
    </row>
    <row r="81" spans="1:30" x14ac:dyDescent="0.55000000000000004">
      <c r="A81">
        <v>1500943319</v>
      </c>
      <c r="B81">
        <v>12</v>
      </c>
      <c r="C81">
        <v>192007</v>
      </c>
      <c r="D81" t="s">
        <v>2315</v>
      </c>
      <c r="E81">
        <v>0.18</v>
      </c>
      <c r="F81">
        <v>4</v>
      </c>
      <c r="G81">
        <v>409347</v>
      </c>
      <c r="H81">
        <v>48740031</v>
      </c>
      <c r="I81">
        <v>13071</v>
      </c>
      <c r="J81">
        <v>89007</v>
      </c>
      <c r="K81">
        <v>0</v>
      </c>
      <c r="L81">
        <v>83255</v>
      </c>
      <c r="M81">
        <v>77402</v>
      </c>
      <c r="N81">
        <v>9752394</v>
      </c>
      <c r="O81">
        <v>0</v>
      </c>
      <c r="P81">
        <v>5899</v>
      </c>
      <c r="Q81">
        <v>0</v>
      </c>
      <c r="R81">
        <v>5899</v>
      </c>
      <c r="S81" t="s">
        <v>2316</v>
      </c>
      <c r="T81" s="5">
        <v>2E-3</v>
      </c>
      <c r="U81" t="s">
        <v>2317</v>
      </c>
      <c r="V81" s="5">
        <v>5.9999999999999995E-4</v>
      </c>
      <c r="W81" t="s">
        <v>2318</v>
      </c>
      <c r="X81" s="5">
        <v>2.0000000000000001E-4</v>
      </c>
      <c r="Y81" t="s">
        <v>2317</v>
      </c>
      <c r="Z81" s="5">
        <v>0</v>
      </c>
      <c r="AA81" t="s">
        <v>2319</v>
      </c>
      <c r="AB81" s="5">
        <v>1.8E-3</v>
      </c>
      <c r="AC81" t="s">
        <v>2317</v>
      </c>
      <c r="AD81" t="s">
        <v>2341</v>
      </c>
    </row>
    <row r="82" spans="1:30" x14ac:dyDescent="0.55000000000000004">
      <c r="A82">
        <v>1501061492</v>
      </c>
      <c r="B82">
        <v>9</v>
      </c>
      <c r="C82">
        <v>192007</v>
      </c>
      <c r="D82" t="s">
        <v>2315</v>
      </c>
      <c r="E82">
        <v>0.18</v>
      </c>
      <c r="F82">
        <v>4</v>
      </c>
      <c r="G82">
        <v>1683258</v>
      </c>
      <c r="H82">
        <v>47457446</v>
      </c>
      <c r="I82">
        <v>123722</v>
      </c>
      <c r="J82">
        <v>176991</v>
      </c>
      <c r="K82">
        <v>0</v>
      </c>
      <c r="L82">
        <v>111349</v>
      </c>
      <c r="M82">
        <v>371986</v>
      </c>
      <c r="N82">
        <v>9455693</v>
      </c>
      <c r="O82">
        <v>13740</v>
      </c>
      <c r="P82">
        <v>12356</v>
      </c>
      <c r="Q82">
        <v>0</v>
      </c>
      <c r="R82">
        <v>6786</v>
      </c>
      <c r="S82" t="s">
        <v>2316</v>
      </c>
      <c r="T82" s="5">
        <v>6.1000000000000004E-3</v>
      </c>
      <c r="U82" t="s">
        <v>2317</v>
      </c>
      <c r="V82" s="5">
        <v>2.5999999999999999E-3</v>
      </c>
      <c r="W82" t="s">
        <v>2318</v>
      </c>
      <c r="X82" s="5">
        <v>2.5000000000000001E-3</v>
      </c>
      <c r="Y82" t="s">
        <v>2317</v>
      </c>
      <c r="Z82" s="5">
        <v>1.2999999999999999E-3</v>
      </c>
      <c r="AA82" t="s">
        <v>2319</v>
      </c>
      <c r="AB82" s="5">
        <v>3.5999999999999999E-3</v>
      </c>
      <c r="AC82" t="s">
        <v>2317</v>
      </c>
      <c r="AD82" t="s">
        <v>2347</v>
      </c>
    </row>
    <row r="83" spans="1:30" x14ac:dyDescent="0.55000000000000004">
      <c r="A83">
        <v>1501067821</v>
      </c>
      <c r="B83">
        <v>5</v>
      </c>
      <c r="C83">
        <v>192007</v>
      </c>
      <c r="D83" t="s">
        <v>2315</v>
      </c>
      <c r="E83">
        <v>0.18</v>
      </c>
      <c r="F83">
        <v>4</v>
      </c>
      <c r="G83">
        <v>994518</v>
      </c>
      <c r="H83">
        <v>48155445</v>
      </c>
      <c r="I83">
        <v>130197</v>
      </c>
      <c r="J83">
        <v>156754</v>
      </c>
      <c r="K83">
        <v>0</v>
      </c>
      <c r="L83">
        <v>93867</v>
      </c>
      <c r="M83">
        <v>325662</v>
      </c>
      <c r="N83">
        <v>9504376</v>
      </c>
      <c r="O83">
        <v>71436</v>
      </c>
      <c r="P83">
        <v>44605</v>
      </c>
      <c r="Q83">
        <v>0</v>
      </c>
      <c r="R83">
        <v>13789</v>
      </c>
      <c r="S83" t="s">
        <v>2316</v>
      </c>
      <c r="T83" s="5">
        <v>5.7999999999999996E-3</v>
      </c>
      <c r="U83" t="s">
        <v>2317</v>
      </c>
      <c r="V83" s="5">
        <v>1.18E-2</v>
      </c>
      <c r="W83" t="s">
        <v>2318</v>
      </c>
      <c r="X83" s="5">
        <v>2.5999999999999999E-3</v>
      </c>
      <c r="Y83" t="s">
        <v>2317</v>
      </c>
      <c r="Z83" s="5">
        <v>7.1999999999999998E-3</v>
      </c>
      <c r="AA83" t="s">
        <v>2319</v>
      </c>
      <c r="AB83" s="5">
        <v>3.0999999999999999E-3</v>
      </c>
      <c r="AC83" t="s">
        <v>2317</v>
      </c>
      <c r="AD83" t="s">
        <v>2368</v>
      </c>
    </row>
    <row r="84" spans="1:30" x14ac:dyDescent="0.55000000000000004">
      <c r="A84">
        <v>1501169904</v>
      </c>
      <c r="B84">
        <v>17</v>
      </c>
      <c r="C84">
        <v>192008</v>
      </c>
      <c r="D84" t="s">
        <v>2315</v>
      </c>
      <c r="E84">
        <v>0.18</v>
      </c>
      <c r="F84">
        <v>4</v>
      </c>
      <c r="G84">
        <v>1318133</v>
      </c>
      <c r="H84">
        <v>47829912</v>
      </c>
      <c r="I84">
        <v>103874</v>
      </c>
      <c r="J84">
        <v>144775</v>
      </c>
      <c r="K84">
        <v>0</v>
      </c>
      <c r="L84">
        <v>95637</v>
      </c>
      <c r="M84">
        <v>318873</v>
      </c>
      <c r="N84">
        <v>9508895</v>
      </c>
      <c r="O84">
        <v>20808</v>
      </c>
      <c r="P84">
        <v>20411</v>
      </c>
      <c r="Q84">
        <v>0</v>
      </c>
      <c r="R84">
        <v>11006</v>
      </c>
      <c r="S84" t="s">
        <v>2316</v>
      </c>
      <c r="T84" s="5">
        <v>5.0000000000000001E-3</v>
      </c>
      <c r="U84" t="s">
        <v>2317</v>
      </c>
      <c r="V84" s="5">
        <v>4.1000000000000003E-3</v>
      </c>
      <c r="W84" t="s">
        <v>2318</v>
      </c>
      <c r="X84" s="5">
        <v>2.0999999999999999E-3</v>
      </c>
      <c r="Y84" t="s">
        <v>2317</v>
      </c>
      <c r="Z84" s="5">
        <v>2.0999999999999999E-3</v>
      </c>
      <c r="AA84" t="s">
        <v>2319</v>
      </c>
      <c r="AB84" s="5">
        <v>2.8999999999999998E-3</v>
      </c>
      <c r="AC84" t="s">
        <v>2317</v>
      </c>
      <c r="AD84" t="s">
        <v>2337</v>
      </c>
    </row>
    <row r="85" spans="1:30" x14ac:dyDescent="0.55000000000000004">
      <c r="A85">
        <v>1501237344</v>
      </c>
      <c r="B85">
        <v>13</v>
      </c>
      <c r="C85">
        <v>192007</v>
      </c>
      <c r="D85" t="s">
        <v>2315</v>
      </c>
      <c r="E85">
        <v>0.18</v>
      </c>
      <c r="F85">
        <v>4</v>
      </c>
      <c r="G85">
        <v>2145078</v>
      </c>
      <c r="H85">
        <v>47000390</v>
      </c>
      <c r="I85">
        <v>407955</v>
      </c>
      <c r="J85">
        <v>305551</v>
      </c>
      <c r="K85">
        <v>0</v>
      </c>
      <c r="L85">
        <v>109523</v>
      </c>
      <c r="M85">
        <v>419975</v>
      </c>
      <c r="N85">
        <v>9409928</v>
      </c>
      <c r="O85">
        <v>54289</v>
      </c>
      <c r="P85">
        <v>44783</v>
      </c>
      <c r="Q85">
        <v>0</v>
      </c>
      <c r="R85">
        <v>20141</v>
      </c>
      <c r="S85" t="s">
        <v>2316</v>
      </c>
      <c r="T85" t="s">
        <v>2369</v>
      </c>
      <c r="U85" t="s">
        <v>2317</v>
      </c>
      <c r="V85" s="5">
        <v>0.01</v>
      </c>
      <c r="W85" t="s">
        <v>2318</v>
      </c>
      <c r="X85" s="5">
        <v>8.3000000000000001E-3</v>
      </c>
      <c r="Y85" t="s">
        <v>2317</v>
      </c>
      <c r="Z85" s="5">
        <v>5.4999999999999997E-3</v>
      </c>
      <c r="AA85" t="s">
        <v>2319</v>
      </c>
      <c r="AB85" s="5">
        <v>6.1999999999999998E-3</v>
      </c>
      <c r="AC85" t="s">
        <v>2317</v>
      </c>
      <c r="AD85" t="s">
        <v>2368</v>
      </c>
    </row>
    <row r="86" spans="1:30" x14ac:dyDescent="0.55000000000000004">
      <c r="A86">
        <v>1501252700</v>
      </c>
      <c r="B86">
        <v>3</v>
      </c>
      <c r="C86">
        <v>192007</v>
      </c>
      <c r="D86" t="s">
        <v>2315</v>
      </c>
      <c r="E86">
        <v>0.18</v>
      </c>
      <c r="F86">
        <v>4</v>
      </c>
      <c r="G86">
        <v>1858700</v>
      </c>
      <c r="H86">
        <v>47290066</v>
      </c>
      <c r="I86">
        <v>161218</v>
      </c>
      <c r="J86">
        <v>211222</v>
      </c>
      <c r="K86">
        <v>0</v>
      </c>
      <c r="L86">
        <v>127854</v>
      </c>
      <c r="M86">
        <v>471213</v>
      </c>
      <c r="N86">
        <v>9358688</v>
      </c>
      <c r="O86">
        <v>58079</v>
      </c>
      <c r="P86">
        <v>45013</v>
      </c>
      <c r="Q86">
        <v>0</v>
      </c>
      <c r="R86">
        <v>18635</v>
      </c>
      <c r="S86" t="s">
        <v>2316</v>
      </c>
      <c r="T86" s="5">
        <v>7.4999999999999997E-3</v>
      </c>
      <c r="U86" t="s">
        <v>2317</v>
      </c>
      <c r="V86" s="5">
        <v>1.04E-2</v>
      </c>
      <c r="W86" t="s">
        <v>2318</v>
      </c>
      <c r="X86" s="5">
        <v>3.2000000000000002E-3</v>
      </c>
      <c r="Y86" t="s">
        <v>2317</v>
      </c>
      <c r="Z86" s="5">
        <v>5.8999999999999999E-3</v>
      </c>
      <c r="AA86" t="s">
        <v>2319</v>
      </c>
      <c r="AB86" s="5">
        <v>4.1999999999999997E-3</v>
      </c>
      <c r="AC86" t="s">
        <v>2317</v>
      </c>
      <c r="AD86" t="s">
        <v>2368</v>
      </c>
    </row>
    <row r="87" spans="1:30" x14ac:dyDescent="0.55000000000000004">
      <c r="A87">
        <v>1800422451</v>
      </c>
      <c r="B87">
        <v>8</v>
      </c>
      <c r="C87">
        <v>230407</v>
      </c>
      <c r="D87" t="s">
        <v>2315</v>
      </c>
      <c r="E87">
        <v>0.18</v>
      </c>
      <c r="F87">
        <v>5</v>
      </c>
      <c r="G87">
        <v>2186202</v>
      </c>
      <c r="H87">
        <v>56788856</v>
      </c>
      <c r="I87">
        <v>225985</v>
      </c>
      <c r="J87">
        <v>226536</v>
      </c>
      <c r="K87">
        <v>0</v>
      </c>
      <c r="L87">
        <v>113243</v>
      </c>
      <c r="M87">
        <v>340339</v>
      </c>
      <c r="N87">
        <v>9489257</v>
      </c>
      <c r="O87">
        <v>0</v>
      </c>
      <c r="P87">
        <v>6224</v>
      </c>
      <c r="Q87">
        <v>0</v>
      </c>
      <c r="R87">
        <v>5904</v>
      </c>
      <c r="S87" t="s">
        <v>2316</v>
      </c>
      <c r="T87" s="5">
        <v>2.9999999999999997E-4</v>
      </c>
      <c r="U87" t="s">
        <v>2317</v>
      </c>
      <c r="V87" s="5">
        <v>5.9999999999999995E-4</v>
      </c>
      <c r="W87" t="s">
        <v>2318</v>
      </c>
      <c r="X87" s="5">
        <v>3.8E-3</v>
      </c>
      <c r="Y87" t="s">
        <v>2317</v>
      </c>
      <c r="Z87" s="5">
        <v>0</v>
      </c>
      <c r="AA87" t="s">
        <v>2319</v>
      </c>
      <c r="AB87" s="5">
        <v>3.8E-3</v>
      </c>
      <c r="AC87" t="s">
        <v>2317</v>
      </c>
      <c r="AD87" t="s">
        <v>2341</v>
      </c>
    </row>
    <row r="88" spans="1:30" x14ac:dyDescent="0.55000000000000004">
      <c r="A88">
        <v>1800540251</v>
      </c>
      <c r="B88">
        <v>11</v>
      </c>
      <c r="C88">
        <v>230407</v>
      </c>
      <c r="D88" t="s">
        <v>2315</v>
      </c>
      <c r="E88">
        <v>0.18</v>
      </c>
      <c r="F88">
        <v>5</v>
      </c>
      <c r="G88">
        <v>1586636</v>
      </c>
      <c r="H88">
        <v>57393162</v>
      </c>
      <c r="I88">
        <v>127138</v>
      </c>
      <c r="J88">
        <v>174700</v>
      </c>
      <c r="K88">
        <v>0</v>
      </c>
      <c r="L88">
        <v>111147</v>
      </c>
      <c r="M88">
        <v>259098</v>
      </c>
      <c r="N88">
        <v>9570655</v>
      </c>
      <c r="O88">
        <v>0</v>
      </c>
      <c r="P88">
        <v>5899</v>
      </c>
      <c r="Q88">
        <v>0</v>
      </c>
      <c r="R88">
        <v>5899</v>
      </c>
      <c r="S88" t="s">
        <v>2316</v>
      </c>
      <c r="T88" s="5">
        <v>5.1000000000000004E-3</v>
      </c>
      <c r="U88" t="s">
        <v>2317</v>
      </c>
      <c r="V88" s="5">
        <v>5.9999999999999995E-4</v>
      </c>
      <c r="W88" t="s">
        <v>2318</v>
      </c>
      <c r="X88" s="5">
        <v>2.0999999999999999E-3</v>
      </c>
      <c r="Y88" t="s">
        <v>2317</v>
      </c>
      <c r="Z88" s="5">
        <v>0</v>
      </c>
      <c r="AA88" t="s">
        <v>2319</v>
      </c>
      <c r="AB88" s="5">
        <v>2.8999999999999998E-3</v>
      </c>
      <c r="AC88" t="s">
        <v>2317</v>
      </c>
      <c r="AD88" t="s">
        <v>2341</v>
      </c>
    </row>
    <row r="89" spans="1:30" x14ac:dyDescent="0.55000000000000004">
      <c r="A89">
        <v>1800586733</v>
      </c>
      <c r="B89">
        <v>2</v>
      </c>
      <c r="C89">
        <v>230407</v>
      </c>
      <c r="D89" t="s">
        <v>2315</v>
      </c>
      <c r="E89">
        <v>0.18</v>
      </c>
      <c r="F89">
        <v>5</v>
      </c>
      <c r="G89">
        <v>1546025</v>
      </c>
      <c r="H89">
        <v>57433455</v>
      </c>
      <c r="I89">
        <v>90226</v>
      </c>
      <c r="J89">
        <v>147631</v>
      </c>
      <c r="K89">
        <v>0</v>
      </c>
      <c r="L89">
        <v>102896</v>
      </c>
      <c r="M89">
        <v>305837</v>
      </c>
      <c r="N89">
        <v>9523804</v>
      </c>
      <c r="O89">
        <v>3791</v>
      </c>
      <c r="P89">
        <v>8575</v>
      </c>
      <c r="Q89">
        <v>0</v>
      </c>
      <c r="R89">
        <v>7120</v>
      </c>
      <c r="S89" t="s">
        <v>2316</v>
      </c>
      <c r="T89" s="5">
        <v>4.0000000000000001E-3</v>
      </c>
      <c r="U89" t="s">
        <v>2317</v>
      </c>
      <c r="V89" s="5">
        <v>1.1999999999999999E-3</v>
      </c>
      <c r="W89" t="s">
        <v>2318</v>
      </c>
      <c r="X89" s="5">
        <v>1.5E-3</v>
      </c>
      <c r="Y89" t="s">
        <v>2317</v>
      </c>
      <c r="Z89" s="5">
        <v>2.9999999999999997E-4</v>
      </c>
      <c r="AA89" t="s">
        <v>2319</v>
      </c>
      <c r="AB89" s="5">
        <v>2.5000000000000001E-3</v>
      </c>
      <c r="AC89" t="s">
        <v>2317</v>
      </c>
      <c r="AD89" t="s">
        <v>2370</v>
      </c>
    </row>
    <row r="90" spans="1:30" x14ac:dyDescent="0.55000000000000004">
      <c r="A90">
        <v>1800602111</v>
      </c>
      <c r="B90">
        <v>6</v>
      </c>
      <c r="C90">
        <v>230407</v>
      </c>
      <c r="D90" t="s">
        <v>2315</v>
      </c>
      <c r="E90">
        <v>0.18</v>
      </c>
      <c r="F90">
        <v>5</v>
      </c>
      <c r="G90">
        <v>1925860</v>
      </c>
      <c r="H90">
        <v>57045090</v>
      </c>
      <c r="I90">
        <v>81507</v>
      </c>
      <c r="J90">
        <v>165941</v>
      </c>
      <c r="K90">
        <v>0</v>
      </c>
      <c r="L90">
        <v>116559</v>
      </c>
      <c r="M90">
        <v>361926</v>
      </c>
      <c r="N90">
        <v>9465907</v>
      </c>
      <c r="O90">
        <v>29440</v>
      </c>
      <c r="P90">
        <v>19223</v>
      </c>
      <c r="Q90">
        <v>0</v>
      </c>
      <c r="R90">
        <v>5706</v>
      </c>
      <c r="S90" t="s">
        <v>2316</v>
      </c>
      <c r="T90" s="5">
        <v>4.1000000000000003E-3</v>
      </c>
      <c r="U90" t="s">
        <v>2317</v>
      </c>
      <c r="V90" s="5">
        <v>4.8999999999999998E-3</v>
      </c>
      <c r="W90" t="s">
        <v>2318</v>
      </c>
      <c r="X90" s="5">
        <v>1.2999999999999999E-3</v>
      </c>
      <c r="Y90" t="s">
        <v>2317</v>
      </c>
      <c r="Z90" s="5">
        <v>2.8999999999999998E-3</v>
      </c>
      <c r="AA90" t="s">
        <v>2319</v>
      </c>
      <c r="AB90" s="5">
        <v>2.8E-3</v>
      </c>
      <c r="AC90" t="s">
        <v>2317</v>
      </c>
      <c r="AD90" t="s">
        <v>2360</v>
      </c>
    </row>
    <row r="91" spans="1:30" x14ac:dyDescent="0.55000000000000004">
      <c r="A91">
        <v>1800697207</v>
      </c>
      <c r="B91">
        <v>4</v>
      </c>
      <c r="C91">
        <v>230407</v>
      </c>
      <c r="D91" t="s">
        <v>2315</v>
      </c>
      <c r="E91">
        <v>0.18</v>
      </c>
      <c r="F91">
        <v>5</v>
      </c>
      <c r="G91">
        <v>510478</v>
      </c>
      <c r="H91">
        <v>58468635</v>
      </c>
      <c r="I91">
        <v>26126</v>
      </c>
      <c r="J91">
        <v>97575</v>
      </c>
      <c r="K91">
        <v>0</v>
      </c>
      <c r="L91">
        <v>88871</v>
      </c>
      <c r="M91">
        <v>82011</v>
      </c>
      <c r="N91">
        <v>9747707</v>
      </c>
      <c r="O91">
        <v>2611</v>
      </c>
      <c r="P91">
        <v>5977</v>
      </c>
      <c r="Q91">
        <v>0</v>
      </c>
      <c r="R91">
        <v>5904</v>
      </c>
      <c r="S91" t="s">
        <v>2316</v>
      </c>
      <c r="T91" s="5">
        <v>2E-3</v>
      </c>
      <c r="U91" t="s">
        <v>2317</v>
      </c>
      <c r="V91" s="5">
        <v>8.0000000000000004E-4</v>
      </c>
      <c r="W91" t="s">
        <v>2318</v>
      </c>
      <c r="X91" s="5">
        <v>4.0000000000000002E-4</v>
      </c>
      <c r="Y91" t="s">
        <v>2317</v>
      </c>
      <c r="Z91" s="5">
        <v>2.0000000000000001E-4</v>
      </c>
      <c r="AA91" t="s">
        <v>2319</v>
      </c>
      <c r="AB91" s="5">
        <v>1.6000000000000001E-3</v>
      </c>
      <c r="AC91" t="s">
        <v>2317</v>
      </c>
      <c r="AD91" t="s">
        <v>2341</v>
      </c>
    </row>
    <row r="92" spans="1:30" x14ac:dyDescent="0.55000000000000004">
      <c r="A92">
        <v>1800731549</v>
      </c>
      <c r="B92">
        <v>1</v>
      </c>
      <c r="C92">
        <v>230407</v>
      </c>
      <c r="D92" t="s">
        <v>2315</v>
      </c>
      <c r="E92">
        <v>0.18</v>
      </c>
      <c r="F92">
        <v>5</v>
      </c>
      <c r="G92">
        <v>1989157</v>
      </c>
      <c r="H92">
        <v>56990790</v>
      </c>
      <c r="I92">
        <v>54277</v>
      </c>
      <c r="J92">
        <v>166288</v>
      </c>
      <c r="K92">
        <v>0</v>
      </c>
      <c r="L92">
        <v>126831</v>
      </c>
      <c r="M92">
        <v>335308</v>
      </c>
      <c r="N92">
        <v>9494836</v>
      </c>
      <c r="O92">
        <v>0</v>
      </c>
      <c r="P92">
        <v>5929</v>
      </c>
      <c r="Q92">
        <v>0</v>
      </c>
      <c r="R92">
        <v>5929</v>
      </c>
      <c r="S92" t="s">
        <v>2316</v>
      </c>
      <c r="T92" s="5">
        <v>3.7000000000000002E-3</v>
      </c>
      <c r="U92" t="s">
        <v>2317</v>
      </c>
      <c r="V92" s="5">
        <v>5.9999999999999995E-4</v>
      </c>
      <c r="W92" t="s">
        <v>2318</v>
      </c>
      <c r="X92" s="5">
        <v>8.9999999999999998E-4</v>
      </c>
      <c r="Y92" t="s">
        <v>2317</v>
      </c>
      <c r="Z92" s="5">
        <v>0</v>
      </c>
      <c r="AA92" t="s">
        <v>2319</v>
      </c>
      <c r="AB92" s="5">
        <v>2.8E-3</v>
      </c>
      <c r="AC92" t="s">
        <v>2317</v>
      </c>
      <c r="AD92" t="s">
        <v>2341</v>
      </c>
    </row>
    <row r="93" spans="1:30" x14ac:dyDescent="0.55000000000000004">
      <c r="A93">
        <v>1800752665</v>
      </c>
      <c r="B93">
        <v>7</v>
      </c>
      <c r="C93">
        <v>230407</v>
      </c>
      <c r="D93" t="s">
        <v>2315</v>
      </c>
      <c r="E93">
        <v>0.18</v>
      </c>
      <c r="F93">
        <v>5</v>
      </c>
      <c r="G93">
        <v>1964041</v>
      </c>
      <c r="H93">
        <v>57014944</v>
      </c>
      <c r="I93">
        <v>107173</v>
      </c>
      <c r="J93">
        <v>170725</v>
      </c>
      <c r="K93">
        <v>0</v>
      </c>
      <c r="L93">
        <v>110204</v>
      </c>
      <c r="M93">
        <v>356243</v>
      </c>
      <c r="N93">
        <v>9473383</v>
      </c>
      <c r="O93">
        <v>4302</v>
      </c>
      <c r="P93">
        <v>8561</v>
      </c>
      <c r="Q93">
        <v>0</v>
      </c>
      <c r="R93">
        <v>5905</v>
      </c>
      <c r="S93" t="s">
        <v>2316</v>
      </c>
      <c r="T93" s="5">
        <v>4.7000000000000002E-3</v>
      </c>
      <c r="U93" t="s">
        <v>2317</v>
      </c>
      <c r="V93" s="5">
        <v>1.2999999999999999E-3</v>
      </c>
      <c r="W93" t="s">
        <v>2318</v>
      </c>
      <c r="X93" s="5">
        <v>1.8E-3</v>
      </c>
      <c r="Y93" t="s">
        <v>2317</v>
      </c>
      <c r="Z93" s="5">
        <v>4.0000000000000002E-4</v>
      </c>
      <c r="AA93" t="s">
        <v>2319</v>
      </c>
      <c r="AB93" s="5">
        <v>2.8E-3</v>
      </c>
      <c r="AC93" t="s">
        <v>2317</v>
      </c>
      <c r="AD93" t="s">
        <v>2370</v>
      </c>
    </row>
    <row r="94" spans="1:30" x14ac:dyDescent="0.55000000000000004">
      <c r="A94">
        <v>1800801444</v>
      </c>
      <c r="B94">
        <v>14</v>
      </c>
      <c r="C94">
        <v>230407</v>
      </c>
      <c r="D94" t="s">
        <v>2315</v>
      </c>
      <c r="E94">
        <v>0.18</v>
      </c>
      <c r="F94">
        <v>5</v>
      </c>
      <c r="G94">
        <v>1866967</v>
      </c>
      <c r="H94">
        <v>57112395</v>
      </c>
      <c r="I94">
        <v>132004</v>
      </c>
      <c r="J94">
        <v>187437</v>
      </c>
      <c r="K94">
        <v>0</v>
      </c>
      <c r="L94">
        <v>119567</v>
      </c>
      <c r="M94">
        <v>334412</v>
      </c>
      <c r="N94">
        <v>9495290</v>
      </c>
      <c r="O94">
        <v>9082</v>
      </c>
      <c r="P94">
        <v>10177</v>
      </c>
      <c r="Q94">
        <v>0</v>
      </c>
      <c r="R94">
        <v>6938</v>
      </c>
      <c r="S94" t="s">
        <v>2316</v>
      </c>
      <c r="T94" s="5">
        <v>5.4000000000000003E-3</v>
      </c>
      <c r="U94" t="s">
        <v>2317</v>
      </c>
      <c r="V94" s="5">
        <v>1.9E-3</v>
      </c>
      <c r="W94" t="s">
        <v>2318</v>
      </c>
      <c r="X94" s="5">
        <v>2.2000000000000001E-3</v>
      </c>
      <c r="Y94" t="s">
        <v>2317</v>
      </c>
      <c r="Z94" s="5">
        <v>8.9999999999999998E-4</v>
      </c>
      <c r="AA94" t="s">
        <v>2319</v>
      </c>
      <c r="AB94" s="5">
        <v>3.0999999999999999E-3</v>
      </c>
      <c r="AC94" t="s">
        <v>2317</v>
      </c>
      <c r="AD94" t="s">
        <v>2338</v>
      </c>
    </row>
    <row r="95" spans="1:30" x14ac:dyDescent="0.55000000000000004">
      <c r="A95">
        <v>1800813438</v>
      </c>
      <c r="B95">
        <v>15</v>
      </c>
      <c r="C95">
        <v>230407</v>
      </c>
      <c r="D95" t="s">
        <v>2315</v>
      </c>
      <c r="E95">
        <v>0.18</v>
      </c>
      <c r="F95">
        <v>5</v>
      </c>
      <c r="G95">
        <v>2013190</v>
      </c>
      <c r="H95">
        <v>56962393</v>
      </c>
      <c r="I95">
        <v>274163</v>
      </c>
      <c r="J95">
        <v>226383</v>
      </c>
      <c r="K95">
        <v>0</v>
      </c>
      <c r="L95">
        <v>126971</v>
      </c>
      <c r="M95">
        <v>322772</v>
      </c>
      <c r="N95">
        <v>9506839</v>
      </c>
      <c r="O95">
        <v>4039</v>
      </c>
      <c r="P95">
        <v>8123</v>
      </c>
      <c r="Q95">
        <v>0</v>
      </c>
      <c r="R95">
        <v>6701</v>
      </c>
      <c r="S95" t="s">
        <v>2316</v>
      </c>
      <c r="T95" s="5">
        <v>1.1999999999999999E-3</v>
      </c>
      <c r="U95" t="s">
        <v>2317</v>
      </c>
      <c r="V95" s="5">
        <v>1.1999999999999999E-3</v>
      </c>
      <c r="W95" t="s">
        <v>2318</v>
      </c>
      <c r="X95" s="5">
        <v>4.5999999999999999E-3</v>
      </c>
      <c r="Y95" t="s">
        <v>2317</v>
      </c>
      <c r="Z95" s="5">
        <v>4.0000000000000002E-4</v>
      </c>
      <c r="AA95" t="s">
        <v>2319</v>
      </c>
      <c r="AB95" s="5">
        <v>3.8E-3</v>
      </c>
      <c r="AC95" t="s">
        <v>2317</v>
      </c>
      <c r="AD95" t="s">
        <v>2370</v>
      </c>
    </row>
    <row r="96" spans="1:30" x14ac:dyDescent="0.55000000000000004">
      <c r="A96">
        <v>1800830552</v>
      </c>
      <c r="B96">
        <v>16</v>
      </c>
      <c r="C96">
        <v>230408</v>
      </c>
      <c r="D96" t="s">
        <v>2315</v>
      </c>
      <c r="E96">
        <v>0.18</v>
      </c>
      <c r="F96">
        <v>5</v>
      </c>
      <c r="G96">
        <v>2012222</v>
      </c>
      <c r="H96">
        <v>56959836</v>
      </c>
      <c r="I96">
        <v>155069</v>
      </c>
      <c r="J96">
        <v>187670</v>
      </c>
      <c r="K96">
        <v>0</v>
      </c>
      <c r="L96">
        <v>112450</v>
      </c>
      <c r="M96">
        <v>314226</v>
      </c>
      <c r="N96">
        <v>9514549</v>
      </c>
      <c r="O96">
        <v>0</v>
      </c>
      <c r="P96">
        <v>5899</v>
      </c>
      <c r="Q96">
        <v>0</v>
      </c>
      <c r="R96">
        <v>5899</v>
      </c>
      <c r="S96" t="s">
        <v>2316</v>
      </c>
      <c r="T96" s="5">
        <v>5.7999999999999996E-3</v>
      </c>
      <c r="U96" t="s">
        <v>2317</v>
      </c>
      <c r="V96" s="5">
        <v>5.9999999999999995E-4</v>
      </c>
      <c r="W96" t="s">
        <v>2318</v>
      </c>
      <c r="X96" s="5">
        <v>2.5999999999999999E-3</v>
      </c>
      <c r="Y96" t="s">
        <v>2317</v>
      </c>
      <c r="Z96" s="5">
        <v>0</v>
      </c>
      <c r="AA96" t="s">
        <v>2319</v>
      </c>
      <c r="AB96" s="5">
        <v>3.0999999999999999E-3</v>
      </c>
      <c r="AC96" t="s">
        <v>2317</v>
      </c>
      <c r="AD96" t="s">
        <v>2341</v>
      </c>
    </row>
    <row r="97" spans="1:30" x14ac:dyDescent="0.55000000000000004">
      <c r="A97">
        <v>1800905825</v>
      </c>
      <c r="B97">
        <v>10</v>
      </c>
      <c r="C97">
        <v>230407</v>
      </c>
      <c r="D97" t="s">
        <v>2315</v>
      </c>
      <c r="E97">
        <v>0.18</v>
      </c>
      <c r="F97">
        <v>5</v>
      </c>
      <c r="G97">
        <v>1984496</v>
      </c>
      <c r="H97">
        <v>56987534</v>
      </c>
      <c r="I97">
        <v>58891</v>
      </c>
      <c r="J97">
        <v>159854</v>
      </c>
      <c r="K97">
        <v>0</v>
      </c>
      <c r="L97">
        <v>117955</v>
      </c>
      <c r="M97">
        <v>334306</v>
      </c>
      <c r="N97">
        <v>9493296</v>
      </c>
      <c r="O97">
        <v>0</v>
      </c>
      <c r="P97">
        <v>5899</v>
      </c>
      <c r="Q97">
        <v>0</v>
      </c>
      <c r="R97">
        <v>5899</v>
      </c>
      <c r="S97" t="s">
        <v>2316</v>
      </c>
      <c r="T97" s="5">
        <v>3.7000000000000002E-3</v>
      </c>
      <c r="U97" t="s">
        <v>2317</v>
      </c>
      <c r="V97" s="5">
        <v>5.9999999999999995E-4</v>
      </c>
      <c r="W97" t="s">
        <v>2318</v>
      </c>
      <c r="X97" s="5">
        <v>8.9999999999999998E-4</v>
      </c>
      <c r="Y97" t="s">
        <v>2317</v>
      </c>
      <c r="Z97" s="5">
        <v>0</v>
      </c>
      <c r="AA97" t="s">
        <v>2319</v>
      </c>
      <c r="AB97" s="5">
        <v>2.7000000000000001E-3</v>
      </c>
      <c r="AC97" t="s">
        <v>2317</v>
      </c>
      <c r="AD97" t="s">
        <v>2341</v>
      </c>
    </row>
    <row r="98" spans="1:30" x14ac:dyDescent="0.55000000000000004">
      <c r="A98">
        <v>1800942069</v>
      </c>
      <c r="B98">
        <v>12</v>
      </c>
      <c r="C98">
        <v>230407</v>
      </c>
      <c r="D98" t="s">
        <v>2315</v>
      </c>
      <c r="E98">
        <v>0.18</v>
      </c>
      <c r="F98">
        <v>5</v>
      </c>
      <c r="G98">
        <v>486878</v>
      </c>
      <c r="H98">
        <v>58492220</v>
      </c>
      <c r="I98">
        <v>13071</v>
      </c>
      <c r="J98">
        <v>94906</v>
      </c>
      <c r="K98">
        <v>0</v>
      </c>
      <c r="L98">
        <v>89154</v>
      </c>
      <c r="M98">
        <v>77528</v>
      </c>
      <c r="N98">
        <v>9752189</v>
      </c>
      <c r="O98">
        <v>0</v>
      </c>
      <c r="P98">
        <v>5899</v>
      </c>
      <c r="Q98">
        <v>0</v>
      </c>
      <c r="R98">
        <v>5899</v>
      </c>
      <c r="S98" t="s">
        <v>2316</v>
      </c>
      <c r="T98" s="5">
        <v>1.8E-3</v>
      </c>
      <c r="U98" t="s">
        <v>2317</v>
      </c>
      <c r="V98" s="5">
        <v>5.9999999999999995E-4</v>
      </c>
      <c r="W98" t="s">
        <v>2318</v>
      </c>
      <c r="X98" s="5">
        <v>2.0000000000000001E-4</v>
      </c>
      <c r="Y98" t="s">
        <v>2317</v>
      </c>
      <c r="Z98" s="5">
        <v>0</v>
      </c>
      <c r="AA98" t="s">
        <v>2319</v>
      </c>
      <c r="AB98" s="5">
        <v>1.6000000000000001E-3</v>
      </c>
      <c r="AC98" t="s">
        <v>2317</v>
      </c>
      <c r="AD98" t="s">
        <v>2341</v>
      </c>
    </row>
    <row r="99" spans="1:30" x14ac:dyDescent="0.55000000000000004">
      <c r="A99">
        <v>1801059830</v>
      </c>
      <c r="B99">
        <v>9</v>
      </c>
      <c r="C99">
        <v>230407</v>
      </c>
      <c r="D99" t="s">
        <v>2315</v>
      </c>
      <c r="E99">
        <v>0.18</v>
      </c>
      <c r="F99">
        <v>5</v>
      </c>
      <c r="G99">
        <v>2037361</v>
      </c>
      <c r="H99">
        <v>56930934</v>
      </c>
      <c r="I99">
        <v>126429</v>
      </c>
      <c r="J99">
        <v>188641</v>
      </c>
      <c r="K99">
        <v>0</v>
      </c>
      <c r="L99">
        <v>119783</v>
      </c>
      <c r="M99">
        <v>354100</v>
      </c>
      <c r="N99">
        <v>9473488</v>
      </c>
      <c r="O99">
        <v>2707</v>
      </c>
      <c r="P99">
        <v>11650</v>
      </c>
      <c r="Q99">
        <v>0</v>
      </c>
      <c r="R99">
        <v>8434</v>
      </c>
      <c r="S99" t="s">
        <v>2316</v>
      </c>
      <c r="T99" s="5">
        <v>5.3E-3</v>
      </c>
      <c r="U99" t="s">
        <v>2317</v>
      </c>
      <c r="V99" s="5">
        <v>1.4E-3</v>
      </c>
      <c r="W99" t="s">
        <v>2318</v>
      </c>
      <c r="X99" s="5">
        <v>2.0999999999999999E-3</v>
      </c>
      <c r="Y99" t="s">
        <v>2317</v>
      </c>
      <c r="Z99" s="5">
        <v>2.0000000000000001E-4</v>
      </c>
      <c r="AA99" t="s">
        <v>2319</v>
      </c>
      <c r="AB99" s="5">
        <v>3.0999999999999999E-3</v>
      </c>
      <c r="AC99" t="s">
        <v>2317</v>
      </c>
      <c r="AD99" t="s">
        <v>2351</v>
      </c>
    </row>
    <row r="100" spans="1:30" x14ac:dyDescent="0.55000000000000004">
      <c r="A100">
        <v>1801064526</v>
      </c>
      <c r="B100">
        <v>5</v>
      </c>
      <c r="C100">
        <v>230407</v>
      </c>
      <c r="D100" t="s">
        <v>2315</v>
      </c>
      <c r="E100">
        <v>0.18</v>
      </c>
      <c r="F100">
        <v>5</v>
      </c>
      <c r="G100">
        <v>1197070</v>
      </c>
      <c r="H100">
        <v>57782705</v>
      </c>
      <c r="I100">
        <v>130197</v>
      </c>
      <c r="J100">
        <v>162873</v>
      </c>
      <c r="K100">
        <v>0</v>
      </c>
      <c r="L100">
        <v>99986</v>
      </c>
      <c r="M100">
        <v>202549</v>
      </c>
      <c r="N100">
        <v>9627260</v>
      </c>
      <c r="O100">
        <v>0</v>
      </c>
      <c r="P100">
        <v>6119</v>
      </c>
      <c r="Q100">
        <v>0</v>
      </c>
      <c r="R100">
        <v>6119</v>
      </c>
      <c r="S100" t="s">
        <v>2316</v>
      </c>
      <c r="T100" s="5">
        <v>4.8999999999999998E-3</v>
      </c>
      <c r="U100" t="s">
        <v>2317</v>
      </c>
      <c r="V100" s="5">
        <v>5.9999999999999995E-4</v>
      </c>
      <c r="W100" t="s">
        <v>2318</v>
      </c>
      <c r="X100" s="5">
        <v>2.2000000000000001E-3</v>
      </c>
      <c r="Y100" t="s">
        <v>2317</v>
      </c>
      <c r="Z100" s="5">
        <v>0</v>
      </c>
      <c r="AA100" t="s">
        <v>2319</v>
      </c>
      <c r="AB100" s="5">
        <v>2.7000000000000001E-3</v>
      </c>
      <c r="AC100" t="s">
        <v>2317</v>
      </c>
      <c r="AD100" t="s">
        <v>2341</v>
      </c>
    </row>
    <row r="101" spans="1:30" x14ac:dyDescent="0.55000000000000004">
      <c r="A101">
        <v>1801168652</v>
      </c>
      <c r="B101">
        <v>17</v>
      </c>
      <c r="C101">
        <v>230408</v>
      </c>
      <c r="D101" t="s">
        <v>2315</v>
      </c>
      <c r="E101">
        <v>0.18</v>
      </c>
      <c r="F101">
        <v>5</v>
      </c>
      <c r="G101">
        <v>1629643</v>
      </c>
      <c r="H101">
        <v>57346592</v>
      </c>
      <c r="I101">
        <v>117867</v>
      </c>
      <c r="J101">
        <v>156918</v>
      </c>
      <c r="K101">
        <v>0</v>
      </c>
      <c r="L101">
        <v>102143</v>
      </c>
      <c r="M101">
        <v>311507</v>
      </c>
      <c r="N101">
        <v>9516680</v>
      </c>
      <c r="O101">
        <v>13993</v>
      </c>
      <c r="P101">
        <v>12143</v>
      </c>
      <c r="Q101">
        <v>0</v>
      </c>
      <c r="R101">
        <v>6506</v>
      </c>
      <c r="S101" t="s">
        <v>2316</v>
      </c>
      <c r="T101" s="5">
        <v>4.5999999999999999E-3</v>
      </c>
      <c r="U101" t="s">
        <v>2317</v>
      </c>
      <c r="V101" s="5">
        <v>2.5999999999999999E-3</v>
      </c>
      <c r="W101" t="s">
        <v>2318</v>
      </c>
      <c r="X101" s="5">
        <v>1.9E-3</v>
      </c>
      <c r="Y101" t="s">
        <v>2317</v>
      </c>
      <c r="Z101" s="5">
        <v>1.4E-3</v>
      </c>
      <c r="AA101" t="s">
        <v>2319</v>
      </c>
      <c r="AB101" s="5">
        <v>2.5999999999999999E-3</v>
      </c>
      <c r="AC101" t="s">
        <v>2317</v>
      </c>
      <c r="AD101" t="s">
        <v>2347</v>
      </c>
    </row>
    <row r="102" spans="1:30" x14ac:dyDescent="0.55000000000000004">
      <c r="A102">
        <v>1801235734</v>
      </c>
      <c r="B102">
        <v>13</v>
      </c>
      <c r="C102">
        <v>230407</v>
      </c>
      <c r="D102" t="s">
        <v>2315</v>
      </c>
      <c r="E102">
        <v>0.18</v>
      </c>
      <c r="F102">
        <v>5</v>
      </c>
      <c r="G102">
        <v>2540925</v>
      </c>
      <c r="H102">
        <v>56432408</v>
      </c>
      <c r="I102">
        <v>429162</v>
      </c>
      <c r="J102">
        <v>319561</v>
      </c>
      <c r="K102">
        <v>0</v>
      </c>
      <c r="L102">
        <v>115788</v>
      </c>
      <c r="M102">
        <v>395844</v>
      </c>
      <c r="N102">
        <v>9432018</v>
      </c>
      <c r="O102">
        <v>21207</v>
      </c>
      <c r="P102">
        <v>14010</v>
      </c>
      <c r="Q102">
        <v>0</v>
      </c>
      <c r="R102">
        <v>6265</v>
      </c>
      <c r="S102" t="s">
        <v>2316</v>
      </c>
      <c r="T102" t="s">
        <v>2371</v>
      </c>
      <c r="U102" t="s">
        <v>2317</v>
      </c>
      <c r="V102" s="5">
        <v>3.5000000000000001E-3</v>
      </c>
      <c r="W102" t="s">
        <v>2318</v>
      </c>
      <c r="X102" s="5">
        <v>7.1999999999999998E-3</v>
      </c>
      <c r="Y102" t="s">
        <v>2317</v>
      </c>
      <c r="Z102" s="5">
        <v>2.0999999999999999E-3</v>
      </c>
      <c r="AA102" t="s">
        <v>2319</v>
      </c>
      <c r="AB102" s="5">
        <v>5.4000000000000003E-3</v>
      </c>
      <c r="AC102" t="s">
        <v>2317</v>
      </c>
      <c r="AD102" t="s">
        <v>2363</v>
      </c>
    </row>
    <row r="103" spans="1:30" x14ac:dyDescent="0.55000000000000004">
      <c r="A103">
        <v>1801249748</v>
      </c>
      <c r="B103">
        <v>3</v>
      </c>
      <c r="C103">
        <v>230407</v>
      </c>
      <c r="D103" t="s">
        <v>2315</v>
      </c>
      <c r="E103">
        <v>0.18</v>
      </c>
      <c r="F103">
        <v>5</v>
      </c>
      <c r="G103">
        <v>2220714</v>
      </c>
      <c r="H103">
        <v>56755787</v>
      </c>
      <c r="I103">
        <v>161525</v>
      </c>
      <c r="J103">
        <v>220627</v>
      </c>
      <c r="K103">
        <v>0</v>
      </c>
      <c r="L103">
        <v>135089</v>
      </c>
      <c r="M103">
        <v>362011</v>
      </c>
      <c r="N103">
        <v>9465721</v>
      </c>
      <c r="O103">
        <v>307</v>
      </c>
      <c r="P103">
        <v>9405</v>
      </c>
      <c r="Q103">
        <v>0</v>
      </c>
      <c r="R103">
        <v>7235</v>
      </c>
      <c r="S103" t="s">
        <v>2316</v>
      </c>
      <c r="T103" s="5">
        <v>6.4000000000000003E-3</v>
      </c>
      <c r="U103" t="s">
        <v>2317</v>
      </c>
      <c r="V103" s="5">
        <v>8.9999999999999998E-4</v>
      </c>
      <c r="W103" t="s">
        <v>2318</v>
      </c>
      <c r="X103" s="5">
        <v>2.7000000000000001E-3</v>
      </c>
      <c r="Y103" t="s">
        <v>2317</v>
      </c>
      <c r="Z103" s="5">
        <v>0</v>
      </c>
      <c r="AA103" t="s">
        <v>2319</v>
      </c>
      <c r="AB103" s="5">
        <v>3.7000000000000002E-3</v>
      </c>
      <c r="AC103" t="s">
        <v>2317</v>
      </c>
      <c r="AD103" t="s">
        <v>2359</v>
      </c>
    </row>
    <row r="104" spans="1:30" x14ac:dyDescent="0.55000000000000004">
      <c r="A104">
        <v>2100424879</v>
      </c>
      <c r="B104">
        <v>8</v>
      </c>
      <c r="C104">
        <v>268807</v>
      </c>
      <c r="D104" t="s">
        <v>2315</v>
      </c>
      <c r="E104">
        <v>0.18</v>
      </c>
      <c r="F104">
        <v>6</v>
      </c>
      <c r="G104">
        <v>2580346</v>
      </c>
      <c r="H104">
        <v>66222487</v>
      </c>
      <c r="I104">
        <v>232121</v>
      </c>
      <c r="J104">
        <v>235917</v>
      </c>
      <c r="K104">
        <v>0</v>
      </c>
      <c r="L104">
        <v>119948</v>
      </c>
      <c r="M104">
        <v>394141</v>
      </c>
      <c r="N104">
        <v>9433631</v>
      </c>
      <c r="O104">
        <v>6136</v>
      </c>
      <c r="P104">
        <v>9381</v>
      </c>
      <c r="Q104">
        <v>0</v>
      </c>
      <c r="R104">
        <v>6705</v>
      </c>
      <c r="S104" t="s">
        <v>2316</v>
      </c>
      <c r="T104" s="5">
        <v>5.0000000000000001E-4</v>
      </c>
      <c r="U104" t="s">
        <v>2317</v>
      </c>
      <c r="V104" s="5">
        <v>1.5E-3</v>
      </c>
      <c r="W104" t="s">
        <v>2318</v>
      </c>
      <c r="X104" s="5">
        <v>3.3E-3</v>
      </c>
      <c r="Y104" t="s">
        <v>2317</v>
      </c>
      <c r="Z104" s="5">
        <v>5.9999999999999995E-4</v>
      </c>
      <c r="AA104" t="s">
        <v>2319</v>
      </c>
      <c r="AB104" s="5">
        <v>3.3999999999999998E-3</v>
      </c>
      <c r="AC104" t="s">
        <v>2317</v>
      </c>
      <c r="AD104" t="s">
        <v>2359</v>
      </c>
    </row>
    <row r="105" spans="1:30" x14ac:dyDescent="0.55000000000000004">
      <c r="A105">
        <v>2100543101</v>
      </c>
      <c r="B105">
        <v>11</v>
      </c>
      <c r="C105">
        <v>268807</v>
      </c>
      <c r="D105" t="s">
        <v>2315</v>
      </c>
      <c r="E105">
        <v>0.18</v>
      </c>
      <c r="F105">
        <v>6</v>
      </c>
      <c r="G105">
        <v>1930511</v>
      </c>
      <c r="H105">
        <v>66879174</v>
      </c>
      <c r="I105">
        <v>136355</v>
      </c>
      <c r="J105">
        <v>186133</v>
      </c>
      <c r="K105">
        <v>0</v>
      </c>
      <c r="L105">
        <v>119226</v>
      </c>
      <c r="M105">
        <v>343872</v>
      </c>
      <c r="N105">
        <v>9486012</v>
      </c>
      <c r="O105">
        <v>9217</v>
      </c>
      <c r="P105">
        <v>11433</v>
      </c>
      <c r="Q105">
        <v>0</v>
      </c>
      <c r="R105">
        <v>8079</v>
      </c>
      <c r="S105" t="s">
        <v>2316</v>
      </c>
      <c r="T105" s="5">
        <v>4.5999999999999999E-3</v>
      </c>
      <c r="U105" t="s">
        <v>2317</v>
      </c>
      <c r="V105" s="5">
        <v>2.0999999999999999E-3</v>
      </c>
      <c r="W105" t="s">
        <v>2318</v>
      </c>
      <c r="X105" s="5">
        <v>1.9E-3</v>
      </c>
      <c r="Y105" t="s">
        <v>2317</v>
      </c>
      <c r="Z105" s="5">
        <v>8.9999999999999998E-4</v>
      </c>
      <c r="AA105" t="s">
        <v>2319</v>
      </c>
      <c r="AB105" s="5">
        <v>2.7000000000000001E-3</v>
      </c>
      <c r="AC105" t="s">
        <v>2317</v>
      </c>
      <c r="AD105" t="s">
        <v>2351</v>
      </c>
    </row>
    <row r="106" spans="1:30" x14ac:dyDescent="0.55000000000000004">
      <c r="A106">
        <v>2100589165</v>
      </c>
      <c r="B106">
        <v>2</v>
      </c>
      <c r="C106">
        <v>268807</v>
      </c>
      <c r="D106" t="s">
        <v>2315</v>
      </c>
      <c r="E106">
        <v>0.18</v>
      </c>
      <c r="F106">
        <v>6</v>
      </c>
      <c r="G106">
        <v>2024141</v>
      </c>
      <c r="H106">
        <v>66785052</v>
      </c>
      <c r="I106">
        <v>174453</v>
      </c>
      <c r="J106">
        <v>188819</v>
      </c>
      <c r="K106">
        <v>0</v>
      </c>
      <c r="L106">
        <v>110930</v>
      </c>
      <c r="M106">
        <v>478113</v>
      </c>
      <c r="N106">
        <v>9351597</v>
      </c>
      <c r="O106">
        <v>84227</v>
      </c>
      <c r="P106">
        <v>41188</v>
      </c>
      <c r="Q106">
        <v>0</v>
      </c>
      <c r="R106">
        <v>8034</v>
      </c>
      <c r="S106" t="s">
        <v>2316</v>
      </c>
      <c r="T106" s="5">
        <v>5.1999999999999998E-3</v>
      </c>
      <c r="U106" t="s">
        <v>2317</v>
      </c>
      <c r="V106" s="5">
        <v>1.2699999999999999E-2</v>
      </c>
      <c r="W106" t="s">
        <v>2318</v>
      </c>
      <c r="X106" s="5">
        <v>2.5000000000000001E-3</v>
      </c>
      <c r="Y106" t="s">
        <v>2317</v>
      </c>
      <c r="Z106" s="5">
        <v>8.5000000000000006E-3</v>
      </c>
      <c r="AA106" t="s">
        <v>2319</v>
      </c>
      <c r="AB106" s="5">
        <v>2.7000000000000001E-3</v>
      </c>
      <c r="AC106" t="s">
        <v>2317</v>
      </c>
      <c r="AD106" t="s">
        <v>2356</v>
      </c>
    </row>
    <row r="107" spans="1:30" x14ac:dyDescent="0.55000000000000004">
      <c r="A107">
        <v>2100602530</v>
      </c>
      <c r="B107">
        <v>6</v>
      </c>
      <c r="C107">
        <v>268807</v>
      </c>
      <c r="D107" t="s">
        <v>2315</v>
      </c>
      <c r="E107">
        <v>0.18</v>
      </c>
      <c r="F107">
        <v>6</v>
      </c>
      <c r="G107">
        <v>2278077</v>
      </c>
      <c r="H107">
        <v>66520591</v>
      </c>
      <c r="I107">
        <v>87727</v>
      </c>
      <c r="J107">
        <v>175825</v>
      </c>
      <c r="K107">
        <v>0</v>
      </c>
      <c r="L107">
        <v>124861</v>
      </c>
      <c r="M107">
        <v>352214</v>
      </c>
      <c r="N107">
        <v>9475501</v>
      </c>
      <c r="O107">
        <v>6220</v>
      </c>
      <c r="P107">
        <v>9884</v>
      </c>
      <c r="Q107">
        <v>0</v>
      </c>
      <c r="R107">
        <v>8302</v>
      </c>
      <c r="S107" t="s">
        <v>2316</v>
      </c>
      <c r="T107" s="5">
        <v>3.8E-3</v>
      </c>
      <c r="U107" t="s">
        <v>2317</v>
      </c>
      <c r="V107" s="5">
        <v>1.6000000000000001E-3</v>
      </c>
      <c r="W107" t="s">
        <v>2318</v>
      </c>
      <c r="X107" s="5">
        <v>1.1999999999999999E-3</v>
      </c>
      <c r="Y107" t="s">
        <v>2317</v>
      </c>
      <c r="Z107" s="5">
        <v>5.9999999999999995E-4</v>
      </c>
      <c r="AA107" t="s">
        <v>2319</v>
      </c>
      <c r="AB107" s="5">
        <v>2.5000000000000001E-3</v>
      </c>
      <c r="AC107" t="s">
        <v>2317</v>
      </c>
      <c r="AD107" t="s">
        <v>2338</v>
      </c>
    </row>
    <row r="108" spans="1:30" x14ac:dyDescent="0.55000000000000004">
      <c r="A108">
        <v>2100700115</v>
      </c>
      <c r="B108">
        <v>4</v>
      </c>
      <c r="C108">
        <v>268807</v>
      </c>
      <c r="D108" t="s">
        <v>2315</v>
      </c>
      <c r="E108">
        <v>0.18</v>
      </c>
      <c r="F108">
        <v>6</v>
      </c>
      <c r="G108">
        <v>649516</v>
      </c>
      <c r="H108">
        <v>68159400</v>
      </c>
      <c r="I108">
        <v>34798</v>
      </c>
      <c r="J108">
        <v>111163</v>
      </c>
      <c r="K108">
        <v>0</v>
      </c>
      <c r="L108">
        <v>99760</v>
      </c>
      <c r="M108">
        <v>139035</v>
      </c>
      <c r="N108">
        <v>9690765</v>
      </c>
      <c r="O108">
        <v>8672</v>
      </c>
      <c r="P108">
        <v>13588</v>
      </c>
      <c r="Q108">
        <v>0</v>
      </c>
      <c r="R108">
        <v>10889</v>
      </c>
      <c r="S108" t="s">
        <v>2316</v>
      </c>
      <c r="T108" s="5">
        <v>2.0999999999999999E-3</v>
      </c>
      <c r="U108" t="s">
        <v>2317</v>
      </c>
      <c r="V108" s="5">
        <v>2.2000000000000001E-3</v>
      </c>
      <c r="W108" t="s">
        <v>2318</v>
      </c>
      <c r="X108" s="5">
        <v>5.0000000000000001E-4</v>
      </c>
      <c r="Y108" t="s">
        <v>2317</v>
      </c>
      <c r="Z108" s="5">
        <v>8.0000000000000004E-4</v>
      </c>
      <c r="AA108" t="s">
        <v>2319</v>
      </c>
      <c r="AB108" s="5">
        <v>1.6000000000000001E-3</v>
      </c>
      <c r="AC108" t="s">
        <v>2317</v>
      </c>
      <c r="AD108" t="s">
        <v>2339</v>
      </c>
    </row>
    <row r="109" spans="1:30" x14ac:dyDescent="0.55000000000000004">
      <c r="A109">
        <v>2100733885</v>
      </c>
      <c r="B109">
        <v>1</v>
      </c>
      <c r="C109">
        <v>268807</v>
      </c>
      <c r="D109" t="s">
        <v>2315</v>
      </c>
      <c r="E109">
        <v>0.18</v>
      </c>
      <c r="F109">
        <v>6</v>
      </c>
      <c r="G109">
        <v>2366358</v>
      </c>
      <c r="H109">
        <v>66441470</v>
      </c>
      <c r="I109">
        <v>63495</v>
      </c>
      <c r="J109">
        <v>173257</v>
      </c>
      <c r="K109">
        <v>0</v>
      </c>
      <c r="L109">
        <v>132649</v>
      </c>
      <c r="M109">
        <v>377198</v>
      </c>
      <c r="N109">
        <v>9450680</v>
      </c>
      <c r="O109">
        <v>9218</v>
      </c>
      <c r="P109">
        <v>6969</v>
      </c>
      <c r="Q109">
        <v>0</v>
      </c>
      <c r="R109">
        <v>5818</v>
      </c>
      <c r="S109" t="s">
        <v>2316</v>
      </c>
      <c r="T109" s="5">
        <v>3.3999999999999998E-3</v>
      </c>
      <c r="U109" t="s">
        <v>2317</v>
      </c>
      <c r="V109" s="5">
        <v>1.6000000000000001E-3</v>
      </c>
      <c r="W109" t="s">
        <v>2318</v>
      </c>
      <c r="X109" s="5">
        <v>8.9999999999999998E-4</v>
      </c>
      <c r="Y109" t="s">
        <v>2317</v>
      </c>
      <c r="Z109" s="5">
        <v>8.9999999999999998E-4</v>
      </c>
      <c r="AA109" t="s">
        <v>2319</v>
      </c>
      <c r="AB109" s="5">
        <v>2.5000000000000001E-3</v>
      </c>
      <c r="AC109" t="s">
        <v>2317</v>
      </c>
      <c r="AD109" t="s">
        <v>2352</v>
      </c>
    </row>
    <row r="110" spans="1:30" x14ac:dyDescent="0.55000000000000004">
      <c r="A110">
        <v>2100754776</v>
      </c>
      <c r="B110">
        <v>7</v>
      </c>
      <c r="C110">
        <v>268807</v>
      </c>
      <c r="D110" t="s">
        <v>2315</v>
      </c>
      <c r="E110">
        <v>0.18</v>
      </c>
      <c r="F110">
        <v>6</v>
      </c>
      <c r="G110">
        <v>2354787</v>
      </c>
      <c r="H110">
        <v>66451982</v>
      </c>
      <c r="I110">
        <v>137619</v>
      </c>
      <c r="J110">
        <v>193001</v>
      </c>
      <c r="K110">
        <v>0</v>
      </c>
      <c r="L110">
        <v>117227</v>
      </c>
      <c r="M110">
        <v>390743</v>
      </c>
      <c r="N110">
        <v>9437038</v>
      </c>
      <c r="O110">
        <v>30446</v>
      </c>
      <c r="P110">
        <v>22276</v>
      </c>
      <c r="Q110">
        <v>0</v>
      </c>
      <c r="R110">
        <v>7023</v>
      </c>
      <c r="S110" t="s">
        <v>2316</v>
      </c>
      <c r="T110" s="5">
        <v>4.7999999999999996E-3</v>
      </c>
      <c r="U110" t="s">
        <v>2317</v>
      </c>
      <c r="V110" s="5">
        <v>5.3E-3</v>
      </c>
      <c r="W110" t="s">
        <v>2318</v>
      </c>
      <c r="X110" s="5">
        <v>2E-3</v>
      </c>
      <c r="Y110" t="s">
        <v>2317</v>
      </c>
      <c r="Z110" s="5">
        <v>3.0000000000000001E-3</v>
      </c>
      <c r="AA110" t="s">
        <v>2319</v>
      </c>
      <c r="AB110" s="5">
        <v>2.8E-3</v>
      </c>
      <c r="AC110" t="s">
        <v>2317</v>
      </c>
      <c r="AD110" t="s">
        <v>2357</v>
      </c>
    </row>
    <row r="111" spans="1:30" x14ac:dyDescent="0.55000000000000004">
      <c r="A111">
        <v>2100803144</v>
      </c>
      <c r="B111">
        <v>14</v>
      </c>
      <c r="C111">
        <v>268807</v>
      </c>
      <c r="D111" t="s">
        <v>2315</v>
      </c>
      <c r="E111">
        <v>0.18</v>
      </c>
      <c r="F111">
        <v>6</v>
      </c>
      <c r="G111">
        <v>2262422</v>
      </c>
      <c r="H111">
        <v>66546615</v>
      </c>
      <c r="I111">
        <v>167496</v>
      </c>
      <c r="J111">
        <v>208565</v>
      </c>
      <c r="K111">
        <v>0</v>
      </c>
      <c r="L111">
        <v>127025</v>
      </c>
      <c r="M111">
        <v>395452</v>
      </c>
      <c r="N111">
        <v>9434220</v>
      </c>
      <c r="O111">
        <v>35492</v>
      </c>
      <c r="P111">
        <v>21128</v>
      </c>
      <c r="Q111">
        <v>0</v>
      </c>
      <c r="R111">
        <v>7458</v>
      </c>
      <c r="S111" t="s">
        <v>2316</v>
      </c>
      <c r="T111" s="5">
        <v>5.4000000000000003E-3</v>
      </c>
      <c r="U111" t="s">
        <v>2317</v>
      </c>
      <c r="V111" s="5">
        <v>5.7000000000000002E-3</v>
      </c>
      <c r="W111" t="s">
        <v>2318</v>
      </c>
      <c r="X111" s="5">
        <v>2.3999999999999998E-3</v>
      </c>
      <c r="Y111" t="s">
        <v>2317</v>
      </c>
      <c r="Z111" s="5">
        <v>3.5999999999999999E-3</v>
      </c>
      <c r="AA111" t="s">
        <v>2319</v>
      </c>
      <c r="AB111" s="5">
        <v>3.0000000000000001E-3</v>
      </c>
      <c r="AC111" t="s">
        <v>2317</v>
      </c>
      <c r="AD111" t="s">
        <v>2354</v>
      </c>
    </row>
    <row r="112" spans="1:30" x14ac:dyDescent="0.55000000000000004">
      <c r="A112">
        <v>2100815191</v>
      </c>
      <c r="B112">
        <v>15</v>
      </c>
      <c r="C112">
        <v>268807</v>
      </c>
      <c r="D112" t="s">
        <v>2315</v>
      </c>
      <c r="E112">
        <v>0.18</v>
      </c>
      <c r="F112">
        <v>6</v>
      </c>
      <c r="G112">
        <v>2388942</v>
      </c>
      <c r="H112">
        <v>66414374</v>
      </c>
      <c r="I112">
        <v>280608</v>
      </c>
      <c r="J112">
        <v>237222</v>
      </c>
      <c r="K112">
        <v>0</v>
      </c>
      <c r="L112">
        <v>134060</v>
      </c>
      <c r="M112">
        <v>375749</v>
      </c>
      <c r="N112">
        <v>9451981</v>
      </c>
      <c r="O112">
        <v>6445</v>
      </c>
      <c r="P112">
        <v>10839</v>
      </c>
      <c r="Q112">
        <v>0</v>
      </c>
      <c r="R112">
        <v>7089</v>
      </c>
      <c r="S112" t="s">
        <v>2316</v>
      </c>
      <c r="T112" s="5">
        <v>1.1999999999999999E-3</v>
      </c>
      <c r="U112" t="s">
        <v>2317</v>
      </c>
      <c r="V112" s="5">
        <v>1.6999999999999999E-3</v>
      </c>
      <c r="W112" t="s">
        <v>2318</v>
      </c>
      <c r="X112" s="5">
        <v>4.0000000000000001E-3</v>
      </c>
      <c r="Y112" t="s">
        <v>2317</v>
      </c>
      <c r="Z112" s="5">
        <v>5.9999999999999995E-4</v>
      </c>
      <c r="AA112" t="s">
        <v>2319</v>
      </c>
      <c r="AB112" s="5">
        <v>3.3999999999999998E-3</v>
      </c>
      <c r="AC112" t="s">
        <v>2317</v>
      </c>
      <c r="AD112" t="s">
        <v>2351</v>
      </c>
    </row>
    <row r="113" spans="1:30" x14ac:dyDescent="0.55000000000000004">
      <c r="A113">
        <v>2100833034</v>
      </c>
      <c r="B113">
        <v>16</v>
      </c>
      <c r="C113">
        <v>268808</v>
      </c>
      <c r="D113" t="s">
        <v>2315</v>
      </c>
      <c r="E113">
        <v>0.18</v>
      </c>
      <c r="F113">
        <v>6</v>
      </c>
      <c r="G113">
        <v>2366261</v>
      </c>
      <c r="H113">
        <v>66433495</v>
      </c>
      <c r="I113">
        <v>161209</v>
      </c>
      <c r="J113">
        <v>197499</v>
      </c>
      <c r="K113">
        <v>0</v>
      </c>
      <c r="L113">
        <v>119336</v>
      </c>
      <c r="M113">
        <v>354036</v>
      </c>
      <c r="N113">
        <v>9473659</v>
      </c>
      <c r="O113">
        <v>6140</v>
      </c>
      <c r="P113">
        <v>9829</v>
      </c>
      <c r="Q113">
        <v>0</v>
      </c>
      <c r="R113">
        <v>6886</v>
      </c>
      <c r="S113" t="s">
        <v>2316</v>
      </c>
      <c r="T113" s="5">
        <v>5.1999999999999998E-3</v>
      </c>
      <c r="U113" t="s">
        <v>2317</v>
      </c>
      <c r="V113" s="5">
        <v>1.6000000000000001E-3</v>
      </c>
      <c r="W113" t="s">
        <v>2318</v>
      </c>
      <c r="X113" s="5">
        <v>2.3E-3</v>
      </c>
      <c r="Y113" t="s">
        <v>2317</v>
      </c>
      <c r="Z113" s="5">
        <v>5.9999999999999995E-4</v>
      </c>
      <c r="AA113" t="s">
        <v>2319</v>
      </c>
      <c r="AB113" s="5">
        <v>2.8E-3</v>
      </c>
      <c r="AC113" t="s">
        <v>2317</v>
      </c>
      <c r="AD113" t="s">
        <v>2338</v>
      </c>
    </row>
    <row r="114" spans="1:30" x14ac:dyDescent="0.55000000000000004">
      <c r="A114">
        <v>2100908675</v>
      </c>
      <c r="B114">
        <v>10</v>
      </c>
      <c r="C114">
        <v>268807</v>
      </c>
      <c r="D114" t="s">
        <v>2315</v>
      </c>
      <c r="E114">
        <v>0.18</v>
      </c>
      <c r="F114">
        <v>6</v>
      </c>
      <c r="G114">
        <v>2364585</v>
      </c>
      <c r="H114">
        <v>66437339</v>
      </c>
      <c r="I114">
        <v>67518</v>
      </c>
      <c r="J114">
        <v>172315</v>
      </c>
      <c r="K114">
        <v>0</v>
      </c>
      <c r="L114">
        <v>126306</v>
      </c>
      <c r="M114">
        <v>380086</v>
      </c>
      <c r="N114">
        <v>9449805</v>
      </c>
      <c r="O114">
        <v>8627</v>
      </c>
      <c r="P114">
        <v>12461</v>
      </c>
      <c r="Q114">
        <v>0</v>
      </c>
      <c r="R114">
        <v>8351</v>
      </c>
      <c r="S114" t="s">
        <v>2316</v>
      </c>
      <c r="T114" s="5">
        <v>3.3999999999999998E-3</v>
      </c>
      <c r="U114" t="s">
        <v>2317</v>
      </c>
      <c r="V114" s="5">
        <v>2.0999999999999999E-3</v>
      </c>
      <c r="W114" t="s">
        <v>2318</v>
      </c>
      <c r="X114" s="5">
        <v>8.9999999999999998E-4</v>
      </c>
      <c r="Y114" t="s">
        <v>2317</v>
      </c>
      <c r="Z114" s="5">
        <v>8.0000000000000004E-4</v>
      </c>
      <c r="AA114" t="s">
        <v>2319</v>
      </c>
      <c r="AB114" s="5">
        <v>2.5000000000000001E-3</v>
      </c>
      <c r="AC114" t="s">
        <v>2317</v>
      </c>
      <c r="AD114" t="s">
        <v>2347</v>
      </c>
    </row>
    <row r="115" spans="1:30" x14ac:dyDescent="0.55000000000000004">
      <c r="A115">
        <v>2100946350</v>
      </c>
      <c r="B115">
        <v>12</v>
      </c>
      <c r="C115">
        <v>268807</v>
      </c>
      <c r="D115" t="s">
        <v>2315</v>
      </c>
      <c r="E115">
        <v>0.18</v>
      </c>
      <c r="F115">
        <v>6</v>
      </c>
      <c r="G115">
        <v>624576</v>
      </c>
      <c r="H115">
        <v>68184383</v>
      </c>
      <c r="I115">
        <v>21509</v>
      </c>
      <c r="J115">
        <v>111267</v>
      </c>
      <c r="K115">
        <v>0</v>
      </c>
      <c r="L115">
        <v>103614</v>
      </c>
      <c r="M115">
        <v>137695</v>
      </c>
      <c r="N115">
        <v>9692163</v>
      </c>
      <c r="O115">
        <v>8438</v>
      </c>
      <c r="P115">
        <v>16361</v>
      </c>
      <c r="Q115">
        <v>0</v>
      </c>
      <c r="R115">
        <v>14460</v>
      </c>
      <c r="S115" t="s">
        <v>2316</v>
      </c>
      <c r="T115" s="5">
        <v>1.9E-3</v>
      </c>
      <c r="U115" t="s">
        <v>2317</v>
      </c>
      <c r="V115" s="5">
        <v>2.5000000000000001E-3</v>
      </c>
      <c r="W115" t="s">
        <v>2318</v>
      </c>
      <c r="X115" s="5">
        <v>2.9999999999999997E-4</v>
      </c>
      <c r="Y115" t="s">
        <v>2317</v>
      </c>
      <c r="Z115" s="5">
        <v>8.0000000000000004E-4</v>
      </c>
      <c r="AA115" t="s">
        <v>2319</v>
      </c>
      <c r="AB115" s="5">
        <v>1.6000000000000001E-3</v>
      </c>
      <c r="AC115" t="s">
        <v>2317</v>
      </c>
      <c r="AD115" t="s">
        <v>2372</v>
      </c>
    </row>
    <row r="116" spans="1:30" x14ac:dyDescent="0.55000000000000004">
      <c r="A116">
        <v>2101061878</v>
      </c>
      <c r="B116">
        <v>9</v>
      </c>
      <c r="C116">
        <v>268807</v>
      </c>
      <c r="D116" t="s">
        <v>2315</v>
      </c>
      <c r="E116">
        <v>0.18</v>
      </c>
      <c r="F116">
        <v>6</v>
      </c>
      <c r="G116">
        <v>2449080</v>
      </c>
      <c r="H116">
        <v>66348866</v>
      </c>
      <c r="I116">
        <v>155949</v>
      </c>
      <c r="J116">
        <v>217628</v>
      </c>
      <c r="K116">
        <v>0</v>
      </c>
      <c r="L116">
        <v>132643</v>
      </c>
      <c r="M116">
        <v>411716</v>
      </c>
      <c r="N116">
        <v>9417932</v>
      </c>
      <c r="O116">
        <v>29520</v>
      </c>
      <c r="P116">
        <v>28987</v>
      </c>
      <c r="Q116">
        <v>0</v>
      </c>
      <c r="R116">
        <v>12860</v>
      </c>
      <c r="S116" t="s">
        <v>2316</v>
      </c>
      <c r="T116" s="5">
        <v>5.4000000000000003E-3</v>
      </c>
      <c r="U116" t="s">
        <v>2317</v>
      </c>
      <c r="V116" s="5">
        <v>5.8999999999999999E-3</v>
      </c>
      <c r="W116" t="s">
        <v>2318</v>
      </c>
      <c r="X116" s="5">
        <v>2.2000000000000001E-3</v>
      </c>
      <c r="Y116" t="s">
        <v>2317</v>
      </c>
      <c r="Z116" s="5">
        <v>3.0000000000000001E-3</v>
      </c>
      <c r="AA116" t="s">
        <v>2319</v>
      </c>
      <c r="AB116" s="5">
        <v>3.0999999999999999E-3</v>
      </c>
      <c r="AC116" t="s">
        <v>2317</v>
      </c>
      <c r="AD116" t="s">
        <v>2373</v>
      </c>
    </row>
    <row r="117" spans="1:30" x14ac:dyDescent="0.55000000000000004">
      <c r="A117">
        <v>2101067752</v>
      </c>
      <c r="B117">
        <v>5</v>
      </c>
      <c r="C117">
        <v>268807</v>
      </c>
      <c r="D117" t="s">
        <v>2315</v>
      </c>
      <c r="E117">
        <v>0.18</v>
      </c>
      <c r="F117">
        <v>6</v>
      </c>
      <c r="G117">
        <v>1484340</v>
      </c>
      <c r="H117">
        <v>67325382</v>
      </c>
      <c r="I117">
        <v>142291</v>
      </c>
      <c r="J117">
        <v>171771</v>
      </c>
      <c r="K117">
        <v>0</v>
      </c>
      <c r="L117">
        <v>105956</v>
      </c>
      <c r="M117">
        <v>287267</v>
      </c>
      <c r="N117">
        <v>9542677</v>
      </c>
      <c r="O117">
        <v>12094</v>
      </c>
      <c r="P117">
        <v>8898</v>
      </c>
      <c r="Q117">
        <v>0</v>
      </c>
      <c r="R117">
        <v>5970</v>
      </c>
      <c r="S117" t="s">
        <v>2316</v>
      </c>
      <c r="T117" s="5">
        <v>4.4999999999999997E-3</v>
      </c>
      <c r="U117" t="s">
        <v>2317</v>
      </c>
      <c r="V117" s="5">
        <v>2.0999999999999999E-3</v>
      </c>
      <c r="W117" t="s">
        <v>2318</v>
      </c>
      <c r="X117" s="5">
        <v>2E-3</v>
      </c>
      <c r="Y117" t="s">
        <v>2317</v>
      </c>
      <c r="Z117" s="5">
        <v>1.1999999999999999E-3</v>
      </c>
      <c r="AA117" t="s">
        <v>2319</v>
      </c>
      <c r="AB117" s="5">
        <v>2.3999999999999998E-3</v>
      </c>
      <c r="AC117" t="s">
        <v>2317</v>
      </c>
      <c r="AD117" t="s">
        <v>2359</v>
      </c>
    </row>
    <row r="118" spans="1:30" x14ac:dyDescent="0.55000000000000004">
      <c r="A118">
        <v>2101169865</v>
      </c>
      <c r="B118">
        <v>17</v>
      </c>
      <c r="C118">
        <v>268808</v>
      </c>
      <c r="D118" t="s">
        <v>2315</v>
      </c>
      <c r="E118">
        <v>0.18</v>
      </c>
      <c r="F118">
        <v>6</v>
      </c>
      <c r="G118">
        <v>2004011</v>
      </c>
      <c r="H118">
        <v>66799804</v>
      </c>
      <c r="I118">
        <v>128797</v>
      </c>
      <c r="J118">
        <v>171367</v>
      </c>
      <c r="K118">
        <v>0</v>
      </c>
      <c r="L118">
        <v>110249</v>
      </c>
      <c r="M118">
        <v>374365</v>
      </c>
      <c r="N118">
        <v>9453212</v>
      </c>
      <c r="O118">
        <v>10930</v>
      </c>
      <c r="P118">
        <v>14449</v>
      </c>
      <c r="Q118">
        <v>0</v>
      </c>
      <c r="R118">
        <v>8106</v>
      </c>
      <c r="S118" t="s">
        <v>2316</v>
      </c>
      <c r="T118" s="5">
        <v>4.3E-3</v>
      </c>
      <c r="U118" t="s">
        <v>2317</v>
      </c>
      <c r="V118" s="5">
        <v>2.5000000000000001E-3</v>
      </c>
      <c r="W118" t="s">
        <v>2318</v>
      </c>
      <c r="X118" s="5">
        <v>1.8E-3</v>
      </c>
      <c r="Y118" t="s">
        <v>2317</v>
      </c>
      <c r="Z118" s="5">
        <v>1.1000000000000001E-3</v>
      </c>
      <c r="AA118" t="s">
        <v>2319</v>
      </c>
      <c r="AB118" s="5">
        <v>2.3999999999999998E-3</v>
      </c>
      <c r="AC118" t="s">
        <v>2317</v>
      </c>
      <c r="AD118" t="s">
        <v>2363</v>
      </c>
    </row>
    <row r="119" spans="1:30" x14ac:dyDescent="0.55000000000000004">
      <c r="A119">
        <v>2101236743</v>
      </c>
      <c r="B119">
        <v>13</v>
      </c>
      <c r="C119">
        <v>268807</v>
      </c>
      <c r="D119" t="s">
        <v>2315</v>
      </c>
      <c r="E119">
        <v>0.18</v>
      </c>
      <c r="F119">
        <v>6</v>
      </c>
      <c r="G119">
        <v>2928812</v>
      </c>
      <c r="H119">
        <v>65874397</v>
      </c>
      <c r="I119">
        <v>438716</v>
      </c>
      <c r="J119">
        <v>337696</v>
      </c>
      <c r="K119">
        <v>0</v>
      </c>
      <c r="L119">
        <v>128917</v>
      </c>
      <c r="M119">
        <v>387884</v>
      </c>
      <c r="N119">
        <v>9441989</v>
      </c>
      <c r="O119">
        <v>9554</v>
      </c>
      <c r="P119">
        <v>18135</v>
      </c>
      <c r="Q119">
        <v>0</v>
      </c>
      <c r="R119">
        <v>13129</v>
      </c>
      <c r="S119" t="s">
        <v>2316</v>
      </c>
      <c r="T119" t="s">
        <v>2374</v>
      </c>
      <c r="U119" t="s">
        <v>2317</v>
      </c>
      <c r="V119" s="5">
        <v>2.8E-3</v>
      </c>
      <c r="W119" t="s">
        <v>2318</v>
      </c>
      <c r="X119" s="5">
        <v>1E-4</v>
      </c>
      <c r="Y119" t="s">
        <v>2317</v>
      </c>
      <c r="Z119" s="5">
        <v>8.9999999999999998E-4</v>
      </c>
      <c r="AA119" t="s">
        <v>2319</v>
      </c>
      <c r="AB119" s="5">
        <v>4.8999999999999998E-3</v>
      </c>
      <c r="AC119" t="s">
        <v>2317</v>
      </c>
      <c r="AD119" t="s">
        <v>2375</v>
      </c>
    </row>
    <row r="120" spans="1:30" x14ac:dyDescent="0.55000000000000004">
      <c r="A120">
        <v>2101251967</v>
      </c>
      <c r="B120">
        <v>3</v>
      </c>
      <c r="C120">
        <v>268807</v>
      </c>
      <c r="D120" t="s">
        <v>2315</v>
      </c>
      <c r="E120">
        <v>0.18</v>
      </c>
      <c r="F120">
        <v>6</v>
      </c>
      <c r="G120">
        <v>2625447</v>
      </c>
      <c r="H120">
        <v>66181029</v>
      </c>
      <c r="I120">
        <v>170385</v>
      </c>
      <c r="J120">
        <v>234501</v>
      </c>
      <c r="K120">
        <v>0</v>
      </c>
      <c r="L120">
        <v>143543</v>
      </c>
      <c r="M120">
        <v>404730</v>
      </c>
      <c r="N120">
        <v>9425242</v>
      </c>
      <c r="O120">
        <v>8860</v>
      </c>
      <c r="P120">
        <v>13874</v>
      </c>
      <c r="Q120">
        <v>0</v>
      </c>
      <c r="R120">
        <v>8454</v>
      </c>
      <c r="S120" t="s">
        <v>2316</v>
      </c>
      <c r="T120" s="5">
        <v>5.7999999999999996E-3</v>
      </c>
      <c r="U120" t="s">
        <v>2317</v>
      </c>
      <c r="V120" s="5">
        <v>2.3E-3</v>
      </c>
      <c r="W120" t="s">
        <v>2318</v>
      </c>
      <c r="X120" s="5">
        <v>2.3999999999999998E-3</v>
      </c>
      <c r="Y120" t="s">
        <v>2317</v>
      </c>
      <c r="Z120" s="5">
        <v>8.9999999999999998E-4</v>
      </c>
      <c r="AA120" t="s">
        <v>2319</v>
      </c>
      <c r="AB120" s="5">
        <v>3.3999999999999998E-3</v>
      </c>
      <c r="AC120" t="s">
        <v>2317</v>
      </c>
      <c r="AD120" t="s">
        <v>2363</v>
      </c>
    </row>
    <row r="121" spans="1:30" x14ac:dyDescent="0.55000000000000004">
      <c r="A121">
        <v>2400423473</v>
      </c>
      <c r="B121">
        <v>8</v>
      </c>
      <c r="C121">
        <v>307207</v>
      </c>
      <c r="D121" t="s">
        <v>2315</v>
      </c>
      <c r="E121">
        <v>0.18</v>
      </c>
      <c r="F121">
        <v>7</v>
      </c>
      <c r="G121">
        <v>2965262</v>
      </c>
      <c r="H121">
        <v>75665291</v>
      </c>
      <c r="I121">
        <v>234021</v>
      </c>
      <c r="J121">
        <v>243620</v>
      </c>
      <c r="K121">
        <v>0</v>
      </c>
      <c r="L121">
        <v>126436</v>
      </c>
      <c r="M121">
        <v>384913</v>
      </c>
      <c r="N121">
        <v>9442804</v>
      </c>
      <c r="O121">
        <v>1900</v>
      </c>
      <c r="P121">
        <v>7703</v>
      </c>
      <c r="Q121">
        <v>0</v>
      </c>
      <c r="R121">
        <v>6488</v>
      </c>
      <c r="S121" t="s">
        <v>2316</v>
      </c>
      <c r="T121" s="5">
        <v>5.9999999999999995E-4</v>
      </c>
      <c r="U121" t="s">
        <v>2317</v>
      </c>
      <c r="V121" s="5">
        <v>8.9999999999999998E-4</v>
      </c>
      <c r="W121" t="s">
        <v>2318</v>
      </c>
      <c r="X121" s="5">
        <v>2.8999999999999998E-3</v>
      </c>
      <c r="Y121" t="s">
        <v>2317</v>
      </c>
      <c r="Z121" s="5">
        <v>1E-4</v>
      </c>
      <c r="AA121" t="s">
        <v>2319</v>
      </c>
      <c r="AB121" s="5">
        <v>3.0000000000000001E-3</v>
      </c>
      <c r="AC121" t="s">
        <v>2317</v>
      </c>
      <c r="AD121" t="s">
        <v>2352</v>
      </c>
    </row>
    <row r="122" spans="1:30" x14ac:dyDescent="0.55000000000000004">
      <c r="A122">
        <v>2400541357</v>
      </c>
      <c r="B122">
        <v>11</v>
      </c>
      <c r="C122">
        <v>307207</v>
      </c>
      <c r="D122" t="s">
        <v>2315</v>
      </c>
      <c r="E122">
        <v>0.18</v>
      </c>
      <c r="F122">
        <v>7</v>
      </c>
      <c r="G122">
        <v>2260845</v>
      </c>
      <c r="H122">
        <v>76378678</v>
      </c>
      <c r="I122">
        <v>138256</v>
      </c>
      <c r="J122">
        <v>194084</v>
      </c>
      <c r="K122">
        <v>0</v>
      </c>
      <c r="L122">
        <v>125970</v>
      </c>
      <c r="M122">
        <v>330331</v>
      </c>
      <c r="N122">
        <v>9499504</v>
      </c>
      <c r="O122">
        <v>1901</v>
      </c>
      <c r="P122">
        <v>7951</v>
      </c>
      <c r="Q122">
        <v>0</v>
      </c>
      <c r="R122">
        <v>6744</v>
      </c>
      <c r="S122" t="s">
        <v>2316</v>
      </c>
      <c r="T122" s="5">
        <v>4.1999999999999997E-3</v>
      </c>
      <c r="U122" t="s">
        <v>2317</v>
      </c>
      <c r="V122" s="5">
        <v>1E-3</v>
      </c>
      <c r="W122" t="s">
        <v>2318</v>
      </c>
      <c r="X122" s="5">
        <v>1.6999999999999999E-3</v>
      </c>
      <c r="Y122" t="s">
        <v>2317</v>
      </c>
      <c r="Z122" s="5">
        <v>1E-4</v>
      </c>
      <c r="AA122" t="s">
        <v>2319</v>
      </c>
      <c r="AB122" s="5">
        <v>2.3999999999999998E-3</v>
      </c>
      <c r="AC122" t="s">
        <v>2317</v>
      </c>
      <c r="AD122" t="s">
        <v>2370</v>
      </c>
    </row>
    <row r="123" spans="1:30" x14ac:dyDescent="0.55000000000000004">
      <c r="A123">
        <v>2400586920</v>
      </c>
      <c r="B123">
        <v>2</v>
      </c>
      <c r="C123">
        <v>307207</v>
      </c>
      <c r="D123" t="s">
        <v>2315</v>
      </c>
      <c r="E123">
        <v>0.18</v>
      </c>
      <c r="F123">
        <v>7</v>
      </c>
      <c r="G123">
        <v>2368706</v>
      </c>
      <c r="H123">
        <v>76267905</v>
      </c>
      <c r="I123">
        <v>176353</v>
      </c>
      <c r="J123">
        <v>195960</v>
      </c>
      <c r="K123">
        <v>0</v>
      </c>
      <c r="L123">
        <v>116859</v>
      </c>
      <c r="M123">
        <v>344562</v>
      </c>
      <c r="N123">
        <v>9482853</v>
      </c>
      <c r="O123">
        <v>1900</v>
      </c>
      <c r="P123">
        <v>7141</v>
      </c>
      <c r="Q123">
        <v>0</v>
      </c>
      <c r="R123">
        <v>5929</v>
      </c>
      <c r="S123" t="s">
        <v>2316</v>
      </c>
      <c r="T123" s="5">
        <v>4.7000000000000002E-3</v>
      </c>
      <c r="U123" t="s">
        <v>2317</v>
      </c>
      <c r="V123" s="5">
        <v>8.9999999999999998E-4</v>
      </c>
      <c r="W123" t="s">
        <v>2318</v>
      </c>
      <c r="X123" s="5">
        <v>2.2000000000000001E-3</v>
      </c>
      <c r="Y123" t="s">
        <v>2317</v>
      </c>
      <c r="Z123" s="5">
        <v>1E-4</v>
      </c>
      <c r="AA123" t="s">
        <v>2319</v>
      </c>
      <c r="AB123" s="5">
        <v>2.3999999999999998E-3</v>
      </c>
      <c r="AC123" t="s">
        <v>2317</v>
      </c>
      <c r="AD123" t="s">
        <v>2352</v>
      </c>
    </row>
    <row r="124" spans="1:30" x14ac:dyDescent="0.55000000000000004">
      <c r="A124">
        <v>2400601162</v>
      </c>
      <c r="B124">
        <v>6</v>
      </c>
      <c r="C124">
        <v>307207</v>
      </c>
      <c r="D124" t="s">
        <v>2315</v>
      </c>
      <c r="E124">
        <v>0.18</v>
      </c>
      <c r="F124">
        <v>7</v>
      </c>
      <c r="G124">
        <v>2622994</v>
      </c>
      <c r="H124">
        <v>76003248</v>
      </c>
      <c r="I124">
        <v>89627</v>
      </c>
      <c r="J124">
        <v>182970</v>
      </c>
      <c r="K124">
        <v>0</v>
      </c>
      <c r="L124">
        <v>130790</v>
      </c>
      <c r="M124">
        <v>344914</v>
      </c>
      <c r="N124">
        <v>9482657</v>
      </c>
      <c r="O124">
        <v>1900</v>
      </c>
      <c r="P124">
        <v>7145</v>
      </c>
      <c r="Q124">
        <v>0</v>
      </c>
      <c r="R124">
        <v>5929</v>
      </c>
      <c r="S124" t="s">
        <v>2316</v>
      </c>
      <c r="T124" s="5">
        <v>3.3999999999999998E-3</v>
      </c>
      <c r="U124" t="s">
        <v>2317</v>
      </c>
      <c r="V124" s="5">
        <v>8.9999999999999998E-4</v>
      </c>
      <c r="W124" t="s">
        <v>2318</v>
      </c>
      <c r="X124" s="5">
        <v>1.1000000000000001E-3</v>
      </c>
      <c r="Y124" t="s">
        <v>2317</v>
      </c>
      <c r="Z124" s="5">
        <v>1E-4</v>
      </c>
      <c r="AA124" t="s">
        <v>2319</v>
      </c>
      <c r="AB124" s="5">
        <v>2.3E-3</v>
      </c>
      <c r="AC124" t="s">
        <v>2317</v>
      </c>
      <c r="AD124" t="s">
        <v>2352</v>
      </c>
    </row>
    <row r="125" spans="1:30" x14ac:dyDescent="0.55000000000000004">
      <c r="A125">
        <v>2400698263</v>
      </c>
      <c r="B125">
        <v>4</v>
      </c>
      <c r="C125">
        <v>307207</v>
      </c>
      <c r="D125" t="s">
        <v>2315</v>
      </c>
      <c r="E125">
        <v>0.18</v>
      </c>
      <c r="F125">
        <v>7</v>
      </c>
      <c r="G125">
        <v>778626</v>
      </c>
      <c r="H125">
        <v>77860008</v>
      </c>
      <c r="I125">
        <v>36698</v>
      </c>
      <c r="J125">
        <v>118300</v>
      </c>
      <c r="K125">
        <v>0</v>
      </c>
      <c r="L125">
        <v>105689</v>
      </c>
      <c r="M125">
        <v>129107</v>
      </c>
      <c r="N125">
        <v>9700608</v>
      </c>
      <c r="O125">
        <v>1900</v>
      </c>
      <c r="P125">
        <v>7137</v>
      </c>
      <c r="Q125">
        <v>0</v>
      </c>
      <c r="R125">
        <v>5929</v>
      </c>
      <c r="S125" t="s">
        <v>2316</v>
      </c>
      <c r="T125" s="5">
        <v>1.9E-3</v>
      </c>
      <c r="U125" t="s">
        <v>2317</v>
      </c>
      <c r="V125" s="5">
        <v>8.9999999999999998E-4</v>
      </c>
      <c r="W125" t="s">
        <v>2318</v>
      </c>
      <c r="X125" s="5">
        <v>4.0000000000000002E-4</v>
      </c>
      <c r="Y125" t="s">
        <v>2317</v>
      </c>
      <c r="Z125" s="5">
        <v>1E-4</v>
      </c>
      <c r="AA125" t="s">
        <v>2319</v>
      </c>
      <c r="AB125" s="5">
        <v>1.5E-3</v>
      </c>
      <c r="AC125" t="s">
        <v>2317</v>
      </c>
      <c r="AD125" t="s">
        <v>2352</v>
      </c>
    </row>
    <row r="126" spans="1:30" x14ac:dyDescent="0.55000000000000004">
      <c r="A126">
        <v>2400732579</v>
      </c>
      <c r="B126">
        <v>1</v>
      </c>
      <c r="C126">
        <v>307207</v>
      </c>
      <c r="D126" t="s">
        <v>2315</v>
      </c>
      <c r="E126">
        <v>0.18</v>
      </c>
      <c r="F126">
        <v>7</v>
      </c>
      <c r="G126">
        <v>2732176</v>
      </c>
      <c r="H126">
        <v>75903438</v>
      </c>
      <c r="I126">
        <v>65395</v>
      </c>
      <c r="J126">
        <v>180387</v>
      </c>
      <c r="K126">
        <v>0</v>
      </c>
      <c r="L126">
        <v>138578</v>
      </c>
      <c r="M126">
        <v>365815</v>
      </c>
      <c r="N126">
        <v>9461968</v>
      </c>
      <c r="O126">
        <v>1900</v>
      </c>
      <c r="P126">
        <v>7130</v>
      </c>
      <c r="Q126">
        <v>0</v>
      </c>
      <c r="R126">
        <v>5929</v>
      </c>
      <c r="S126" t="s">
        <v>2316</v>
      </c>
      <c r="T126" s="5">
        <v>3.0999999999999999E-3</v>
      </c>
      <c r="U126" t="s">
        <v>2317</v>
      </c>
      <c r="V126" s="5">
        <v>8.9999999999999998E-4</v>
      </c>
      <c r="W126" t="s">
        <v>2318</v>
      </c>
      <c r="X126" s="5">
        <v>8.0000000000000004E-4</v>
      </c>
      <c r="Y126" t="s">
        <v>2317</v>
      </c>
      <c r="Z126" s="5">
        <v>1E-4</v>
      </c>
      <c r="AA126" t="s">
        <v>2319</v>
      </c>
      <c r="AB126" s="5">
        <v>2.2000000000000001E-3</v>
      </c>
      <c r="AC126" t="s">
        <v>2317</v>
      </c>
      <c r="AD126" t="s">
        <v>2352</v>
      </c>
    </row>
    <row r="127" spans="1:30" x14ac:dyDescent="0.55000000000000004">
      <c r="A127">
        <v>2400751533</v>
      </c>
      <c r="B127">
        <v>7</v>
      </c>
      <c r="C127">
        <v>307207</v>
      </c>
      <c r="D127" t="s">
        <v>2315</v>
      </c>
      <c r="E127">
        <v>0.18</v>
      </c>
      <c r="F127">
        <v>7</v>
      </c>
      <c r="G127">
        <v>2690594</v>
      </c>
      <c r="H127">
        <v>75946014</v>
      </c>
      <c r="I127">
        <v>137619</v>
      </c>
      <c r="J127">
        <v>198906</v>
      </c>
      <c r="K127">
        <v>0</v>
      </c>
      <c r="L127">
        <v>123132</v>
      </c>
      <c r="M127">
        <v>335804</v>
      </c>
      <c r="N127">
        <v>9494032</v>
      </c>
      <c r="O127">
        <v>0</v>
      </c>
      <c r="P127">
        <v>5905</v>
      </c>
      <c r="Q127">
        <v>0</v>
      </c>
      <c r="R127">
        <v>5905</v>
      </c>
      <c r="S127" t="s">
        <v>2316</v>
      </c>
      <c r="T127" s="5">
        <v>4.1999999999999997E-3</v>
      </c>
      <c r="U127" t="s">
        <v>2317</v>
      </c>
      <c r="V127" s="5">
        <v>5.9999999999999995E-4</v>
      </c>
      <c r="W127" t="s">
        <v>2318</v>
      </c>
      <c r="X127" s="5">
        <v>1.6999999999999999E-3</v>
      </c>
      <c r="Y127" t="s">
        <v>2317</v>
      </c>
      <c r="Z127" s="5">
        <v>0</v>
      </c>
      <c r="AA127" t="s">
        <v>2319</v>
      </c>
      <c r="AB127" s="5">
        <v>2.5000000000000001E-3</v>
      </c>
      <c r="AC127" t="s">
        <v>2317</v>
      </c>
      <c r="AD127" t="s">
        <v>2341</v>
      </c>
    </row>
    <row r="128" spans="1:30" x14ac:dyDescent="0.55000000000000004">
      <c r="A128">
        <v>2400799867</v>
      </c>
      <c r="B128">
        <v>14</v>
      </c>
      <c r="C128">
        <v>307207</v>
      </c>
      <c r="D128" t="s">
        <v>2315</v>
      </c>
      <c r="E128">
        <v>0.18</v>
      </c>
      <c r="F128">
        <v>7</v>
      </c>
      <c r="G128">
        <v>2597532</v>
      </c>
      <c r="H128">
        <v>76041185</v>
      </c>
      <c r="I128">
        <v>167496</v>
      </c>
      <c r="J128">
        <v>214464</v>
      </c>
      <c r="K128">
        <v>0</v>
      </c>
      <c r="L128">
        <v>132924</v>
      </c>
      <c r="M128">
        <v>335107</v>
      </c>
      <c r="N128">
        <v>9494570</v>
      </c>
      <c r="O128">
        <v>0</v>
      </c>
      <c r="P128">
        <v>5899</v>
      </c>
      <c r="Q128">
        <v>0</v>
      </c>
      <c r="R128">
        <v>5899</v>
      </c>
      <c r="S128" t="s">
        <v>2316</v>
      </c>
      <c r="T128" s="5">
        <v>4.7999999999999996E-3</v>
      </c>
      <c r="U128" t="s">
        <v>2317</v>
      </c>
      <c r="V128" s="5">
        <v>5.9999999999999995E-4</v>
      </c>
      <c r="W128" t="s">
        <v>2318</v>
      </c>
      <c r="X128" s="5">
        <v>2.0999999999999999E-3</v>
      </c>
      <c r="Y128" t="s">
        <v>2317</v>
      </c>
      <c r="Z128" s="5">
        <v>0</v>
      </c>
      <c r="AA128" t="s">
        <v>2319</v>
      </c>
      <c r="AB128" s="5">
        <v>2.7000000000000001E-3</v>
      </c>
      <c r="AC128" t="s">
        <v>2317</v>
      </c>
      <c r="AD128" t="s">
        <v>2341</v>
      </c>
    </row>
    <row r="129" spans="1:30" x14ac:dyDescent="0.55000000000000004">
      <c r="A129">
        <v>2400813355</v>
      </c>
      <c r="B129">
        <v>15</v>
      </c>
      <c r="C129">
        <v>307207</v>
      </c>
      <c r="D129" t="s">
        <v>2315</v>
      </c>
      <c r="E129">
        <v>0.18</v>
      </c>
      <c r="F129">
        <v>7</v>
      </c>
      <c r="G129">
        <v>2753265</v>
      </c>
      <c r="H129">
        <v>75880002</v>
      </c>
      <c r="I129">
        <v>282508</v>
      </c>
      <c r="J129">
        <v>244326</v>
      </c>
      <c r="K129">
        <v>0</v>
      </c>
      <c r="L129">
        <v>139959</v>
      </c>
      <c r="M129">
        <v>364320</v>
      </c>
      <c r="N129">
        <v>9465628</v>
      </c>
      <c r="O129">
        <v>1900</v>
      </c>
      <c r="P129">
        <v>7104</v>
      </c>
      <c r="Q129">
        <v>0</v>
      </c>
      <c r="R129">
        <v>5899</v>
      </c>
      <c r="S129" t="s">
        <v>2316</v>
      </c>
      <c r="T129" s="5">
        <v>1.1999999999999999E-3</v>
      </c>
      <c r="U129" t="s">
        <v>2317</v>
      </c>
      <c r="V129" s="5">
        <v>8.9999999999999998E-4</v>
      </c>
      <c r="W129" t="s">
        <v>2318</v>
      </c>
      <c r="X129" s="5">
        <v>3.5000000000000001E-3</v>
      </c>
      <c r="Y129" t="s">
        <v>2317</v>
      </c>
      <c r="Z129" s="5">
        <v>1E-4</v>
      </c>
      <c r="AA129" t="s">
        <v>2319</v>
      </c>
      <c r="AB129" s="5">
        <v>3.0999999999999999E-3</v>
      </c>
      <c r="AC129" t="s">
        <v>2317</v>
      </c>
      <c r="AD129" t="s">
        <v>2352</v>
      </c>
    </row>
    <row r="130" spans="1:30" x14ac:dyDescent="0.55000000000000004">
      <c r="A130">
        <v>2400831576</v>
      </c>
      <c r="B130">
        <v>16</v>
      </c>
      <c r="C130">
        <v>307208</v>
      </c>
      <c r="D130" t="s">
        <v>2315</v>
      </c>
      <c r="E130">
        <v>0.18</v>
      </c>
      <c r="F130">
        <v>7</v>
      </c>
      <c r="G130">
        <v>2710453</v>
      </c>
      <c r="H130">
        <v>75916910</v>
      </c>
      <c r="I130">
        <v>163112</v>
      </c>
      <c r="J130">
        <v>204624</v>
      </c>
      <c r="K130">
        <v>0</v>
      </c>
      <c r="L130">
        <v>125231</v>
      </c>
      <c r="M130">
        <v>344189</v>
      </c>
      <c r="N130">
        <v>9483415</v>
      </c>
      <c r="O130">
        <v>1903</v>
      </c>
      <c r="P130">
        <v>7125</v>
      </c>
      <c r="Q130">
        <v>0</v>
      </c>
      <c r="R130">
        <v>5895</v>
      </c>
      <c r="S130" t="s">
        <v>2316</v>
      </c>
      <c r="T130" s="5">
        <v>4.5999999999999999E-3</v>
      </c>
      <c r="U130" t="s">
        <v>2317</v>
      </c>
      <c r="V130" s="5">
        <v>8.9999999999999998E-4</v>
      </c>
      <c r="W130" t="s">
        <v>2318</v>
      </c>
      <c r="X130" s="5">
        <v>2E-3</v>
      </c>
      <c r="Y130" t="s">
        <v>2317</v>
      </c>
      <c r="Z130" s="5">
        <v>1E-4</v>
      </c>
      <c r="AA130" t="s">
        <v>2319</v>
      </c>
      <c r="AB130" s="5">
        <v>2.5999999999999999E-3</v>
      </c>
      <c r="AC130" t="s">
        <v>2317</v>
      </c>
      <c r="AD130" t="s">
        <v>2352</v>
      </c>
    </row>
    <row r="131" spans="1:30" x14ac:dyDescent="0.55000000000000004">
      <c r="A131">
        <v>2400907013</v>
      </c>
      <c r="B131">
        <v>10</v>
      </c>
      <c r="C131">
        <v>307207</v>
      </c>
      <c r="D131" t="s">
        <v>2315</v>
      </c>
      <c r="E131">
        <v>0.18</v>
      </c>
      <c r="F131">
        <v>7</v>
      </c>
      <c r="G131">
        <v>2732273</v>
      </c>
      <c r="H131">
        <v>75899500</v>
      </c>
      <c r="I131">
        <v>69433</v>
      </c>
      <c r="J131">
        <v>181223</v>
      </c>
      <c r="K131">
        <v>0</v>
      </c>
      <c r="L131">
        <v>134015</v>
      </c>
      <c r="M131">
        <v>367685</v>
      </c>
      <c r="N131">
        <v>9462161</v>
      </c>
      <c r="O131">
        <v>1915</v>
      </c>
      <c r="P131">
        <v>8908</v>
      </c>
      <c r="Q131">
        <v>0</v>
      </c>
      <c r="R131">
        <v>7709</v>
      </c>
      <c r="S131" t="s">
        <v>2316</v>
      </c>
      <c r="T131" s="5">
        <v>3.0999999999999999E-3</v>
      </c>
      <c r="U131" t="s">
        <v>2317</v>
      </c>
      <c r="V131" s="5">
        <v>1.1000000000000001E-3</v>
      </c>
      <c r="W131" t="s">
        <v>2318</v>
      </c>
      <c r="X131" s="5">
        <v>8.0000000000000004E-4</v>
      </c>
      <c r="Y131" t="s">
        <v>2317</v>
      </c>
      <c r="Z131" s="5">
        <v>1E-4</v>
      </c>
      <c r="AA131" t="s">
        <v>2319</v>
      </c>
      <c r="AB131" s="5">
        <v>2.3E-3</v>
      </c>
      <c r="AC131" t="s">
        <v>2317</v>
      </c>
      <c r="AD131" t="s">
        <v>2359</v>
      </c>
    </row>
    <row r="132" spans="1:30" x14ac:dyDescent="0.55000000000000004">
      <c r="A132">
        <v>2400944266</v>
      </c>
      <c r="B132">
        <v>12</v>
      </c>
      <c r="C132">
        <v>307207</v>
      </c>
      <c r="D132" t="s">
        <v>2315</v>
      </c>
      <c r="E132">
        <v>0.18</v>
      </c>
      <c r="F132">
        <v>7</v>
      </c>
      <c r="G132">
        <v>754330</v>
      </c>
      <c r="H132">
        <v>77884347</v>
      </c>
      <c r="I132">
        <v>23414</v>
      </c>
      <c r="J132">
        <v>118388</v>
      </c>
      <c r="K132">
        <v>0</v>
      </c>
      <c r="L132">
        <v>109509</v>
      </c>
      <c r="M132">
        <v>129751</v>
      </c>
      <c r="N132">
        <v>9699964</v>
      </c>
      <c r="O132">
        <v>1905</v>
      </c>
      <c r="P132">
        <v>7121</v>
      </c>
      <c r="Q132">
        <v>0</v>
      </c>
      <c r="R132">
        <v>5895</v>
      </c>
      <c r="S132" t="s">
        <v>2316</v>
      </c>
      <c r="T132" s="5">
        <v>1.8E-3</v>
      </c>
      <c r="U132" t="s">
        <v>2317</v>
      </c>
      <c r="V132" s="5">
        <v>8.9999999999999998E-4</v>
      </c>
      <c r="W132" t="s">
        <v>2318</v>
      </c>
      <c r="X132" s="5">
        <v>2.0000000000000001E-4</v>
      </c>
      <c r="Y132" t="s">
        <v>2317</v>
      </c>
      <c r="Z132" s="5">
        <v>1E-4</v>
      </c>
      <c r="AA132" t="s">
        <v>2319</v>
      </c>
      <c r="AB132" s="5">
        <v>1.5E-3</v>
      </c>
      <c r="AC132" t="s">
        <v>2317</v>
      </c>
      <c r="AD132" t="s">
        <v>2352</v>
      </c>
    </row>
    <row r="133" spans="1:30" x14ac:dyDescent="0.55000000000000004">
      <c r="A133">
        <v>2401058282</v>
      </c>
      <c r="B133">
        <v>9</v>
      </c>
      <c r="C133">
        <v>307207</v>
      </c>
      <c r="D133" t="s">
        <v>2315</v>
      </c>
      <c r="E133">
        <v>0.18</v>
      </c>
      <c r="F133">
        <v>7</v>
      </c>
      <c r="G133">
        <v>2806715</v>
      </c>
      <c r="H133">
        <v>75820369</v>
      </c>
      <c r="I133">
        <v>155949</v>
      </c>
      <c r="J133">
        <v>223533</v>
      </c>
      <c r="K133">
        <v>0</v>
      </c>
      <c r="L133">
        <v>138548</v>
      </c>
      <c r="M133">
        <v>357632</v>
      </c>
      <c r="N133">
        <v>9471503</v>
      </c>
      <c r="O133">
        <v>0</v>
      </c>
      <c r="P133">
        <v>5905</v>
      </c>
      <c r="Q133">
        <v>0</v>
      </c>
      <c r="R133">
        <v>5905</v>
      </c>
      <c r="S133" t="s">
        <v>2316</v>
      </c>
      <c r="T133" s="5">
        <v>4.7999999999999996E-3</v>
      </c>
      <c r="U133" t="s">
        <v>2317</v>
      </c>
      <c r="V133" s="5">
        <v>5.9999999999999995E-4</v>
      </c>
      <c r="W133" t="s">
        <v>2318</v>
      </c>
      <c r="X133" s="5">
        <v>1.9E-3</v>
      </c>
      <c r="Y133" t="s">
        <v>2317</v>
      </c>
      <c r="Z133" s="5">
        <v>0</v>
      </c>
      <c r="AA133" t="s">
        <v>2319</v>
      </c>
      <c r="AB133" s="5">
        <v>2.8E-3</v>
      </c>
      <c r="AC133" t="s">
        <v>2317</v>
      </c>
      <c r="AD133" t="s">
        <v>2341</v>
      </c>
    </row>
    <row r="134" spans="1:30" x14ac:dyDescent="0.55000000000000004">
      <c r="A134">
        <v>2401065913</v>
      </c>
      <c r="B134">
        <v>5</v>
      </c>
      <c r="C134">
        <v>307207</v>
      </c>
      <c r="D134" t="s">
        <v>2315</v>
      </c>
      <c r="E134">
        <v>0.18</v>
      </c>
      <c r="F134">
        <v>7</v>
      </c>
      <c r="G134">
        <v>1756449</v>
      </c>
      <c r="H134">
        <v>76883099</v>
      </c>
      <c r="I134">
        <v>144201</v>
      </c>
      <c r="J134">
        <v>178895</v>
      </c>
      <c r="K134">
        <v>0</v>
      </c>
      <c r="L134">
        <v>111861</v>
      </c>
      <c r="M134">
        <v>272106</v>
      </c>
      <c r="N134">
        <v>9557717</v>
      </c>
      <c r="O134">
        <v>1910</v>
      </c>
      <c r="P134">
        <v>7124</v>
      </c>
      <c r="Q134">
        <v>0</v>
      </c>
      <c r="R134">
        <v>5905</v>
      </c>
      <c r="S134" t="s">
        <v>2316</v>
      </c>
      <c r="T134" s="5">
        <v>4.1000000000000003E-3</v>
      </c>
      <c r="U134" t="s">
        <v>2317</v>
      </c>
      <c r="V134" s="5">
        <v>8.9999999999999998E-4</v>
      </c>
      <c r="W134" t="s">
        <v>2318</v>
      </c>
      <c r="X134" s="5">
        <v>1.8E-3</v>
      </c>
      <c r="Y134" t="s">
        <v>2317</v>
      </c>
      <c r="Z134" s="5">
        <v>1E-4</v>
      </c>
      <c r="AA134" t="s">
        <v>2319</v>
      </c>
      <c r="AB134" s="5">
        <v>2.2000000000000001E-3</v>
      </c>
      <c r="AC134" t="s">
        <v>2317</v>
      </c>
      <c r="AD134" t="s">
        <v>2352</v>
      </c>
    </row>
    <row r="135" spans="1:30" x14ac:dyDescent="0.55000000000000004">
      <c r="A135">
        <v>2401167775</v>
      </c>
      <c r="B135">
        <v>17</v>
      </c>
      <c r="C135">
        <v>307208</v>
      </c>
      <c r="D135" t="s">
        <v>2315</v>
      </c>
      <c r="E135">
        <v>0.18</v>
      </c>
      <c r="F135">
        <v>7</v>
      </c>
      <c r="G135">
        <v>2355167</v>
      </c>
      <c r="H135">
        <v>76278542</v>
      </c>
      <c r="I135">
        <v>130702</v>
      </c>
      <c r="J135">
        <v>179716</v>
      </c>
      <c r="K135">
        <v>0</v>
      </c>
      <c r="L135">
        <v>117384</v>
      </c>
      <c r="M135">
        <v>351153</v>
      </c>
      <c r="N135">
        <v>9478738</v>
      </c>
      <c r="O135">
        <v>1905</v>
      </c>
      <c r="P135">
        <v>8349</v>
      </c>
      <c r="Q135">
        <v>0</v>
      </c>
      <c r="R135">
        <v>7135</v>
      </c>
      <c r="S135" t="s">
        <v>2316</v>
      </c>
      <c r="T135" s="5">
        <v>3.8999999999999998E-3</v>
      </c>
      <c r="U135" t="s">
        <v>2317</v>
      </c>
      <c r="V135" s="5">
        <v>1E-3</v>
      </c>
      <c r="W135" t="s">
        <v>2318</v>
      </c>
      <c r="X135" s="5">
        <v>1.6000000000000001E-3</v>
      </c>
      <c r="Y135" t="s">
        <v>2317</v>
      </c>
      <c r="Z135" s="5">
        <v>1E-4</v>
      </c>
      <c r="AA135" t="s">
        <v>2319</v>
      </c>
      <c r="AB135" s="5">
        <v>2.2000000000000001E-3</v>
      </c>
      <c r="AC135" t="s">
        <v>2317</v>
      </c>
      <c r="AD135" t="s">
        <v>2370</v>
      </c>
    </row>
    <row r="136" spans="1:30" x14ac:dyDescent="0.55000000000000004">
      <c r="A136">
        <v>2401234738</v>
      </c>
      <c r="B136">
        <v>13</v>
      </c>
      <c r="C136">
        <v>307207</v>
      </c>
      <c r="D136" t="s">
        <v>2315</v>
      </c>
      <c r="E136">
        <v>0.18</v>
      </c>
      <c r="F136">
        <v>7</v>
      </c>
      <c r="G136">
        <v>3295040</v>
      </c>
      <c r="H136">
        <v>75338272</v>
      </c>
      <c r="I136">
        <v>440616</v>
      </c>
      <c r="J136">
        <v>345725</v>
      </c>
      <c r="K136">
        <v>0</v>
      </c>
      <c r="L136">
        <v>135742</v>
      </c>
      <c r="M136">
        <v>366225</v>
      </c>
      <c r="N136">
        <v>9463875</v>
      </c>
      <c r="O136">
        <v>1900</v>
      </c>
      <c r="P136">
        <v>8029</v>
      </c>
      <c r="Q136">
        <v>0</v>
      </c>
      <c r="R136">
        <v>6825</v>
      </c>
      <c r="S136" t="s">
        <v>2316</v>
      </c>
      <c r="T136" t="s">
        <v>2376</v>
      </c>
      <c r="U136" t="s">
        <v>2317</v>
      </c>
      <c r="V136" s="5">
        <v>1E-3</v>
      </c>
      <c r="W136" t="s">
        <v>2318</v>
      </c>
      <c r="X136" s="5">
        <v>1E-4</v>
      </c>
      <c r="Y136" t="s">
        <v>2317</v>
      </c>
      <c r="Z136" s="5">
        <v>1E-4</v>
      </c>
      <c r="AA136" t="s">
        <v>2319</v>
      </c>
      <c r="AB136" s="5">
        <v>4.3E-3</v>
      </c>
      <c r="AC136" t="s">
        <v>2317</v>
      </c>
      <c r="AD136" t="s">
        <v>2370</v>
      </c>
    </row>
    <row r="137" spans="1:30" x14ac:dyDescent="0.55000000000000004">
      <c r="A137">
        <v>2401250153</v>
      </c>
      <c r="B137">
        <v>3</v>
      </c>
      <c r="C137">
        <v>307207</v>
      </c>
      <c r="D137" t="s">
        <v>2315</v>
      </c>
      <c r="E137">
        <v>0.18</v>
      </c>
      <c r="F137">
        <v>7</v>
      </c>
      <c r="G137">
        <v>3011361</v>
      </c>
      <c r="H137">
        <v>75622747</v>
      </c>
      <c r="I137">
        <v>172285</v>
      </c>
      <c r="J137">
        <v>241698</v>
      </c>
      <c r="K137">
        <v>0</v>
      </c>
      <c r="L137">
        <v>149534</v>
      </c>
      <c r="M137">
        <v>385911</v>
      </c>
      <c r="N137">
        <v>9441718</v>
      </c>
      <c r="O137">
        <v>1900</v>
      </c>
      <c r="P137">
        <v>7197</v>
      </c>
      <c r="Q137">
        <v>0</v>
      </c>
      <c r="R137">
        <v>5991</v>
      </c>
      <c r="S137" t="s">
        <v>2316</v>
      </c>
      <c r="T137" s="5">
        <v>5.1999999999999998E-3</v>
      </c>
      <c r="U137" t="s">
        <v>2317</v>
      </c>
      <c r="V137" s="5">
        <v>8.9999999999999998E-4</v>
      </c>
      <c r="W137" t="s">
        <v>2318</v>
      </c>
      <c r="X137" s="5">
        <v>2.0999999999999999E-3</v>
      </c>
      <c r="Y137" t="s">
        <v>2317</v>
      </c>
      <c r="Z137" s="5">
        <v>1E-4</v>
      </c>
      <c r="AA137" t="s">
        <v>2319</v>
      </c>
      <c r="AB137" s="5">
        <v>3.0000000000000001E-3</v>
      </c>
      <c r="AC137" t="s">
        <v>2317</v>
      </c>
      <c r="AD137" t="s">
        <v>2352</v>
      </c>
    </row>
    <row r="138" spans="1:30" x14ac:dyDescent="0.55000000000000004">
      <c r="A138">
        <v>2700426248</v>
      </c>
      <c r="B138">
        <v>8</v>
      </c>
      <c r="C138">
        <v>345607</v>
      </c>
      <c r="D138" t="s">
        <v>2315</v>
      </c>
      <c r="E138">
        <v>0.18</v>
      </c>
      <c r="F138">
        <v>8</v>
      </c>
      <c r="G138">
        <v>3387410</v>
      </c>
      <c r="H138">
        <v>85073213</v>
      </c>
      <c r="I138">
        <v>263475</v>
      </c>
      <c r="J138">
        <v>268713</v>
      </c>
      <c r="K138">
        <v>0</v>
      </c>
      <c r="L138">
        <v>138013</v>
      </c>
      <c r="M138">
        <v>422145</v>
      </c>
      <c r="N138">
        <v>9407922</v>
      </c>
      <c r="O138">
        <v>29454</v>
      </c>
      <c r="P138">
        <v>25093</v>
      </c>
      <c r="Q138">
        <v>0</v>
      </c>
      <c r="R138">
        <v>11577</v>
      </c>
      <c r="S138" t="s">
        <v>2316</v>
      </c>
      <c r="T138" s="5">
        <v>1.1000000000000001E-3</v>
      </c>
      <c r="U138" t="s">
        <v>2317</v>
      </c>
      <c r="V138" s="5">
        <v>5.4999999999999997E-3</v>
      </c>
      <c r="W138" t="s">
        <v>2318</v>
      </c>
      <c r="X138" s="5">
        <v>2.8999999999999998E-3</v>
      </c>
      <c r="Y138" t="s">
        <v>2317</v>
      </c>
      <c r="Z138" s="5">
        <v>2.8999999999999998E-3</v>
      </c>
      <c r="AA138" t="s">
        <v>2319</v>
      </c>
      <c r="AB138" s="5">
        <v>3.0000000000000001E-3</v>
      </c>
      <c r="AC138" t="s">
        <v>2317</v>
      </c>
      <c r="AD138" t="s">
        <v>2358</v>
      </c>
    </row>
    <row r="139" spans="1:30" x14ac:dyDescent="0.55000000000000004">
      <c r="A139">
        <v>2700543875</v>
      </c>
      <c r="B139">
        <v>11</v>
      </c>
      <c r="C139">
        <v>345607</v>
      </c>
      <c r="D139" t="s">
        <v>2315</v>
      </c>
      <c r="E139">
        <v>0.18</v>
      </c>
      <c r="F139">
        <v>8</v>
      </c>
      <c r="G139">
        <v>2622998</v>
      </c>
      <c r="H139">
        <v>85846597</v>
      </c>
      <c r="I139">
        <v>164786</v>
      </c>
      <c r="J139">
        <v>220753</v>
      </c>
      <c r="K139">
        <v>0</v>
      </c>
      <c r="L139">
        <v>140481</v>
      </c>
      <c r="M139">
        <v>362150</v>
      </c>
      <c r="N139">
        <v>9467919</v>
      </c>
      <c r="O139">
        <v>26530</v>
      </c>
      <c r="P139">
        <v>26669</v>
      </c>
      <c r="Q139">
        <v>0</v>
      </c>
      <c r="R139">
        <v>14511</v>
      </c>
      <c r="S139" t="s">
        <v>2316</v>
      </c>
      <c r="T139" s="5">
        <v>4.3E-3</v>
      </c>
      <c r="U139" t="s">
        <v>2317</v>
      </c>
      <c r="V139" s="5">
        <v>5.4000000000000003E-3</v>
      </c>
      <c r="W139" t="s">
        <v>2318</v>
      </c>
      <c r="X139" s="5">
        <v>1.8E-3</v>
      </c>
      <c r="Y139" t="s">
        <v>2317</v>
      </c>
      <c r="Z139" s="5">
        <v>2.5999999999999999E-3</v>
      </c>
      <c r="AA139" t="s">
        <v>2319</v>
      </c>
      <c r="AB139" s="5">
        <v>2.3999999999999998E-3</v>
      </c>
      <c r="AC139" t="s">
        <v>2317</v>
      </c>
      <c r="AD139" t="s">
        <v>2340</v>
      </c>
    </row>
    <row r="140" spans="1:30" x14ac:dyDescent="0.55000000000000004">
      <c r="A140">
        <v>2700589071</v>
      </c>
      <c r="B140">
        <v>2</v>
      </c>
      <c r="C140">
        <v>345607</v>
      </c>
      <c r="D140" t="s">
        <v>2315</v>
      </c>
      <c r="E140">
        <v>0.18</v>
      </c>
      <c r="F140">
        <v>8</v>
      </c>
      <c r="G140">
        <v>2783950</v>
      </c>
      <c r="H140">
        <v>85682333</v>
      </c>
      <c r="I140">
        <v>225638</v>
      </c>
      <c r="J140">
        <v>225259</v>
      </c>
      <c r="K140">
        <v>0</v>
      </c>
      <c r="L140">
        <v>124330</v>
      </c>
      <c r="M140">
        <v>415241</v>
      </c>
      <c r="N140">
        <v>9414428</v>
      </c>
      <c r="O140">
        <v>49285</v>
      </c>
      <c r="P140">
        <v>29299</v>
      </c>
      <c r="Q140">
        <v>0</v>
      </c>
      <c r="R140">
        <v>7471</v>
      </c>
      <c r="S140" t="s">
        <v>2316</v>
      </c>
      <c r="T140" s="5">
        <v>2.0000000000000001E-4</v>
      </c>
      <c r="U140" t="s">
        <v>2317</v>
      </c>
      <c r="V140" s="5">
        <v>7.9000000000000008E-3</v>
      </c>
      <c r="W140" t="s">
        <v>2318</v>
      </c>
      <c r="X140" s="5">
        <v>2.5000000000000001E-3</v>
      </c>
      <c r="Y140" t="s">
        <v>2317</v>
      </c>
      <c r="Z140" s="5">
        <v>5.0000000000000001E-3</v>
      </c>
      <c r="AA140" t="s">
        <v>2319</v>
      </c>
      <c r="AB140" s="5">
        <v>2.5000000000000001E-3</v>
      </c>
      <c r="AC140" t="s">
        <v>2317</v>
      </c>
      <c r="AD140" t="s">
        <v>2373</v>
      </c>
    </row>
    <row r="141" spans="1:30" x14ac:dyDescent="0.55000000000000004">
      <c r="A141">
        <v>2700604096</v>
      </c>
      <c r="B141">
        <v>6</v>
      </c>
      <c r="C141">
        <v>345607</v>
      </c>
      <c r="D141" t="s">
        <v>2315</v>
      </c>
      <c r="E141">
        <v>0.18</v>
      </c>
      <c r="F141">
        <v>8</v>
      </c>
      <c r="G141">
        <v>3008150</v>
      </c>
      <c r="H141">
        <v>85447899</v>
      </c>
      <c r="I141">
        <v>119013</v>
      </c>
      <c r="J141">
        <v>209749</v>
      </c>
      <c r="K141">
        <v>0</v>
      </c>
      <c r="L141">
        <v>144079</v>
      </c>
      <c r="M141">
        <v>385153</v>
      </c>
      <c r="N141">
        <v>9444651</v>
      </c>
      <c r="O141">
        <v>29386</v>
      </c>
      <c r="P141">
        <v>26779</v>
      </c>
      <c r="Q141">
        <v>0</v>
      </c>
      <c r="R141">
        <v>13289</v>
      </c>
      <c r="S141" t="s">
        <v>2316</v>
      </c>
      <c r="T141" s="5">
        <v>3.7000000000000002E-3</v>
      </c>
      <c r="U141" t="s">
        <v>2317</v>
      </c>
      <c r="V141" s="5">
        <v>5.7000000000000002E-3</v>
      </c>
      <c r="W141" t="s">
        <v>2318</v>
      </c>
      <c r="X141" s="5">
        <v>1.2999999999999999E-3</v>
      </c>
      <c r="Y141" t="s">
        <v>2317</v>
      </c>
      <c r="Z141" s="5">
        <v>2.8999999999999998E-3</v>
      </c>
      <c r="AA141" t="s">
        <v>2319</v>
      </c>
      <c r="AB141" s="5">
        <v>2.3E-3</v>
      </c>
      <c r="AC141" t="s">
        <v>2317</v>
      </c>
      <c r="AD141" t="s">
        <v>2340</v>
      </c>
    </row>
    <row r="142" spans="1:30" x14ac:dyDescent="0.55000000000000004">
      <c r="A142">
        <v>2700700549</v>
      </c>
      <c r="B142">
        <v>4</v>
      </c>
      <c r="C142">
        <v>345607</v>
      </c>
      <c r="D142" t="s">
        <v>2315</v>
      </c>
      <c r="E142">
        <v>0.18</v>
      </c>
      <c r="F142">
        <v>8</v>
      </c>
      <c r="G142">
        <v>943798</v>
      </c>
      <c r="H142">
        <v>87524687</v>
      </c>
      <c r="I142">
        <v>66091</v>
      </c>
      <c r="J142">
        <v>137446</v>
      </c>
      <c r="K142">
        <v>0</v>
      </c>
      <c r="L142">
        <v>111345</v>
      </c>
      <c r="M142">
        <v>165169</v>
      </c>
      <c r="N142">
        <v>9664679</v>
      </c>
      <c r="O142">
        <v>29393</v>
      </c>
      <c r="P142">
        <v>19146</v>
      </c>
      <c r="Q142">
        <v>0</v>
      </c>
      <c r="R142">
        <v>5656</v>
      </c>
      <c r="S142" t="s">
        <v>2316</v>
      </c>
      <c r="T142" s="5">
        <v>2.3E-3</v>
      </c>
      <c r="U142" t="s">
        <v>2317</v>
      </c>
      <c r="V142" s="5">
        <v>4.8999999999999998E-3</v>
      </c>
      <c r="W142" t="s">
        <v>2318</v>
      </c>
      <c r="X142" s="5">
        <v>6.9999999999999999E-4</v>
      </c>
      <c r="Y142" t="s">
        <v>2317</v>
      </c>
      <c r="Z142" s="5">
        <v>2.8999999999999998E-3</v>
      </c>
      <c r="AA142" t="s">
        <v>2319</v>
      </c>
      <c r="AB142" s="5">
        <v>1.5E-3</v>
      </c>
      <c r="AC142" t="s">
        <v>2317</v>
      </c>
      <c r="AD142" t="s">
        <v>2360</v>
      </c>
    </row>
    <row r="143" spans="1:30" x14ac:dyDescent="0.55000000000000004">
      <c r="A143">
        <v>2700734937</v>
      </c>
      <c r="B143">
        <v>1</v>
      </c>
      <c r="C143">
        <v>345607</v>
      </c>
      <c r="D143" t="s">
        <v>2315</v>
      </c>
      <c r="E143">
        <v>0.18</v>
      </c>
      <c r="F143">
        <v>8</v>
      </c>
      <c r="G143">
        <v>3136925</v>
      </c>
      <c r="H143">
        <v>85328643</v>
      </c>
      <c r="I143">
        <v>94793</v>
      </c>
      <c r="J143">
        <v>199573</v>
      </c>
      <c r="K143">
        <v>0</v>
      </c>
      <c r="L143">
        <v>144259</v>
      </c>
      <c r="M143">
        <v>404746</v>
      </c>
      <c r="N143">
        <v>9425205</v>
      </c>
      <c r="O143">
        <v>29398</v>
      </c>
      <c r="P143">
        <v>19186</v>
      </c>
      <c r="Q143">
        <v>0</v>
      </c>
      <c r="R143">
        <v>5681</v>
      </c>
      <c r="S143" t="s">
        <v>2316</v>
      </c>
      <c r="T143" s="5">
        <v>3.3E-3</v>
      </c>
      <c r="U143" t="s">
        <v>2317</v>
      </c>
      <c r="V143" s="5">
        <v>4.8999999999999998E-3</v>
      </c>
      <c r="W143" t="s">
        <v>2318</v>
      </c>
      <c r="X143" s="5">
        <v>1E-3</v>
      </c>
      <c r="Y143" t="s">
        <v>2317</v>
      </c>
      <c r="Z143" s="5">
        <v>2.8999999999999998E-3</v>
      </c>
      <c r="AA143" t="s">
        <v>2319</v>
      </c>
      <c r="AB143" s="5">
        <v>2.2000000000000001E-3</v>
      </c>
      <c r="AC143" t="s">
        <v>2317</v>
      </c>
      <c r="AD143" t="s">
        <v>2360</v>
      </c>
    </row>
    <row r="144" spans="1:30" x14ac:dyDescent="0.55000000000000004">
      <c r="A144">
        <v>2700753634</v>
      </c>
      <c r="B144">
        <v>7</v>
      </c>
      <c r="C144">
        <v>345607</v>
      </c>
      <c r="D144" t="s">
        <v>2315</v>
      </c>
      <c r="E144">
        <v>0.18</v>
      </c>
      <c r="F144">
        <v>8</v>
      </c>
      <c r="G144">
        <v>3026392</v>
      </c>
      <c r="H144">
        <v>85440117</v>
      </c>
      <c r="I144">
        <v>137619</v>
      </c>
      <c r="J144">
        <v>209513</v>
      </c>
      <c r="K144">
        <v>0</v>
      </c>
      <c r="L144">
        <v>133739</v>
      </c>
      <c r="M144">
        <v>335795</v>
      </c>
      <c r="N144">
        <v>9494103</v>
      </c>
      <c r="O144">
        <v>0</v>
      </c>
      <c r="P144">
        <v>10607</v>
      </c>
      <c r="Q144">
        <v>0</v>
      </c>
      <c r="R144">
        <v>10607</v>
      </c>
      <c r="S144" t="s">
        <v>2316</v>
      </c>
      <c r="T144" s="5">
        <v>3.8999999999999998E-3</v>
      </c>
      <c r="U144" t="s">
        <v>2317</v>
      </c>
      <c r="V144" s="5">
        <v>1E-3</v>
      </c>
      <c r="W144" t="s">
        <v>2318</v>
      </c>
      <c r="X144" s="5">
        <v>1.5E-3</v>
      </c>
      <c r="Y144" t="s">
        <v>2317</v>
      </c>
      <c r="Z144" s="5">
        <v>0</v>
      </c>
      <c r="AA144" t="s">
        <v>2319</v>
      </c>
      <c r="AB144" s="5">
        <v>2.3E-3</v>
      </c>
      <c r="AC144" t="s">
        <v>2317</v>
      </c>
      <c r="AD144" t="s">
        <v>2338</v>
      </c>
    </row>
    <row r="145" spans="1:30" x14ac:dyDescent="0.55000000000000004">
      <c r="A145">
        <v>2700801111</v>
      </c>
      <c r="B145">
        <v>14</v>
      </c>
      <c r="C145">
        <v>345607</v>
      </c>
      <c r="D145" t="s">
        <v>2315</v>
      </c>
      <c r="E145">
        <v>0.18</v>
      </c>
      <c r="F145">
        <v>8</v>
      </c>
      <c r="G145">
        <v>2930098</v>
      </c>
      <c r="H145">
        <v>85538624</v>
      </c>
      <c r="I145">
        <v>167496</v>
      </c>
      <c r="J145">
        <v>222176</v>
      </c>
      <c r="K145">
        <v>0</v>
      </c>
      <c r="L145">
        <v>140636</v>
      </c>
      <c r="M145">
        <v>332563</v>
      </c>
      <c r="N145">
        <v>9497439</v>
      </c>
      <c r="O145">
        <v>0</v>
      </c>
      <c r="P145">
        <v>7712</v>
      </c>
      <c r="Q145">
        <v>0</v>
      </c>
      <c r="R145">
        <v>7712</v>
      </c>
      <c r="S145" t="s">
        <v>2316</v>
      </c>
      <c r="T145" s="5">
        <v>4.4000000000000003E-3</v>
      </c>
      <c r="U145" t="s">
        <v>2317</v>
      </c>
      <c r="V145" s="5">
        <v>6.9999999999999999E-4</v>
      </c>
      <c r="W145" t="s">
        <v>2318</v>
      </c>
      <c r="X145" s="5">
        <v>1.8E-3</v>
      </c>
      <c r="Y145" t="s">
        <v>2317</v>
      </c>
      <c r="Z145" s="5">
        <v>0</v>
      </c>
      <c r="AA145" t="s">
        <v>2319</v>
      </c>
      <c r="AB145" s="5">
        <v>2.5000000000000001E-3</v>
      </c>
      <c r="AC145" t="s">
        <v>2317</v>
      </c>
      <c r="AD145" t="s">
        <v>2352</v>
      </c>
    </row>
    <row r="146" spans="1:30" x14ac:dyDescent="0.55000000000000004">
      <c r="A146">
        <v>2700816003</v>
      </c>
      <c r="B146">
        <v>15</v>
      </c>
      <c r="C146">
        <v>345607</v>
      </c>
      <c r="D146" t="s">
        <v>2315</v>
      </c>
      <c r="E146">
        <v>0.18</v>
      </c>
      <c r="F146">
        <v>8</v>
      </c>
      <c r="G146">
        <v>3155275</v>
      </c>
      <c r="H146">
        <v>85307785</v>
      </c>
      <c r="I146">
        <v>311965</v>
      </c>
      <c r="J146">
        <v>268501</v>
      </c>
      <c r="K146">
        <v>0</v>
      </c>
      <c r="L146">
        <v>150531</v>
      </c>
      <c r="M146">
        <v>402007</v>
      </c>
      <c r="N146">
        <v>9427783</v>
      </c>
      <c r="O146">
        <v>29457</v>
      </c>
      <c r="P146">
        <v>24175</v>
      </c>
      <c r="Q146">
        <v>0</v>
      </c>
      <c r="R146">
        <v>10572</v>
      </c>
      <c r="S146" t="s">
        <v>2316</v>
      </c>
      <c r="T146" s="5">
        <v>1.6999999999999999E-3</v>
      </c>
      <c r="U146" t="s">
        <v>2317</v>
      </c>
      <c r="V146" s="5">
        <v>5.4000000000000003E-3</v>
      </c>
      <c r="W146" t="s">
        <v>2318</v>
      </c>
      <c r="X146" s="5">
        <v>3.5000000000000001E-3</v>
      </c>
      <c r="Y146" t="s">
        <v>2317</v>
      </c>
      <c r="Z146" s="5">
        <v>2.8999999999999998E-3</v>
      </c>
      <c r="AA146" t="s">
        <v>2319</v>
      </c>
      <c r="AB146" s="5">
        <v>3.0000000000000001E-3</v>
      </c>
      <c r="AC146" t="s">
        <v>2317</v>
      </c>
      <c r="AD146" t="s">
        <v>2365</v>
      </c>
    </row>
    <row r="147" spans="1:30" x14ac:dyDescent="0.55000000000000004">
      <c r="A147">
        <v>2700834151</v>
      </c>
      <c r="B147">
        <v>16</v>
      </c>
      <c r="C147">
        <v>345608</v>
      </c>
      <c r="D147" t="s">
        <v>2315</v>
      </c>
      <c r="E147">
        <v>0.18</v>
      </c>
      <c r="F147">
        <v>8</v>
      </c>
      <c r="G147">
        <v>3096280</v>
      </c>
      <c r="H147">
        <v>85360679</v>
      </c>
      <c r="I147">
        <v>192512</v>
      </c>
      <c r="J147">
        <v>232883</v>
      </c>
      <c r="K147">
        <v>0</v>
      </c>
      <c r="L147">
        <v>140005</v>
      </c>
      <c r="M147">
        <v>385824</v>
      </c>
      <c r="N147">
        <v>9443769</v>
      </c>
      <c r="O147">
        <v>29400</v>
      </c>
      <c r="P147">
        <v>28259</v>
      </c>
      <c r="Q147">
        <v>0</v>
      </c>
      <c r="R147">
        <v>14774</v>
      </c>
      <c r="S147" t="s">
        <v>2316</v>
      </c>
      <c r="T147" s="5">
        <v>4.7999999999999996E-3</v>
      </c>
      <c r="U147" t="s">
        <v>2317</v>
      </c>
      <c r="V147" s="5">
        <v>5.7999999999999996E-3</v>
      </c>
      <c r="W147" t="s">
        <v>2318</v>
      </c>
      <c r="X147" s="5">
        <v>2.0999999999999999E-3</v>
      </c>
      <c r="Y147" t="s">
        <v>2317</v>
      </c>
      <c r="Z147" s="5">
        <v>2.8999999999999998E-3</v>
      </c>
      <c r="AA147" t="s">
        <v>2319</v>
      </c>
      <c r="AB147" s="5">
        <v>2.5999999999999999E-3</v>
      </c>
      <c r="AC147" t="s">
        <v>2317</v>
      </c>
      <c r="AD147" t="s">
        <v>2342</v>
      </c>
    </row>
    <row r="148" spans="1:30" x14ac:dyDescent="0.55000000000000004">
      <c r="A148">
        <v>2700909597</v>
      </c>
      <c r="B148">
        <v>10</v>
      </c>
      <c r="C148">
        <v>345607</v>
      </c>
      <c r="D148" t="s">
        <v>2315</v>
      </c>
      <c r="E148">
        <v>0.18</v>
      </c>
      <c r="F148">
        <v>8</v>
      </c>
      <c r="G148">
        <v>3135296</v>
      </c>
      <c r="H148">
        <v>85326597</v>
      </c>
      <c r="I148">
        <v>95975</v>
      </c>
      <c r="J148">
        <v>206478</v>
      </c>
      <c r="K148">
        <v>0</v>
      </c>
      <c r="L148">
        <v>147103</v>
      </c>
      <c r="M148">
        <v>403020</v>
      </c>
      <c r="N148">
        <v>9427097</v>
      </c>
      <c r="O148">
        <v>26542</v>
      </c>
      <c r="P148">
        <v>25255</v>
      </c>
      <c r="Q148">
        <v>0</v>
      </c>
      <c r="R148">
        <v>13088</v>
      </c>
      <c r="S148" t="s">
        <v>2316</v>
      </c>
      <c r="T148" s="5">
        <v>3.3999999999999998E-3</v>
      </c>
      <c r="U148" t="s">
        <v>2317</v>
      </c>
      <c r="V148" s="5">
        <v>5.1999999999999998E-3</v>
      </c>
      <c r="W148" t="s">
        <v>2318</v>
      </c>
      <c r="X148" s="5">
        <v>1E-3</v>
      </c>
      <c r="Y148" t="s">
        <v>2317</v>
      </c>
      <c r="Z148" s="5">
        <v>2.7000000000000001E-3</v>
      </c>
      <c r="AA148" t="s">
        <v>2319</v>
      </c>
      <c r="AB148" s="5">
        <v>2.3E-3</v>
      </c>
      <c r="AC148" t="s">
        <v>2317</v>
      </c>
      <c r="AD148" t="s">
        <v>2358</v>
      </c>
    </row>
    <row r="149" spans="1:30" x14ac:dyDescent="0.55000000000000004">
      <c r="A149">
        <v>2700945237</v>
      </c>
      <c r="B149">
        <v>12</v>
      </c>
      <c r="C149">
        <v>345607</v>
      </c>
      <c r="D149" t="s">
        <v>2315</v>
      </c>
      <c r="E149">
        <v>0.18</v>
      </c>
      <c r="F149">
        <v>8</v>
      </c>
      <c r="G149">
        <v>878759</v>
      </c>
      <c r="H149">
        <v>87587652</v>
      </c>
      <c r="I149">
        <v>23999</v>
      </c>
      <c r="J149">
        <v>127600</v>
      </c>
      <c r="K149">
        <v>0</v>
      </c>
      <c r="L149">
        <v>118025</v>
      </c>
      <c r="M149">
        <v>124426</v>
      </c>
      <c r="N149">
        <v>9703305</v>
      </c>
      <c r="O149">
        <v>585</v>
      </c>
      <c r="P149">
        <v>9212</v>
      </c>
      <c r="Q149">
        <v>0</v>
      </c>
      <c r="R149">
        <v>8516</v>
      </c>
      <c r="S149" t="s">
        <v>2316</v>
      </c>
      <c r="T149" s="5">
        <v>1.6999999999999999E-3</v>
      </c>
      <c r="U149" t="s">
        <v>2317</v>
      </c>
      <c r="V149" s="5">
        <v>8.9999999999999998E-4</v>
      </c>
      <c r="W149" t="s">
        <v>2318</v>
      </c>
      <c r="X149" s="5">
        <v>2.0000000000000001E-4</v>
      </c>
      <c r="Y149" t="s">
        <v>2317</v>
      </c>
      <c r="Z149" s="5">
        <v>0</v>
      </c>
      <c r="AA149" t="s">
        <v>2319</v>
      </c>
      <c r="AB149" s="5">
        <v>1.4E-3</v>
      </c>
      <c r="AC149" t="s">
        <v>2317</v>
      </c>
      <c r="AD149" t="s">
        <v>2359</v>
      </c>
    </row>
    <row r="150" spans="1:30" x14ac:dyDescent="0.55000000000000004">
      <c r="A150">
        <v>2701059442</v>
      </c>
      <c r="B150">
        <v>9</v>
      </c>
      <c r="C150">
        <v>345607</v>
      </c>
      <c r="D150" t="s">
        <v>2315</v>
      </c>
      <c r="E150">
        <v>0.18</v>
      </c>
      <c r="F150">
        <v>8</v>
      </c>
      <c r="G150">
        <v>3162435</v>
      </c>
      <c r="H150">
        <v>85294671</v>
      </c>
      <c r="I150">
        <v>155949</v>
      </c>
      <c r="J150">
        <v>229462</v>
      </c>
      <c r="K150">
        <v>0</v>
      </c>
      <c r="L150">
        <v>144477</v>
      </c>
      <c r="M150">
        <v>355717</v>
      </c>
      <c r="N150">
        <v>9474302</v>
      </c>
      <c r="O150">
        <v>0</v>
      </c>
      <c r="P150">
        <v>5929</v>
      </c>
      <c r="Q150">
        <v>0</v>
      </c>
      <c r="R150">
        <v>5929</v>
      </c>
      <c r="S150" t="s">
        <v>2316</v>
      </c>
      <c r="T150" s="5">
        <v>4.3E-3</v>
      </c>
      <c r="U150" t="s">
        <v>2317</v>
      </c>
      <c r="V150" s="5">
        <v>5.9999999999999995E-4</v>
      </c>
      <c r="W150" t="s">
        <v>2318</v>
      </c>
      <c r="X150" s="5">
        <v>1.6999999999999999E-3</v>
      </c>
      <c r="Y150" t="s">
        <v>2317</v>
      </c>
      <c r="Z150" s="5">
        <v>0</v>
      </c>
      <c r="AA150" t="s">
        <v>2319</v>
      </c>
      <c r="AB150" s="5">
        <v>2.5000000000000001E-3</v>
      </c>
      <c r="AC150" t="s">
        <v>2317</v>
      </c>
      <c r="AD150" t="s">
        <v>2341</v>
      </c>
    </row>
    <row r="151" spans="1:30" x14ac:dyDescent="0.55000000000000004">
      <c r="A151">
        <v>2701068133</v>
      </c>
      <c r="B151">
        <v>5</v>
      </c>
      <c r="C151">
        <v>345607</v>
      </c>
      <c r="D151" t="s">
        <v>2315</v>
      </c>
      <c r="E151">
        <v>0.18</v>
      </c>
      <c r="F151">
        <v>8</v>
      </c>
      <c r="G151">
        <v>2062414</v>
      </c>
      <c r="H151">
        <v>86407232</v>
      </c>
      <c r="I151">
        <v>173642</v>
      </c>
      <c r="J151">
        <v>201795</v>
      </c>
      <c r="K151">
        <v>0</v>
      </c>
      <c r="L151">
        <v>121228</v>
      </c>
      <c r="M151">
        <v>305962</v>
      </c>
      <c r="N151">
        <v>9524133</v>
      </c>
      <c r="O151">
        <v>29441</v>
      </c>
      <c r="P151">
        <v>22900</v>
      </c>
      <c r="Q151">
        <v>0</v>
      </c>
      <c r="R151">
        <v>9367</v>
      </c>
      <c r="S151" t="s">
        <v>2316</v>
      </c>
      <c r="T151" s="5">
        <v>4.1999999999999997E-3</v>
      </c>
      <c r="U151" t="s">
        <v>2317</v>
      </c>
      <c r="V151" s="5">
        <v>5.3E-3</v>
      </c>
      <c r="W151" t="s">
        <v>2318</v>
      </c>
      <c r="X151" s="5">
        <v>1.9E-3</v>
      </c>
      <c r="Y151" t="s">
        <v>2317</v>
      </c>
      <c r="Z151" s="5">
        <v>2.8999999999999998E-3</v>
      </c>
      <c r="AA151" t="s">
        <v>2319</v>
      </c>
      <c r="AB151" s="5">
        <v>2.2000000000000001E-3</v>
      </c>
      <c r="AC151" t="s">
        <v>2317</v>
      </c>
      <c r="AD151" t="s">
        <v>2350</v>
      </c>
    </row>
    <row r="152" spans="1:30" x14ac:dyDescent="0.55000000000000004">
      <c r="A152">
        <v>2701170312</v>
      </c>
      <c r="B152">
        <v>17</v>
      </c>
      <c r="C152">
        <v>345608</v>
      </c>
      <c r="D152" t="s">
        <v>2315</v>
      </c>
      <c r="E152">
        <v>0.18</v>
      </c>
      <c r="F152">
        <v>8</v>
      </c>
      <c r="G152">
        <v>2737233</v>
      </c>
      <c r="H152">
        <v>85726203</v>
      </c>
      <c r="I152">
        <v>157228</v>
      </c>
      <c r="J152">
        <v>205832</v>
      </c>
      <c r="K152">
        <v>0</v>
      </c>
      <c r="L152">
        <v>131368</v>
      </c>
      <c r="M152">
        <v>382063</v>
      </c>
      <c r="N152">
        <v>9447661</v>
      </c>
      <c r="O152">
        <v>26526</v>
      </c>
      <c r="P152">
        <v>26116</v>
      </c>
      <c r="Q152">
        <v>0</v>
      </c>
      <c r="R152">
        <v>13984</v>
      </c>
      <c r="S152" t="s">
        <v>2316</v>
      </c>
      <c r="T152" s="5">
        <v>4.1000000000000003E-3</v>
      </c>
      <c r="U152" t="s">
        <v>2317</v>
      </c>
      <c r="V152" s="5">
        <v>5.3E-3</v>
      </c>
      <c r="W152" t="s">
        <v>2318</v>
      </c>
      <c r="X152" s="5">
        <v>1.6999999999999999E-3</v>
      </c>
      <c r="Y152" t="s">
        <v>2317</v>
      </c>
      <c r="Z152" s="5">
        <v>2.5999999999999999E-3</v>
      </c>
      <c r="AA152" t="s">
        <v>2319</v>
      </c>
      <c r="AB152" s="5">
        <v>2.3E-3</v>
      </c>
      <c r="AC152" t="s">
        <v>2317</v>
      </c>
      <c r="AD152" t="s">
        <v>2344</v>
      </c>
    </row>
    <row r="153" spans="1:30" x14ac:dyDescent="0.55000000000000004">
      <c r="A153">
        <v>2701237242</v>
      </c>
      <c r="B153">
        <v>13</v>
      </c>
      <c r="C153">
        <v>345607</v>
      </c>
      <c r="D153" t="s">
        <v>2315</v>
      </c>
      <c r="E153">
        <v>0.18</v>
      </c>
      <c r="F153">
        <v>8</v>
      </c>
      <c r="G153">
        <v>3699334</v>
      </c>
      <c r="H153">
        <v>84764133</v>
      </c>
      <c r="I153">
        <v>470138</v>
      </c>
      <c r="J153">
        <v>369639</v>
      </c>
      <c r="K153">
        <v>0</v>
      </c>
      <c r="L153">
        <v>146108</v>
      </c>
      <c r="M153">
        <v>404291</v>
      </c>
      <c r="N153">
        <v>9425861</v>
      </c>
      <c r="O153">
        <v>29522</v>
      </c>
      <c r="P153">
        <v>23914</v>
      </c>
      <c r="Q153">
        <v>0</v>
      </c>
      <c r="R153">
        <v>10366</v>
      </c>
      <c r="S153" t="s">
        <v>2316</v>
      </c>
      <c r="T153" s="5">
        <v>4.5999999999999999E-3</v>
      </c>
      <c r="U153" t="s">
        <v>2317</v>
      </c>
      <c r="V153" s="5">
        <v>5.4000000000000003E-3</v>
      </c>
      <c r="W153" t="s">
        <v>2318</v>
      </c>
      <c r="X153" s="5">
        <v>4.0000000000000002E-4</v>
      </c>
      <c r="Y153" t="s">
        <v>2317</v>
      </c>
      <c r="Z153" s="5">
        <v>3.0000000000000001E-3</v>
      </c>
      <c r="AA153" t="s">
        <v>2319</v>
      </c>
      <c r="AB153" s="5">
        <v>4.1000000000000003E-3</v>
      </c>
      <c r="AC153" t="s">
        <v>2317</v>
      </c>
      <c r="AD153" t="s">
        <v>2365</v>
      </c>
    </row>
    <row r="154" spans="1:30" x14ac:dyDescent="0.55000000000000004">
      <c r="A154">
        <v>2701252250</v>
      </c>
      <c r="B154">
        <v>3</v>
      </c>
      <c r="C154">
        <v>345607</v>
      </c>
      <c r="D154" t="s">
        <v>2315</v>
      </c>
      <c r="E154">
        <v>0.18</v>
      </c>
      <c r="F154">
        <v>8</v>
      </c>
      <c r="G154">
        <v>3435787</v>
      </c>
      <c r="H154">
        <v>85028130</v>
      </c>
      <c r="I154">
        <v>201746</v>
      </c>
      <c r="J154">
        <v>264231</v>
      </c>
      <c r="K154">
        <v>0</v>
      </c>
      <c r="L154">
        <v>158536</v>
      </c>
      <c r="M154">
        <v>424423</v>
      </c>
      <c r="N154">
        <v>9405383</v>
      </c>
      <c r="O154">
        <v>29461</v>
      </c>
      <c r="P154">
        <v>22533</v>
      </c>
      <c r="Q154">
        <v>0</v>
      </c>
      <c r="R154">
        <v>9002</v>
      </c>
      <c r="S154" t="s">
        <v>2316</v>
      </c>
      <c r="T154" s="5">
        <v>4.0000000000000002E-4</v>
      </c>
      <c r="U154" t="s">
        <v>2317</v>
      </c>
      <c r="V154" s="5">
        <v>5.1999999999999998E-3</v>
      </c>
      <c r="W154" t="s">
        <v>2318</v>
      </c>
      <c r="X154" s="5">
        <v>2.2000000000000001E-3</v>
      </c>
      <c r="Y154" t="s">
        <v>2317</v>
      </c>
      <c r="Z154" s="5">
        <v>2.8999999999999998E-3</v>
      </c>
      <c r="AA154" t="s">
        <v>2319</v>
      </c>
      <c r="AB154" s="5">
        <v>2.8999999999999998E-3</v>
      </c>
      <c r="AC154" t="s">
        <v>2317</v>
      </c>
      <c r="AD154" t="s">
        <v>2357</v>
      </c>
    </row>
    <row r="155" spans="1:30" x14ac:dyDescent="0.55000000000000004">
      <c r="A155">
        <v>3000424591</v>
      </c>
      <c r="B155">
        <v>8</v>
      </c>
      <c r="C155">
        <v>384007</v>
      </c>
      <c r="D155" t="s">
        <v>2315</v>
      </c>
      <c r="E155">
        <v>0.18</v>
      </c>
      <c r="F155">
        <v>9</v>
      </c>
      <c r="G155">
        <v>3884994</v>
      </c>
      <c r="H155">
        <v>94405170</v>
      </c>
      <c r="I155">
        <v>313268</v>
      </c>
      <c r="J155">
        <v>300902</v>
      </c>
      <c r="K155">
        <v>0</v>
      </c>
      <c r="L155">
        <v>147577</v>
      </c>
      <c r="M155">
        <v>497581</v>
      </c>
      <c r="N155">
        <v>9331957</v>
      </c>
      <c r="O155">
        <v>49793</v>
      </c>
      <c r="P155">
        <v>32189</v>
      </c>
      <c r="Q155">
        <v>0</v>
      </c>
      <c r="R155">
        <v>9564</v>
      </c>
      <c r="S155" t="s">
        <v>2316</v>
      </c>
      <c r="T155" s="5">
        <v>1.8E-3</v>
      </c>
      <c r="U155" t="s">
        <v>2317</v>
      </c>
      <c r="V155" s="5">
        <v>8.3000000000000001E-3</v>
      </c>
      <c r="W155" t="s">
        <v>2318</v>
      </c>
      <c r="X155" s="5">
        <v>3.0999999999999999E-3</v>
      </c>
      <c r="Y155" t="s">
        <v>2317</v>
      </c>
      <c r="Z155" s="5">
        <v>5.0000000000000001E-3</v>
      </c>
      <c r="AA155" t="s">
        <v>2319</v>
      </c>
      <c r="AB155" s="5">
        <v>3.0000000000000001E-3</v>
      </c>
      <c r="AC155" t="s">
        <v>2317</v>
      </c>
      <c r="AD155" t="s">
        <v>2377</v>
      </c>
    </row>
    <row r="156" spans="1:30" x14ac:dyDescent="0.55000000000000004">
      <c r="A156">
        <v>3000542255</v>
      </c>
      <c r="B156">
        <v>11</v>
      </c>
      <c r="C156">
        <v>384007</v>
      </c>
      <c r="D156" t="s">
        <v>2315</v>
      </c>
      <c r="E156">
        <v>0.18</v>
      </c>
      <c r="F156">
        <v>9</v>
      </c>
      <c r="G156">
        <v>3032829</v>
      </c>
      <c r="H156">
        <v>95264305</v>
      </c>
      <c r="I156">
        <v>175014</v>
      </c>
      <c r="J156">
        <v>236363</v>
      </c>
      <c r="K156">
        <v>0</v>
      </c>
      <c r="L156">
        <v>150119</v>
      </c>
      <c r="M156">
        <v>409828</v>
      </c>
      <c r="N156">
        <v>9417708</v>
      </c>
      <c r="O156">
        <v>10228</v>
      </c>
      <c r="P156">
        <v>15610</v>
      </c>
      <c r="Q156">
        <v>0</v>
      </c>
      <c r="R156">
        <v>9638</v>
      </c>
      <c r="S156" t="s">
        <v>2316</v>
      </c>
      <c r="T156" s="5">
        <v>4.1000000000000003E-3</v>
      </c>
      <c r="U156" t="s">
        <v>2317</v>
      </c>
      <c r="V156" s="5">
        <v>2.5999999999999999E-3</v>
      </c>
      <c r="W156" t="s">
        <v>2318</v>
      </c>
      <c r="X156" s="5">
        <v>1.6999999999999999E-3</v>
      </c>
      <c r="Y156" t="s">
        <v>2317</v>
      </c>
      <c r="Z156" s="5">
        <v>1E-3</v>
      </c>
      <c r="AA156" t="s">
        <v>2319</v>
      </c>
      <c r="AB156" s="5">
        <v>2.3999999999999998E-3</v>
      </c>
      <c r="AC156" t="s">
        <v>2317</v>
      </c>
      <c r="AD156" t="s">
        <v>2353</v>
      </c>
    </row>
    <row r="157" spans="1:30" x14ac:dyDescent="0.55000000000000004">
      <c r="A157">
        <v>3000587837</v>
      </c>
      <c r="B157">
        <v>2</v>
      </c>
      <c r="C157">
        <v>384007</v>
      </c>
      <c r="D157" t="s">
        <v>2315</v>
      </c>
      <c r="E157">
        <v>0.18</v>
      </c>
      <c r="F157">
        <v>9</v>
      </c>
      <c r="G157">
        <v>3193825</v>
      </c>
      <c r="H157">
        <v>95102431</v>
      </c>
      <c r="I157">
        <v>245149</v>
      </c>
      <c r="J157">
        <v>246215</v>
      </c>
      <c r="K157">
        <v>0</v>
      </c>
      <c r="L157">
        <v>132103</v>
      </c>
      <c r="M157">
        <v>409872</v>
      </c>
      <c r="N157">
        <v>9420098</v>
      </c>
      <c r="O157">
        <v>19511</v>
      </c>
      <c r="P157">
        <v>20956</v>
      </c>
      <c r="Q157">
        <v>0</v>
      </c>
      <c r="R157">
        <v>7773</v>
      </c>
      <c r="S157" t="s">
        <v>2316</v>
      </c>
      <c r="T157" s="5">
        <v>5.9999999999999995E-4</v>
      </c>
      <c r="U157" t="s">
        <v>2317</v>
      </c>
      <c r="V157" s="5">
        <v>4.1000000000000003E-3</v>
      </c>
      <c r="W157" t="s">
        <v>2318</v>
      </c>
      <c r="X157" s="5">
        <v>2.3999999999999998E-3</v>
      </c>
      <c r="Y157" t="s">
        <v>2317</v>
      </c>
      <c r="Z157" s="5">
        <v>1.9E-3</v>
      </c>
      <c r="AA157" t="s">
        <v>2319</v>
      </c>
      <c r="AB157" s="5">
        <v>2.5000000000000001E-3</v>
      </c>
      <c r="AC157" t="s">
        <v>2317</v>
      </c>
      <c r="AD157" t="s">
        <v>2354</v>
      </c>
    </row>
    <row r="158" spans="1:30" x14ac:dyDescent="0.55000000000000004">
      <c r="A158">
        <v>3000602730</v>
      </c>
      <c r="B158">
        <v>6</v>
      </c>
      <c r="C158">
        <v>384007</v>
      </c>
      <c r="D158" t="s">
        <v>2315</v>
      </c>
      <c r="E158">
        <v>0.18</v>
      </c>
      <c r="F158">
        <v>9</v>
      </c>
      <c r="G158">
        <v>3471021</v>
      </c>
      <c r="H158">
        <v>94814727</v>
      </c>
      <c r="I158">
        <v>136657</v>
      </c>
      <c r="J158">
        <v>243411</v>
      </c>
      <c r="K158">
        <v>0</v>
      </c>
      <c r="L158">
        <v>158735</v>
      </c>
      <c r="M158">
        <v>462868</v>
      </c>
      <c r="N158">
        <v>9366828</v>
      </c>
      <c r="O158">
        <v>17644</v>
      </c>
      <c r="P158">
        <v>33662</v>
      </c>
      <c r="Q158">
        <v>0</v>
      </c>
      <c r="R158">
        <v>14656</v>
      </c>
      <c r="S158" t="s">
        <v>2316</v>
      </c>
      <c r="T158" s="5">
        <v>3.8E-3</v>
      </c>
      <c r="U158" t="s">
        <v>2317</v>
      </c>
      <c r="V158" s="5">
        <v>5.1999999999999998E-3</v>
      </c>
      <c r="W158" t="s">
        <v>2318</v>
      </c>
      <c r="X158" s="5">
        <v>1.2999999999999999E-3</v>
      </c>
      <c r="Y158" t="s">
        <v>2317</v>
      </c>
      <c r="Z158" s="5">
        <v>1.6999999999999999E-3</v>
      </c>
      <c r="AA158" t="s">
        <v>2319</v>
      </c>
      <c r="AB158" s="5">
        <v>2.3999999999999998E-3</v>
      </c>
      <c r="AC158" t="s">
        <v>2317</v>
      </c>
      <c r="AD158" t="s">
        <v>2378</v>
      </c>
    </row>
    <row r="159" spans="1:30" x14ac:dyDescent="0.55000000000000004">
      <c r="A159">
        <v>3000700152</v>
      </c>
      <c r="B159">
        <v>4</v>
      </c>
      <c r="C159">
        <v>384007</v>
      </c>
      <c r="D159" t="s">
        <v>2315</v>
      </c>
      <c r="E159">
        <v>0.18</v>
      </c>
      <c r="F159">
        <v>9</v>
      </c>
      <c r="G159">
        <v>1178944</v>
      </c>
      <c r="H159">
        <v>97119310</v>
      </c>
      <c r="I159">
        <v>97716</v>
      </c>
      <c r="J159">
        <v>163174</v>
      </c>
      <c r="K159">
        <v>0</v>
      </c>
      <c r="L159">
        <v>122094</v>
      </c>
      <c r="M159">
        <v>235143</v>
      </c>
      <c r="N159">
        <v>9594623</v>
      </c>
      <c r="O159">
        <v>31625</v>
      </c>
      <c r="P159">
        <v>25728</v>
      </c>
      <c r="Q159">
        <v>0</v>
      </c>
      <c r="R159">
        <v>10749</v>
      </c>
      <c r="S159" t="s">
        <v>2316</v>
      </c>
      <c r="T159" s="5">
        <v>2.5999999999999999E-3</v>
      </c>
      <c r="U159" t="s">
        <v>2317</v>
      </c>
      <c r="V159" s="5">
        <v>5.7999999999999996E-3</v>
      </c>
      <c r="W159" t="s">
        <v>2318</v>
      </c>
      <c r="X159" s="5">
        <v>8.9999999999999998E-4</v>
      </c>
      <c r="Y159" t="s">
        <v>2317</v>
      </c>
      <c r="Z159" s="5">
        <v>3.2000000000000002E-3</v>
      </c>
      <c r="AA159" t="s">
        <v>2319</v>
      </c>
      <c r="AB159" s="5">
        <v>1.6000000000000001E-3</v>
      </c>
      <c r="AC159" t="s">
        <v>2317</v>
      </c>
      <c r="AD159" t="s">
        <v>2344</v>
      </c>
    </row>
    <row r="160" spans="1:30" x14ac:dyDescent="0.55000000000000004">
      <c r="A160">
        <v>3000733892</v>
      </c>
      <c r="B160">
        <v>1</v>
      </c>
      <c r="C160">
        <v>384007</v>
      </c>
      <c r="D160" t="s">
        <v>2315</v>
      </c>
      <c r="E160">
        <v>0.18</v>
      </c>
      <c r="F160">
        <v>9</v>
      </c>
      <c r="G160">
        <v>3556886</v>
      </c>
      <c r="H160">
        <v>94738515</v>
      </c>
      <c r="I160">
        <v>100943</v>
      </c>
      <c r="J160">
        <v>212882</v>
      </c>
      <c r="K160">
        <v>0</v>
      </c>
      <c r="L160">
        <v>155056</v>
      </c>
      <c r="M160">
        <v>419958</v>
      </c>
      <c r="N160">
        <v>9409872</v>
      </c>
      <c r="O160">
        <v>6150</v>
      </c>
      <c r="P160">
        <v>13309</v>
      </c>
      <c r="Q160">
        <v>0</v>
      </c>
      <c r="R160">
        <v>10797</v>
      </c>
      <c r="S160" t="s">
        <v>2316</v>
      </c>
      <c r="T160" s="5">
        <v>3.0999999999999999E-3</v>
      </c>
      <c r="U160" t="s">
        <v>2317</v>
      </c>
      <c r="V160" s="5">
        <v>1.9E-3</v>
      </c>
      <c r="W160" t="s">
        <v>2318</v>
      </c>
      <c r="X160" s="5">
        <v>1E-3</v>
      </c>
      <c r="Y160" t="s">
        <v>2317</v>
      </c>
      <c r="Z160" s="5">
        <v>5.9999999999999995E-4</v>
      </c>
      <c r="AA160" t="s">
        <v>2319</v>
      </c>
      <c r="AB160" s="5">
        <v>2.0999999999999999E-3</v>
      </c>
      <c r="AC160" t="s">
        <v>2317</v>
      </c>
      <c r="AD160" t="s">
        <v>2339</v>
      </c>
    </row>
    <row r="161" spans="1:30" x14ac:dyDescent="0.55000000000000004">
      <c r="A161">
        <v>3000753139</v>
      </c>
      <c r="B161">
        <v>7</v>
      </c>
      <c r="C161">
        <v>384007</v>
      </c>
      <c r="D161" t="s">
        <v>2315</v>
      </c>
      <c r="E161">
        <v>0.18</v>
      </c>
      <c r="F161">
        <v>9</v>
      </c>
      <c r="G161">
        <v>3429532</v>
      </c>
      <c r="H161">
        <v>94866851</v>
      </c>
      <c r="I161">
        <v>147169</v>
      </c>
      <c r="J161">
        <v>222348</v>
      </c>
      <c r="K161">
        <v>0</v>
      </c>
      <c r="L161">
        <v>142205</v>
      </c>
      <c r="M161">
        <v>403137</v>
      </c>
      <c r="N161">
        <v>9426734</v>
      </c>
      <c r="O161">
        <v>9550</v>
      </c>
      <c r="P161">
        <v>12835</v>
      </c>
      <c r="Q161">
        <v>0</v>
      </c>
      <c r="R161">
        <v>8466</v>
      </c>
      <c r="S161" t="s">
        <v>2316</v>
      </c>
      <c r="T161" s="5">
        <v>3.7000000000000002E-3</v>
      </c>
      <c r="U161" t="s">
        <v>2317</v>
      </c>
      <c r="V161" s="5">
        <v>2.2000000000000001E-3</v>
      </c>
      <c r="W161" t="s">
        <v>2318</v>
      </c>
      <c r="X161" s="5">
        <v>1.4E-3</v>
      </c>
      <c r="Y161" t="s">
        <v>2317</v>
      </c>
      <c r="Z161" s="5">
        <v>8.9999999999999998E-4</v>
      </c>
      <c r="AA161" t="s">
        <v>2319</v>
      </c>
      <c r="AB161" s="5">
        <v>2.2000000000000001E-3</v>
      </c>
      <c r="AC161" t="s">
        <v>2317</v>
      </c>
      <c r="AD161" t="s">
        <v>2339</v>
      </c>
    </row>
    <row r="162" spans="1:30" x14ac:dyDescent="0.55000000000000004">
      <c r="A162">
        <v>3000801798</v>
      </c>
      <c r="B162">
        <v>14</v>
      </c>
      <c r="C162">
        <v>384007</v>
      </c>
      <c r="D162" t="s">
        <v>2315</v>
      </c>
      <c r="E162">
        <v>0.18</v>
      </c>
      <c r="F162">
        <v>9</v>
      </c>
      <c r="G162">
        <v>3319091</v>
      </c>
      <c r="H162">
        <v>94979254</v>
      </c>
      <c r="I162">
        <v>190254</v>
      </c>
      <c r="J162">
        <v>239728</v>
      </c>
      <c r="K162">
        <v>0</v>
      </c>
      <c r="L162">
        <v>147286</v>
      </c>
      <c r="M162">
        <v>388990</v>
      </c>
      <c r="N162">
        <v>9440630</v>
      </c>
      <c r="O162">
        <v>22758</v>
      </c>
      <c r="P162">
        <v>17552</v>
      </c>
      <c r="Q162">
        <v>0</v>
      </c>
      <c r="R162">
        <v>6650</v>
      </c>
      <c r="S162" t="s">
        <v>2316</v>
      </c>
      <c r="T162" s="5">
        <v>0</v>
      </c>
      <c r="U162" t="s">
        <v>2317</v>
      </c>
      <c r="V162" s="5">
        <v>4.1000000000000003E-3</v>
      </c>
      <c r="W162" t="s">
        <v>2318</v>
      </c>
      <c r="X162" s="5">
        <v>1.9E-3</v>
      </c>
      <c r="Y162" t="s">
        <v>2317</v>
      </c>
      <c r="Z162" s="5">
        <v>2.3E-3</v>
      </c>
      <c r="AA162" t="s">
        <v>2319</v>
      </c>
      <c r="AB162" s="5">
        <v>2.3999999999999998E-3</v>
      </c>
      <c r="AC162" t="s">
        <v>2317</v>
      </c>
      <c r="AD162" t="s">
        <v>2343</v>
      </c>
    </row>
    <row r="163" spans="1:30" x14ac:dyDescent="0.55000000000000004">
      <c r="A163">
        <v>3000813363</v>
      </c>
      <c r="B163">
        <v>15</v>
      </c>
      <c r="C163">
        <v>384007</v>
      </c>
      <c r="D163" t="s">
        <v>2315</v>
      </c>
      <c r="E163">
        <v>0.18</v>
      </c>
      <c r="F163">
        <v>9</v>
      </c>
      <c r="G163">
        <v>3512162</v>
      </c>
      <c r="H163">
        <v>94778893</v>
      </c>
      <c r="I163">
        <v>314955</v>
      </c>
      <c r="J163">
        <v>274901</v>
      </c>
      <c r="K163">
        <v>0</v>
      </c>
      <c r="L163">
        <v>156809</v>
      </c>
      <c r="M163">
        <v>356884</v>
      </c>
      <c r="N163">
        <v>9471108</v>
      </c>
      <c r="O163">
        <v>2990</v>
      </c>
      <c r="P163">
        <v>6400</v>
      </c>
      <c r="Q163">
        <v>0</v>
      </c>
      <c r="R163">
        <v>6278</v>
      </c>
      <c r="S163" t="s">
        <v>2316</v>
      </c>
      <c r="T163" s="5">
        <v>1.6000000000000001E-3</v>
      </c>
      <c r="U163" t="s">
        <v>2317</v>
      </c>
      <c r="V163" s="5">
        <v>8.9999999999999998E-4</v>
      </c>
      <c r="W163" t="s">
        <v>2318</v>
      </c>
      <c r="X163" s="5">
        <v>3.2000000000000002E-3</v>
      </c>
      <c r="Y163" t="s">
        <v>2317</v>
      </c>
      <c r="Z163" s="5">
        <v>2.9999999999999997E-4</v>
      </c>
      <c r="AA163" t="s">
        <v>2319</v>
      </c>
      <c r="AB163" s="5">
        <v>2.7000000000000001E-3</v>
      </c>
      <c r="AC163" t="s">
        <v>2317</v>
      </c>
      <c r="AD163" t="s">
        <v>2341</v>
      </c>
    </row>
    <row r="164" spans="1:30" x14ac:dyDescent="0.55000000000000004">
      <c r="A164">
        <v>3000832473</v>
      </c>
      <c r="B164">
        <v>16</v>
      </c>
      <c r="C164">
        <v>384008</v>
      </c>
      <c r="D164" t="s">
        <v>2315</v>
      </c>
      <c r="E164">
        <v>0.18</v>
      </c>
      <c r="F164">
        <v>9</v>
      </c>
      <c r="G164">
        <v>3537518</v>
      </c>
      <c r="H164">
        <v>94749066</v>
      </c>
      <c r="I164">
        <v>204508</v>
      </c>
      <c r="J164">
        <v>252148</v>
      </c>
      <c r="K164">
        <v>0</v>
      </c>
      <c r="L164">
        <v>149846</v>
      </c>
      <c r="M164">
        <v>441235</v>
      </c>
      <c r="N164">
        <v>9388387</v>
      </c>
      <c r="O164">
        <v>11996</v>
      </c>
      <c r="P164">
        <v>19265</v>
      </c>
      <c r="Q164">
        <v>0</v>
      </c>
      <c r="R164">
        <v>9841</v>
      </c>
      <c r="S164" t="s">
        <v>2316</v>
      </c>
      <c r="T164" s="5">
        <v>2.0000000000000001E-4</v>
      </c>
      <c r="U164" t="s">
        <v>2317</v>
      </c>
      <c r="V164" s="5">
        <v>3.0999999999999999E-3</v>
      </c>
      <c r="W164" t="s">
        <v>2318</v>
      </c>
      <c r="X164" s="5">
        <v>2E-3</v>
      </c>
      <c r="Y164" t="s">
        <v>2317</v>
      </c>
      <c r="Z164" s="5">
        <v>1.1999999999999999E-3</v>
      </c>
      <c r="AA164" t="s">
        <v>2319</v>
      </c>
      <c r="AB164" s="5">
        <v>2.5000000000000001E-3</v>
      </c>
      <c r="AC164" t="s">
        <v>2317</v>
      </c>
      <c r="AD164" t="s">
        <v>2360</v>
      </c>
    </row>
    <row r="165" spans="1:30" x14ac:dyDescent="0.55000000000000004">
      <c r="A165">
        <v>3000908574</v>
      </c>
      <c r="B165">
        <v>10</v>
      </c>
      <c r="C165">
        <v>384007</v>
      </c>
      <c r="D165" t="s">
        <v>2315</v>
      </c>
      <c r="E165">
        <v>0.18</v>
      </c>
      <c r="F165">
        <v>9</v>
      </c>
      <c r="G165">
        <v>3588406</v>
      </c>
      <c r="H165">
        <v>94703116</v>
      </c>
      <c r="I165">
        <v>114161</v>
      </c>
      <c r="J165">
        <v>230164</v>
      </c>
      <c r="K165">
        <v>0</v>
      </c>
      <c r="L165">
        <v>159625</v>
      </c>
      <c r="M165">
        <v>453107</v>
      </c>
      <c r="N165">
        <v>9376519</v>
      </c>
      <c r="O165">
        <v>18186</v>
      </c>
      <c r="P165">
        <v>23686</v>
      </c>
      <c r="Q165">
        <v>0</v>
      </c>
      <c r="R165">
        <v>12522</v>
      </c>
      <c r="S165" t="s">
        <v>2316</v>
      </c>
      <c r="T165" s="5">
        <v>3.5000000000000001E-3</v>
      </c>
      <c r="U165" t="s">
        <v>2317</v>
      </c>
      <c r="V165" s="5">
        <v>4.1999999999999997E-3</v>
      </c>
      <c r="W165" t="s">
        <v>2318</v>
      </c>
      <c r="X165" s="5">
        <v>1.1000000000000001E-3</v>
      </c>
      <c r="Y165" t="s">
        <v>2317</v>
      </c>
      <c r="Z165" s="5">
        <v>1.8E-3</v>
      </c>
      <c r="AA165" t="s">
        <v>2319</v>
      </c>
      <c r="AB165" s="5">
        <v>2.3E-3</v>
      </c>
      <c r="AC165" t="s">
        <v>2317</v>
      </c>
      <c r="AD165" t="s">
        <v>2365</v>
      </c>
    </row>
    <row r="166" spans="1:30" x14ac:dyDescent="0.55000000000000004">
      <c r="A166">
        <v>3000945738</v>
      </c>
      <c r="B166">
        <v>12</v>
      </c>
      <c r="C166">
        <v>384007</v>
      </c>
      <c r="D166" t="s">
        <v>2315</v>
      </c>
      <c r="E166">
        <v>0.18</v>
      </c>
      <c r="F166">
        <v>9</v>
      </c>
      <c r="G166">
        <v>1028487</v>
      </c>
      <c r="H166">
        <v>97265861</v>
      </c>
      <c r="I166">
        <v>35279</v>
      </c>
      <c r="J166">
        <v>142311</v>
      </c>
      <c r="K166">
        <v>0</v>
      </c>
      <c r="L166">
        <v>126840</v>
      </c>
      <c r="M166">
        <v>149725</v>
      </c>
      <c r="N166">
        <v>9678209</v>
      </c>
      <c r="O166">
        <v>11280</v>
      </c>
      <c r="P166">
        <v>14711</v>
      </c>
      <c r="Q166">
        <v>0</v>
      </c>
      <c r="R166">
        <v>8815</v>
      </c>
      <c r="S166" t="s">
        <v>2316</v>
      </c>
      <c r="T166" s="5">
        <v>1.8E-3</v>
      </c>
      <c r="U166" t="s">
        <v>2317</v>
      </c>
      <c r="V166" s="5">
        <v>2.5999999999999999E-3</v>
      </c>
      <c r="W166" t="s">
        <v>2318</v>
      </c>
      <c r="X166" s="5">
        <v>2.9999999999999997E-4</v>
      </c>
      <c r="Y166" t="s">
        <v>2317</v>
      </c>
      <c r="Z166" s="5">
        <v>1.1000000000000001E-3</v>
      </c>
      <c r="AA166" t="s">
        <v>2319</v>
      </c>
      <c r="AB166" s="5">
        <v>1.4E-3</v>
      </c>
      <c r="AC166" t="s">
        <v>2317</v>
      </c>
      <c r="AD166" t="s">
        <v>2363</v>
      </c>
    </row>
    <row r="167" spans="1:30" x14ac:dyDescent="0.55000000000000004">
      <c r="A167">
        <v>3001058280</v>
      </c>
      <c r="B167">
        <v>9</v>
      </c>
      <c r="C167">
        <v>384007</v>
      </c>
      <c r="D167" t="s">
        <v>2315</v>
      </c>
      <c r="E167">
        <v>0.18</v>
      </c>
      <c r="F167">
        <v>9</v>
      </c>
      <c r="G167">
        <v>3521648</v>
      </c>
      <c r="H167">
        <v>94765057</v>
      </c>
      <c r="I167">
        <v>155949</v>
      </c>
      <c r="J167">
        <v>236735</v>
      </c>
      <c r="K167">
        <v>0</v>
      </c>
      <c r="L167">
        <v>151495</v>
      </c>
      <c r="M167">
        <v>359210</v>
      </c>
      <c r="N167">
        <v>9470386</v>
      </c>
      <c r="O167">
        <v>0</v>
      </c>
      <c r="P167">
        <v>7273</v>
      </c>
      <c r="Q167">
        <v>0</v>
      </c>
      <c r="R167">
        <v>7018</v>
      </c>
      <c r="S167" t="s">
        <v>2316</v>
      </c>
      <c r="T167" s="5">
        <v>3.8999999999999998E-3</v>
      </c>
      <c r="U167" t="s">
        <v>2317</v>
      </c>
      <c r="V167" s="5">
        <v>6.9999999999999999E-4</v>
      </c>
      <c r="W167" t="s">
        <v>2318</v>
      </c>
      <c r="X167" s="5">
        <v>1.5E-3</v>
      </c>
      <c r="Y167" t="s">
        <v>2317</v>
      </c>
      <c r="Z167" s="5">
        <v>0</v>
      </c>
      <c r="AA167" t="s">
        <v>2319</v>
      </c>
      <c r="AB167" s="5">
        <v>2.3999999999999998E-3</v>
      </c>
      <c r="AC167" t="s">
        <v>2317</v>
      </c>
      <c r="AD167" t="s">
        <v>2352</v>
      </c>
    </row>
    <row r="168" spans="1:30" x14ac:dyDescent="0.55000000000000004">
      <c r="A168">
        <v>3001066892</v>
      </c>
      <c r="B168">
        <v>5</v>
      </c>
      <c r="C168">
        <v>384007</v>
      </c>
      <c r="D168" t="s">
        <v>2315</v>
      </c>
      <c r="E168">
        <v>0.18</v>
      </c>
      <c r="F168">
        <v>9</v>
      </c>
      <c r="G168">
        <v>2450046</v>
      </c>
      <c r="H168">
        <v>95849442</v>
      </c>
      <c r="I168">
        <v>187928</v>
      </c>
      <c r="J168">
        <v>221849</v>
      </c>
      <c r="K168">
        <v>0</v>
      </c>
      <c r="L168">
        <v>130890</v>
      </c>
      <c r="M168">
        <v>387629</v>
      </c>
      <c r="N168">
        <v>9442210</v>
      </c>
      <c r="O168">
        <v>14286</v>
      </c>
      <c r="P168">
        <v>20054</v>
      </c>
      <c r="Q168">
        <v>0</v>
      </c>
      <c r="R168">
        <v>9662</v>
      </c>
      <c r="S168" t="s">
        <v>2316</v>
      </c>
      <c r="T168" s="5">
        <v>4.1000000000000003E-3</v>
      </c>
      <c r="U168" t="s">
        <v>2317</v>
      </c>
      <c r="V168" s="5">
        <v>3.3999999999999998E-3</v>
      </c>
      <c r="W168" t="s">
        <v>2318</v>
      </c>
      <c r="X168" s="5">
        <v>1.9E-3</v>
      </c>
      <c r="Y168" t="s">
        <v>2317</v>
      </c>
      <c r="Z168" s="5">
        <v>1.4E-3</v>
      </c>
      <c r="AA168" t="s">
        <v>2319</v>
      </c>
      <c r="AB168" s="5">
        <v>2.2000000000000001E-3</v>
      </c>
      <c r="AC168" t="s">
        <v>2317</v>
      </c>
      <c r="AD168" t="s">
        <v>2337</v>
      </c>
    </row>
    <row r="169" spans="1:30" x14ac:dyDescent="0.55000000000000004">
      <c r="A169">
        <v>3001168957</v>
      </c>
      <c r="B169">
        <v>17</v>
      </c>
      <c r="C169">
        <v>384008</v>
      </c>
      <c r="D169" t="s">
        <v>2315</v>
      </c>
      <c r="E169">
        <v>0.18</v>
      </c>
      <c r="F169">
        <v>9</v>
      </c>
      <c r="G169">
        <v>3176993</v>
      </c>
      <c r="H169">
        <v>95116218</v>
      </c>
      <c r="I169">
        <v>172368</v>
      </c>
      <c r="J169">
        <v>229810</v>
      </c>
      <c r="K169">
        <v>0</v>
      </c>
      <c r="L169">
        <v>144809</v>
      </c>
      <c r="M169">
        <v>439757</v>
      </c>
      <c r="N169">
        <v>9390015</v>
      </c>
      <c r="O169">
        <v>15140</v>
      </c>
      <c r="P169">
        <v>23978</v>
      </c>
      <c r="Q169">
        <v>0</v>
      </c>
      <c r="R169">
        <v>13441</v>
      </c>
      <c r="S169" t="s">
        <v>2316</v>
      </c>
      <c r="T169" s="5">
        <v>4.0000000000000001E-3</v>
      </c>
      <c r="U169" t="s">
        <v>2317</v>
      </c>
      <c r="V169" s="5">
        <v>3.8999999999999998E-3</v>
      </c>
      <c r="W169" t="s">
        <v>2318</v>
      </c>
      <c r="X169" s="5">
        <v>1.6999999999999999E-3</v>
      </c>
      <c r="Y169" t="s">
        <v>2317</v>
      </c>
      <c r="Z169" s="5">
        <v>1.5E-3</v>
      </c>
      <c r="AA169" t="s">
        <v>2319</v>
      </c>
      <c r="AB169" s="5">
        <v>2.3E-3</v>
      </c>
      <c r="AC169" t="s">
        <v>2317</v>
      </c>
      <c r="AD169" t="s">
        <v>2365</v>
      </c>
    </row>
    <row r="170" spans="1:30" x14ac:dyDescent="0.55000000000000004">
      <c r="A170">
        <v>3001235522</v>
      </c>
      <c r="B170">
        <v>13</v>
      </c>
      <c r="C170">
        <v>384007</v>
      </c>
      <c r="D170" t="s">
        <v>2315</v>
      </c>
      <c r="E170">
        <v>0.18</v>
      </c>
      <c r="F170">
        <v>9</v>
      </c>
      <c r="G170">
        <v>4140509</v>
      </c>
      <c r="H170">
        <v>94152525</v>
      </c>
      <c r="I170">
        <v>490852</v>
      </c>
      <c r="J170">
        <v>392494</v>
      </c>
      <c r="K170">
        <v>0</v>
      </c>
      <c r="L170">
        <v>153500</v>
      </c>
      <c r="M170">
        <v>441172</v>
      </c>
      <c r="N170">
        <v>9388392</v>
      </c>
      <c r="O170">
        <v>20714</v>
      </c>
      <c r="P170">
        <v>22855</v>
      </c>
      <c r="Q170">
        <v>0</v>
      </c>
      <c r="R170">
        <v>7392</v>
      </c>
      <c r="S170" t="s">
        <v>2316</v>
      </c>
      <c r="T170" s="5">
        <v>2.0000000000000001E-4</v>
      </c>
      <c r="U170" t="s">
        <v>2317</v>
      </c>
      <c r="V170" s="5">
        <v>4.4000000000000003E-3</v>
      </c>
      <c r="W170" t="s">
        <v>2318</v>
      </c>
      <c r="X170" s="5">
        <v>5.9999999999999995E-4</v>
      </c>
      <c r="Y170" t="s">
        <v>2317</v>
      </c>
      <c r="Z170" s="5">
        <v>2.0999999999999999E-3</v>
      </c>
      <c r="AA170" t="s">
        <v>2319</v>
      </c>
      <c r="AB170" s="5">
        <v>3.8999999999999998E-3</v>
      </c>
      <c r="AC170" t="s">
        <v>2317</v>
      </c>
      <c r="AD170" t="s">
        <v>2350</v>
      </c>
    </row>
    <row r="171" spans="1:30" x14ac:dyDescent="0.55000000000000004">
      <c r="A171">
        <v>3001251426</v>
      </c>
      <c r="B171">
        <v>3</v>
      </c>
      <c r="C171">
        <v>384007</v>
      </c>
      <c r="D171" t="s">
        <v>2315</v>
      </c>
      <c r="E171">
        <v>0.18</v>
      </c>
      <c r="F171">
        <v>9</v>
      </c>
      <c r="G171">
        <v>3917223</v>
      </c>
      <c r="H171">
        <v>94376475</v>
      </c>
      <c r="I171">
        <v>238187</v>
      </c>
      <c r="J171">
        <v>298047</v>
      </c>
      <c r="K171">
        <v>0</v>
      </c>
      <c r="L171">
        <v>170772</v>
      </c>
      <c r="M171">
        <v>481433</v>
      </c>
      <c r="N171">
        <v>9348345</v>
      </c>
      <c r="O171">
        <v>36441</v>
      </c>
      <c r="P171">
        <v>33816</v>
      </c>
      <c r="Q171">
        <v>0</v>
      </c>
      <c r="R171">
        <v>12236</v>
      </c>
      <c r="S171" t="s">
        <v>2316</v>
      </c>
      <c r="T171" s="5">
        <v>1E-3</v>
      </c>
      <c r="U171" t="s">
        <v>2317</v>
      </c>
      <c r="V171" s="5">
        <v>7.1000000000000004E-3</v>
      </c>
      <c r="W171" t="s">
        <v>2318</v>
      </c>
      <c r="X171" s="5">
        <v>2.3999999999999998E-3</v>
      </c>
      <c r="Y171" t="s">
        <v>2317</v>
      </c>
      <c r="Z171" s="5">
        <v>3.7000000000000002E-3</v>
      </c>
      <c r="AA171" t="s">
        <v>2319</v>
      </c>
      <c r="AB171" s="5">
        <v>3.0000000000000001E-3</v>
      </c>
      <c r="AC171" t="s">
        <v>2317</v>
      </c>
      <c r="AD171" t="s">
        <v>2378</v>
      </c>
    </row>
    <row r="172" spans="1:30" x14ac:dyDescent="0.55000000000000004">
      <c r="A172">
        <v>3300424523</v>
      </c>
      <c r="B172">
        <v>8</v>
      </c>
      <c r="C172">
        <v>422407</v>
      </c>
      <c r="D172" t="s">
        <v>2315</v>
      </c>
      <c r="E172">
        <v>0.18</v>
      </c>
      <c r="F172">
        <v>10</v>
      </c>
      <c r="G172">
        <v>4284215</v>
      </c>
      <c r="H172">
        <v>103835528</v>
      </c>
      <c r="I172">
        <v>313268</v>
      </c>
      <c r="J172">
        <v>307297</v>
      </c>
      <c r="K172">
        <v>0</v>
      </c>
      <c r="L172">
        <v>153658</v>
      </c>
      <c r="M172">
        <v>399218</v>
      </c>
      <c r="N172">
        <v>9430358</v>
      </c>
      <c r="O172">
        <v>0</v>
      </c>
      <c r="P172">
        <v>6395</v>
      </c>
      <c r="Q172">
        <v>0</v>
      </c>
      <c r="R172">
        <v>6081</v>
      </c>
      <c r="S172" t="s">
        <v>2316</v>
      </c>
      <c r="T172" s="5">
        <v>1.6999999999999999E-3</v>
      </c>
      <c r="U172" t="s">
        <v>2317</v>
      </c>
      <c r="V172" s="5">
        <v>5.9999999999999995E-4</v>
      </c>
      <c r="W172" t="s">
        <v>2318</v>
      </c>
      <c r="X172" s="5">
        <v>2.8E-3</v>
      </c>
      <c r="Y172" t="s">
        <v>2317</v>
      </c>
      <c r="Z172" s="5">
        <v>0</v>
      </c>
      <c r="AA172" t="s">
        <v>2319</v>
      </c>
      <c r="AB172" s="5">
        <v>2.8E-3</v>
      </c>
      <c r="AC172" t="s">
        <v>2317</v>
      </c>
      <c r="AD172" t="s">
        <v>2341</v>
      </c>
    </row>
    <row r="173" spans="1:30" x14ac:dyDescent="0.55000000000000004">
      <c r="A173">
        <v>3300542491</v>
      </c>
      <c r="B173">
        <v>11</v>
      </c>
      <c r="C173">
        <v>422407</v>
      </c>
      <c r="D173" t="s">
        <v>2315</v>
      </c>
      <c r="E173">
        <v>0.18</v>
      </c>
      <c r="F173">
        <v>10</v>
      </c>
      <c r="G173">
        <v>3418104</v>
      </c>
      <c r="H173">
        <v>104708961</v>
      </c>
      <c r="I173">
        <v>175091</v>
      </c>
      <c r="J173">
        <v>245710</v>
      </c>
      <c r="K173">
        <v>0</v>
      </c>
      <c r="L173">
        <v>158764</v>
      </c>
      <c r="M173">
        <v>385272</v>
      </c>
      <c r="N173">
        <v>9444656</v>
      </c>
      <c r="O173">
        <v>77</v>
      </c>
      <c r="P173">
        <v>9347</v>
      </c>
      <c r="Q173">
        <v>0</v>
      </c>
      <c r="R173">
        <v>8645</v>
      </c>
      <c r="S173" t="s">
        <v>2316</v>
      </c>
      <c r="T173" s="5">
        <v>3.8E-3</v>
      </c>
      <c r="U173" t="s">
        <v>2317</v>
      </c>
      <c r="V173" s="5">
        <v>8.9999999999999998E-4</v>
      </c>
      <c r="W173" t="s">
        <v>2318</v>
      </c>
      <c r="X173" s="5">
        <v>1.6000000000000001E-3</v>
      </c>
      <c r="Y173" t="s">
        <v>2317</v>
      </c>
      <c r="Z173" s="5">
        <v>0</v>
      </c>
      <c r="AA173" t="s">
        <v>2319</v>
      </c>
      <c r="AB173" s="5">
        <v>2.2000000000000001E-3</v>
      </c>
      <c r="AC173" t="s">
        <v>2317</v>
      </c>
      <c r="AD173" t="s">
        <v>2359</v>
      </c>
    </row>
    <row r="174" spans="1:30" x14ac:dyDescent="0.55000000000000004">
      <c r="A174">
        <v>3300589819</v>
      </c>
      <c r="B174">
        <v>2</v>
      </c>
      <c r="C174">
        <v>422407</v>
      </c>
      <c r="D174" t="s">
        <v>2315</v>
      </c>
      <c r="E174">
        <v>0.18</v>
      </c>
      <c r="F174">
        <v>10</v>
      </c>
      <c r="G174">
        <v>3613939</v>
      </c>
      <c r="H174">
        <v>104512143</v>
      </c>
      <c r="I174">
        <v>283470</v>
      </c>
      <c r="J174">
        <v>268105</v>
      </c>
      <c r="K174">
        <v>0</v>
      </c>
      <c r="L174">
        <v>137764</v>
      </c>
      <c r="M174">
        <v>420111</v>
      </c>
      <c r="N174">
        <v>9409712</v>
      </c>
      <c r="O174">
        <v>38321</v>
      </c>
      <c r="P174">
        <v>21890</v>
      </c>
      <c r="Q174">
        <v>0</v>
      </c>
      <c r="R174">
        <v>5661</v>
      </c>
      <c r="S174" t="s">
        <v>2316</v>
      </c>
      <c r="T174" s="5">
        <v>1.1000000000000001E-3</v>
      </c>
      <c r="U174" t="s">
        <v>2317</v>
      </c>
      <c r="V174" s="5">
        <v>6.1000000000000004E-3</v>
      </c>
      <c r="W174" t="s">
        <v>2318</v>
      </c>
      <c r="X174" s="5">
        <v>2.5999999999999999E-3</v>
      </c>
      <c r="Y174" t="s">
        <v>2317</v>
      </c>
      <c r="Z174" s="5">
        <v>3.8E-3</v>
      </c>
      <c r="AA174" t="s">
        <v>2319</v>
      </c>
      <c r="AB174" s="5">
        <v>2.3999999999999998E-3</v>
      </c>
      <c r="AC174" t="s">
        <v>2317</v>
      </c>
      <c r="AD174" t="s">
        <v>2357</v>
      </c>
    </row>
    <row r="175" spans="1:30" x14ac:dyDescent="0.55000000000000004">
      <c r="A175">
        <v>3300602689</v>
      </c>
      <c r="B175">
        <v>6</v>
      </c>
      <c r="C175">
        <v>422407</v>
      </c>
      <c r="D175" t="s">
        <v>2315</v>
      </c>
      <c r="E175">
        <v>0.18</v>
      </c>
      <c r="F175">
        <v>10</v>
      </c>
      <c r="G175">
        <v>3876617</v>
      </c>
      <c r="H175">
        <v>104236910</v>
      </c>
      <c r="I175">
        <v>136734</v>
      </c>
      <c r="J175">
        <v>250372</v>
      </c>
      <c r="K175">
        <v>0</v>
      </c>
      <c r="L175">
        <v>165509</v>
      </c>
      <c r="M175">
        <v>405593</v>
      </c>
      <c r="N175">
        <v>9422183</v>
      </c>
      <c r="O175">
        <v>77</v>
      </c>
      <c r="P175">
        <v>6961</v>
      </c>
      <c r="Q175">
        <v>0</v>
      </c>
      <c r="R175">
        <v>6774</v>
      </c>
      <c r="S175" t="s">
        <v>2316</v>
      </c>
      <c r="T175" s="5">
        <v>3.5000000000000001E-3</v>
      </c>
      <c r="U175" t="s">
        <v>2317</v>
      </c>
      <c r="V175" s="5">
        <v>6.9999999999999999E-4</v>
      </c>
      <c r="W175" t="s">
        <v>2318</v>
      </c>
      <c r="X175" s="5">
        <v>1.1999999999999999E-3</v>
      </c>
      <c r="Y175" t="s">
        <v>2317</v>
      </c>
      <c r="Z175" s="5">
        <v>0</v>
      </c>
      <c r="AA175" t="s">
        <v>2319</v>
      </c>
      <c r="AB175" s="5">
        <v>2.3E-3</v>
      </c>
      <c r="AC175" t="s">
        <v>2317</v>
      </c>
      <c r="AD175" t="s">
        <v>2352</v>
      </c>
    </row>
    <row r="176" spans="1:30" x14ac:dyDescent="0.55000000000000004">
      <c r="A176">
        <v>3300700770</v>
      </c>
      <c r="B176">
        <v>4</v>
      </c>
      <c r="C176">
        <v>422407</v>
      </c>
      <c r="D176" t="s">
        <v>2315</v>
      </c>
      <c r="E176">
        <v>0.18</v>
      </c>
      <c r="F176">
        <v>10</v>
      </c>
      <c r="G176">
        <v>1368988</v>
      </c>
      <c r="H176">
        <v>106759142</v>
      </c>
      <c r="I176">
        <v>99150</v>
      </c>
      <c r="J176">
        <v>172652</v>
      </c>
      <c r="K176">
        <v>0</v>
      </c>
      <c r="L176">
        <v>130188</v>
      </c>
      <c r="M176">
        <v>190041</v>
      </c>
      <c r="N176">
        <v>9639832</v>
      </c>
      <c r="O176">
        <v>1434</v>
      </c>
      <c r="P176">
        <v>9478</v>
      </c>
      <c r="Q176">
        <v>0</v>
      </c>
      <c r="R176">
        <v>8094</v>
      </c>
      <c r="S176" t="s">
        <v>2316</v>
      </c>
      <c r="T176" s="5">
        <v>2.5000000000000001E-3</v>
      </c>
      <c r="U176" t="s">
        <v>2317</v>
      </c>
      <c r="V176" s="5">
        <v>1.1000000000000001E-3</v>
      </c>
      <c r="W176" t="s">
        <v>2318</v>
      </c>
      <c r="X176" s="5">
        <v>8.9999999999999998E-4</v>
      </c>
      <c r="Y176" t="s">
        <v>2317</v>
      </c>
      <c r="Z176" s="5">
        <v>1E-4</v>
      </c>
      <c r="AA176" t="s">
        <v>2319</v>
      </c>
      <c r="AB176" s="5">
        <v>1.5E-3</v>
      </c>
      <c r="AC176" t="s">
        <v>2317</v>
      </c>
      <c r="AD176" t="s">
        <v>2359</v>
      </c>
    </row>
    <row r="177" spans="1:30" x14ac:dyDescent="0.55000000000000004">
      <c r="A177">
        <v>3300734138</v>
      </c>
      <c r="B177">
        <v>1</v>
      </c>
      <c r="C177">
        <v>422407</v>
      </c>
      <c r="D177" t="s">
        <v>2315</v>
      </c>
      <c r="E177">
        <v>0.18</v>
      </c>
      <c r="F177">
        <v>10</v>
      </c>
      <c r="G177">
        <v>3965686</v>
      </c>
      <c r="H177">
        <v>104159497</v>
      </c>
      <c r="I177">
        <v>101018</v>
      </c>
      <c r="J177">
        <v>219394</v>
      </c>
      <c r="K177">
        <v>0</v>
      </c>
      <c r="L177">
        <v>161150</v>
      </c>
      <c r="M177">
        <v>408797</v>
      </c>
      <c r="N177">
        <v>9420982</v>
      </c>
      <c r="O177">
        <v>75</v>
      </c>
      <c r="P177">
        <v>6512</v>
      </c>
      <c r="Q177">
        <v>0</v>
      </c>
      <c r="R177">
        <v>6094</v>
      </c>
      <c r="S177" t="s">
        <v>2316</v>
      </c>
      <c r="T177" s="5">
        <v>2.8999999999999998E-3</v>
      </c>
      <c r="U177" t="s">
        <v>2317</v>
      </c>
      <c r="V177" s="5">
        <v>5.9999999999999995E-4</v>
      </c>
      <c r="W177" t="s">
        <v>2318</v>
      </c>
      <c r="X177" s="5">
        <v>8.9999999999999998E-4</v>
      </c>
      <c r="Y177" t="s">
        <v>2317</v>
      </c>
      <c r="Z177" s="5">
        <v>0</v>
      </c>
      <c r="AA177" t="s">
        <v>2319</v>
      </c>
      <c r="AB177" s="5">
        <v>2E-3</v>
      </c>
      <c r="AC177" t="s">
        <v>2317</v>
      </c>
      <c r="AD177" t="s">
        <v>2341</v>
      </c>
    </row>
    <row r="178" spans="1:30" x14ac:dyDescent="0.55000000000000004">
      <c r="A178">
        <v>3300753807</v>
      </c>
      <c r="B178">
        <v>7</v>
      </c>
      <c r="C178">
        <v>422407</v>
      </c>
      <c r="D178" t="s">
        <v>2315</v>
      </c>
      <c r="E178">
        <v>0.18</v>
      </c>
      <c r="F178">
        <v>10</v>
      </c>
      <c r="G178">
        <v>3834676</v>
      </c>
      <c r="H178">
        <v>104291554</v>
      </c>
      <c r="I178">
        <v>147246</v>
      </c>
      <c r="J178">
        <v>231380</v>
      </c>
      <c r="K178">
        <v>0</v>
      </c>
      <c r="L178">
        <v>150587</v>
      </c>
      <c r="M178">
        <v>405141</v>
      </c>
      <c r="N178">
        <v>9424703</v>
      </c>
      <c r="O178">
        <v>77</v>
      </c>
      <c r="P178">
        <v>9032</v>
      </c>
      <c r="Q178">
        <v>0</v>
      </c>
      <c r="R178">
        <v>8382</v>
      </c>
      <c r="S178" t="s">
        <v>2316</v>
      </c>
      <c r="T178" s="5">
        <v>3.5000000000000001E-3</v>
      </c>
      <c r="U178" t="s">
        <v>2317</v>
      </c>
      <c r="V178" s="5">
        <v>8.9999999999999998E-4</v>
      </c>
      <c r="W178" t="s">
        <v>2318</v>
      </c>
      <c r="X178" s="5">
        <v>1.2999999999999999E-3</v>
      </c>
      <c r="Y178" t="s">
        <v>2317</v>
      </c>
      <c r="Z178" s="5">
        <v>0</v>
      </c>
      <c r="AA178" t="s">
        <v>2319</v>
      </c>
      <c r="AB178" s="5">
        <v>2.0999999999999999E-3</v>
      </c>
      <c r="AC178" t="s">
        <v>2317</v>
      </c>
      <c r="AD178" t="s">
        <v>2359</v>
      </c>
    </row>
    <row r="179" spans="1:30" x14ac:dyDescent="0.55000000000000004">
      <c r="A179">
        <v>3300801746</v>
      </c>
      <c r="B179">
        <v>14</v>
      </c>
      <c r="C179">
        <v>422407</v>
      </c>
      <c r="D179" t="s">
        <v>2315</v>
      </c>
      <c r="E179">
        <v>0.18</v>
      </c>
      <c r="F179">
        <v>10</v>
      </c>
      <c r="G179">
        <v>3652155</v>
      </c>
      <c r="H179">
        <v>104475681</v>
      </c>
      <c r="I179">
        <v>190254</v>
      </c>
      <c r="J179">
        <v>245804</v>
      </c>
      <c r="K179">
        <v>0</v>
      </c>
      <c r="L179">
        <v>153362</v>
      </c>
      <c r="M179">
        <v>333061</v>
      </c>
      <c r="N179">
        <v>9496427</v>
      </c>
      <c r="O179">
        <v>0</v>
      </c>
      <c r="P179">
        <v>6076</v>
      </c>
      <c r="Q179">
        <v>0</v>
      </c>
      <c r="R179">
        <v>6076</v>
      </c>
      <c r="S179" t="s">
        <v>2316</v>
      </c>
      <c r="T179" s="5">
        <v>0</v>
      </c>
      <c r="U179" t="s">
        <v>2317</v>
      </c>
      <c r="V179" s="5">
        <v>5.9999999999999995E-4</v>
      </c>
      <c r="W179" t="s">
        <v>2318</v>
      </c>
      <c r="X179" s="5">
        <v>1.6999999999999999E-3</v>
      </c>
      <c r="Y179" t="s">
        <v>2317</v>
      </c>
      <c r="Z179" s="5">
        <v>0</v>
      </c>
      <c r="AA179" t="s">
        <v>2319</v>
      </c>
      <c r="AB179" s="5">
        <v>2.2000000000000001E-3</v>
      </c>
      <c r="AC179" t="s">
        <v>2317</v>
      </c>
      <c r="AD179" t="s">
        <v>2341</v>
      </c>
    </row>
    <row r="180" spans="1:30" x14ac:dyDescent="0.55000000000000004">
      <c r="A180">
        <v>3300815439</v>
      </c>
      <c r="B180">
        <v>15</v>
      </c>
      <c r="C180">
        <v>422407</v>
      </c>
      <c r="D180" t="s">
        <v>2315</v>
      </c>
      <c r="E180">
        <v>0.18</v>
      </c>
      <c r="F180">
        <v>10</v>
      </c>
      <c r="G180">
        <v>3876152</v>
      </c>
      <c r="H180">
        <v>104244868</v>
      </c>
      <c r="I180">
        <v>320349</v>
      </c>
      <c r="J180">
        <v>284881</v>
      </c>
      <c r="K180">
        <v>0</v>
      </c>
      <c r="L180">
        <v>165021</v>
      </c>
      <c r="M180">
        <v>363987</v>
      </c>
      <c r="N180">
        <v>9465975</v>
      </c>
      <c r="O180">
        <v>5394</v>
      </c>
      <c r="P180">
        <v>9980</v>
      </c>
      <c r="Q180">
        <v>0</v>
      </c>
      <c r="R180">
        <v>8212</v>
      </c>
      <c r="S180" t="s">
        <v>2316</v>
      </c>
      <c r="T180" s="5">
        <v>1.6000000000000001E-3</v>
      </c>
      <c r="U180" t="s">
        <v>2317</v>
      </c>
      <c r="V180" s="5">
        <v>1.5E-3</v>
      </c>
      <c r="W180" t="s">
        <v>2318</v>
      </c>
      <c r="X180" s="5">
        <v>2.8999999999999998E-3</v>
      </c>
      <c r="Y180" t="s">
        <v>2317</v>
      </c>
      <c r="Z180" s="5">
        <v>5.0000000000000001E-4</v>
      </c>
      <c r="AA180" t="s">
        <v>2319</v>
      </c>
      <c r="AB180" s="5">
        <v>2.5999999999999999E-3</v>
      </c>
      <c r="AC180" t="s">
        <v>2317</v>
      </c>
      <c r="AD180" t="s">
        <v>2338</v>
      </c>
    </row>
    <row r="181" spans="1:30" x14ac:dyDescent="0.55000000000000004">
      <c r="A181">
        <v>3300832665</v>
      </c>
      <c r="B181">
        <v>16</v>
      </c>
      <c r="C181">
        <v>422408</v>
      </c>
      <c r="D181" t="s">
        <v>2315</v>
      </c>
      <c r="E181">
        <v>0.18</v>
      </c>
      <c r="F181">
        <v>10</v>
      </c>
      <c r="G181">
        <v>3945653</v>
      </c>
      <c r="H181">
        <v>104168676</v>
      </c>
      <c r="I181">
        <v>204585</v>
      </c>
      <c r="J181">
        <v>258715</v>
      </c>
      <c r="K181">
        <v>0</v>
      </c>
      <c r="L181">
        <v>155732</v>
      </c>
      <c r="M181">
        <v>408132</v>
      </c>
      <c r="N181">
        <v>9419610</v>
      </c>
      <c r="O181">
        <v>77</v>
      </c>
      <c r="P181">
        <v>6567</v>
      </c>
      <c r="Q181">
        <v>0</v>
      </c>
      <c r="R181">
        <v>5886</v>
      </c>
      <c r="S181" t="s">
        <v>2316</v>
      </c>
      <c r="T181" s="5">
        <v>2.9999999999999997E-4</v>
      </c>
      <c r="U181" t="s">
        <v>2317</v>
      </c>
      <c r="V181" s="5">
        <v>5.9999999999999995E-4</v>
      </c>
      <c r="W181" t="s">
        <v>2318</v>
      </c>
      <c r="X181" s="5">
        <v>1.8E-3</v>
      </c>
      <c r="Y181" t="s">
        <v>2317</v>
      </c>
      <c r="Z181" s="5">
        <v>0</v>
      </c>
      <c r="AA181" t="s">
        <v>2319</v>
      </c>
      <c r="AB181" s="5">
        <v>2.3E-3</v>
      </c>
      <c r="AC181" t="s">
        <v>2317</v>
      </c>
      <c r="AD181" t="s">
        <v>2341</v>
      </c>
    </row>
    <row r="182" spans="1:30" x14ac:dyDescent="0.55000000000000004">
      <c r="A182">
        <v>3300908514</v>
      </c>
      <c r="B182">
        <v>10</v>
      </c>
      <c r="C182">
        <v>422407</v>
      </c>
      <c r="D182" t="s">
        <v>2315</v>
      </c>
      <c r="E182">
        <v>0.18</v>
      </c>
      <c r="F182">
        <v>10</v>
      </c>
      <c r="G182">
        <v>3992817</v>
      </c>
      <c r="H182">
        <v>104128436</v>
      </c>
      <c r="I182">
        <v>114238</v>
      </c>
      <c r="J182">
        <v>237353</v>
      </c>
      <c r="K182">
        <v>0</v>
      </c>
      <c r="L182">
        <v>166360</v>
      </c>
      <c r="M182">
        <v>404408</v>
      </c>
      <c r="N182">
        <v>9425320</v>
      </c>
      <c r="O182">
        <v>77</v>
      </c>
      <c r="P182">
        <v>7189</v>
      </c>
      <c r="Q182">
        <v>0</v>
      </c>
      <c r="R182">
        <v>6735</v>
      </c>
      <c r="S182" t="s">
        <v>2316</v>
      </c>
      <c r="T182" s="5">
        <v>3.2000000000000002E-3</v>
      </c>
      <c r="U182" t="s">
        <v>2317</v>
      </c>
      <c r="V182" s="5">
        <v>6.9999999999999999E-4</v>
      </c>
      <c r="W182" t="s">
        <v>2318</v>
      </c>
      <c r="X182" s="5">
        <v>1E-3</v>
      </c>
      <c r="Y182" t="s">
        <v>2317</v>
      </c>
      <c r="Z182" s="5">
        <v>0</v>
      </c>
      <c r="AA182" t="s">
        <v>2319</v>
      </c>
      <c r="AB182" s="5">
        <v>2.0999999999999999E-3</v>
      </c>
      <c r="AC182" t="s">
        <v>2317</v>
      </c>
      <c r="AD182" t="s">
        <v>2352</v>
      </c>
    </row>
    <row r="183" spans="1:30" x14ac:dyDescent="0.55000000000000004">
      <c r="A183">
        <v>3300946377</v>
      </c>
      <c r="B183">
        <v>12</v>
      </c>
      <c r="C183">
        <v>422407</v>
      </c>
      <c r="D183" t="s">
        <v>2315</v>
      </c>
      <c r="E183">
        <v>0.18</v>
      </c>
      <c r="F183">
        <v>10</v>
      </c>
      <c r="G183">
        <v>1154362</v>
      </c>
      <c r="H183">
        <v>106970159</v>
      </c>
      <c r="I183">
        <v>36109</v>
      </c>
      <c r="J183">
        <v>151682</v>
      </c>
      <c r="K183">
        <v>0</v>
      </c>
      <c r="L183">
        <v>135083</v>
      </c>
      <c r="M183">
        <v>125872</v>
      </c>
      <c r="N183">
        <v>9704298</v>
      </c>
      <c r="O183">
        <v>830</v>
      </c>
      <c r="P183">
        <v>9371</v>
      </c>
      <c r="Q183">
        <v>0</v>
      </c>
      <c r="R183">
        <v>8243</v>
      </c>
      <c r="S183" t="s">
        <v>2316</v>
      </c>
      <c r="T183" s="5">
        <v>1.6999999999999999E-3</v>
      </c>
      <c r="U183" t="s">
        <v>2317</v>
      </c>
      <c r="V183" s="5">
        <v>1E-3</v>
      </c>
      <c r="W183" t="s">
        <v>2318</v>
      </c>
      <c r="X183" s="5">
        <v>2.9999999999999997E-4</v>
      </c>
      <c r="Y183" t="s">
        <v>2317</v>
      </c>
      <c r="Z183" s="5">
        <v>0</v>
      </c>
      <c r="AA183" t="s">
        <v>2319</v>
      </c>
      <c r="AB183" s="5">
        <v>1.4E-3</v>
      </c>
      <c r="AC183" t="s">
        <v>2317</v>
      </c>
      <c r="AD183" t="s">
        <v>2359</v>
      </c>
    </row>
    <row r="184" spans="1:30" x14ac:dyDescent="0.55000000000000004">
      <c r="A184">
        <v>3301060232</v>
      </c>
      <c r="B184">
        <v>9</v>
      </c>
      <c r="C184">
        <v>422407</v>
      </c>
      <c r="D184" t="s">
        <v>2315</v>
      </c>
      <c r="E184">
        <v>0.18</v>
      </c>
      <c r="F184">
        <v>10</v>
      </c>
      <c r="G184">
        <v>3877409</v>
      </c>
      <c r="H184">
        <v>104238916</v>
      </c>
      <c r="I184">
        <v>155949</v>
      </c>
      <c r="J184">
        <v>242664</v>
      </c>
      <c r="K184">
        <v>0</v>
      </c>
      <c r="L184">
        <v>157424</v>
      </c>
      <c r="M184">
        <v>355758</v>
      </c>
      <c r="N184">
        <v>9473859</v>
      </c>
      <c r="O184">
        <v>0</v>
      </c>
      <c r="P184">
        <v>5929</v>
      </c>
      <c r="Q184">
        <v>0</v>
      </c>
      <c r="R184">
        <v>5929</v>
      </c>
      <c r="S184" t="s">
        <v>2316</v>
      </c>
      <c r="T184" s="5">
        <v>3.5999999999999999E-3</v>
      </c>
      <c r="U184" t="s">
        <v>2317</v>
      </c>
      <c r="V184" s="5">
        <v>5.9999999999999995E-4</v>
      </c>
      <c r="W184" t="s">
        <v>2318</v>
      </c>
      <c r="X184" s="5">
        <v>1.4E-3</v>
      </c>
      <c r="Y184" t="s">
        <v>2317</v>
      </c>
      <c r="Z184" s="5">
        <v>0</v>
      </c>
      <c r="AA184" t="s">
        <v>2319</v>
      </c>
      <c r="AB184" s="5">
        <v>2.2000000000000001E-3</v>
      </c>
      <c r="AC184" t="s">
        <v>2317</v>
      </c>
      <c r="AD184" t="s">
        <v>2341</v>
      </c>
    </row>
    <row r="185" spans="1:30" x14ac:dyDescent="0.55000000000000004">
      <c r="A185">
        <v>3301067111</v>
      </c>
      <c r="B185">
        <v>5</v>
      </c>
      <c r="C185">
        <v>422407</v>
      </c>
      <c r="D185" t="s">
        <v>2315</v>
      </c>
      <c r="E185">
        <v>0.18</v>
      </c>
      <c r="F185">
        <v>10</v>
      </c>
      <c r="G185">
        <v>2822036</v>
      </c>
      <c r="H185">
        <v>105307202</v>
      </c>
      <c r="I185">
        <v>188005</v>
      </c>
      <c r="J185">
        <v>228368</v>
      </c>
      <c r="K185">
        <v>0</v>
      </c>
      <c r="L185">
        <v>137221</v>
      </c>
      <c r="M185">
        <v>371987</v>
      </c>
      <c r="N185">
        <v>9457760</v>
      </c>
      <c r="O185">
        <v>77</v>
      </c>
      <c r="P185">
        <v>6519</v>
      </c>
      <c r="Q185">
        <v>0</v>
      </c>
      <c r="R185">
        <v>6331</v>
      </c>
      <c r="S185" t="s">
        <v>2316</v>
      </c>
      <c r="T185" s="5">
        <v>3.8E-3</v>
      </c>
      <c r="U185" t="s">
        <v>2317</v>
      </c>
      <c r="V185" s="5">
        <v>5.9999999999999995E-4</v>
      </c>
      <c r="W185" t="s">
        <v>2318</v>
      </c>
      <c r="X185" s="5">
        <v>1.6999999999999999E-3</v>
      </c>
      <c r="Y185" t="s">
        <v>2317</v>
      </c>
      <c r="Z185" s="5">
        <v>0</v>
      </c>
      <c r="AA185" t="s">
        <v>2319</v>
      </c>
      <c r="AB185" s="5">
        <v>2.0999999999999999E-3</v>
      </c>
      <c r="AC185" t="s">
        <v>2317</v>
      </c>
      <c r="AD185" t="s">
        <v>2341</v>
      </c>
    </row>
    <row r="186" spans="1:30" x14ac:dyDescent="0.55000000000000004">
      <c r="A186">
        <v>3301169301</v>
      </c>
      <c r="B186">
        <v>17</v>
      </c>
      <c r="C186">
        <v>422408</v>
      </c>
      <c r="D186" t="s">
        <v>2315</v>
      </c>
      <c r="E186">
        <v>0.18</v>
      </c>
      <c r="F186">
        <v>10</v>
      </c>
      <c r="G186">
        <v>3566199</v>
      </c>
      <c r="H186">
        <v>104555092</v>
      </c>
      <c r="I186">
        <v>172707</v>
      </c>
      <c r="J186">
        <v>237464</v>
      </c>
      <c r="K186">
        <v>0</v>
      </c>
      <c r="L186">
        <v>151002</v>
      </c>
      <c r="M186">
        <v>389203</v>
      </c>
      <c r="N186">
        <v>9438874</v>
      </c>
      <c r="O186">
        <v>339</v>
      </c>
      <c r="P186">
        <v>7654</v>
      </c>
      <c r="Q186">
        <v>0</v>
      </c>
      <c r="R186">
        <v>6193</v>
      </c>
      <c r="S186" t="s">
        <v>2316</v>
      </c>
      <c r="T186" s="5">
        <v>3.7000000000000002E-3</v>
      </c>
      <c r="U186" t="s">
        <v>2317</v>
      </c>
      <c r="V186" s="5">
        <v>8.0000000000000004E-4</v>
      </c>
      <c r="W186" t="s">
        <v>2318</v>
      </c>
      <c r="X186" s="5">
        <v>1.5E-3</v>
      </c>
      <c r="Y186" t="s">
        <v>2317</v>
      </c>
      <c r="Z186" s="5">
        <v>0</v>
      </c>
      <c r="AA186" t="s">
        <v>2319</v>
      </c>
      <c r="AB186" s="5">
        <v>2.0999999999999999E-3</v>
      </c>
      <c r="AC186" t="s">
        <v>2317</v>
      </c>
      <c r="AD186" t="s">
        <v>2352</v>
      </c>
    </row>
    <row r="187" spans="1:30" x14ac:dyDescent="0.55000000000000004">
      <c r="A187">
        <v>3301235696</v>
      </c>
      <c r="B187">
        <v>13</v>
      </c>
      <c r="C187">
        <v>422407</v>
      </c>
      <c r="D187" t="s">
        <v>2315</v>
      </c>
      <c r="E187">
        <v>0.18</v>
      </c>
      <c r="F187">
        <v>10</v>
      </c>
      <c r="G187">
        <v>4530352</v>
      </c>
      <c r="H187">
        <v>103592332</v>
      </c>
      <c r="I187">
        <v>490930</v>
      </c>
      <c r="J187">
        <v>399376</v>
      </c>
      <c r="K187">
        <v>0</v>
      </c>
      <c r="L187">
        <v>160193</v>
      </c>
      <c r="M187">
        <v>389840</v>
      </c>
      <c r="N187">
        <v>9439807</v>
      </c>
      <c r="O187">
        <v>78</v>
      </c>
      <c r="P187">
        <v>6882</v>
      </c>
      <c r="Q187">
        <v>0</v>
      </c>
      <c r="R187">
        <v>6693</v>
      </c>
      <c r="S187" t="s">
        <v>2316</v>
      </c>
      <c r="T187" s="5">
        <v>2.0000000000000001E-4</v>
      </c>
      <c r="U187" t="s">
        <v>2317</v>
      </c>
      <c r="V187" s="5">
        <v>6.9999999999999999E-4</v>
      </c>
      <c r="W187" t="s">
        <v>2318</v>
      </c>
      <c r="X187" s="5">
        <v>5.0000000000000001E-4</v>
      </c>
      <c r="Y187" t="s">
        <v>2317</v>
      </c>
      <c r="Z187" s="5">
        <v>0</v>
      </c>
      <c r="AA187" t="s">
        <v>2319</v>
      </c>
      <c r="AB187" s="5">
        <v>3.5999999999999999E-3</v>
      </c>
      <c r="AC187" t="s">
        <v>2317</v>
      </c>
      <c r="AD187" t="s">
        <v>2352</v>
      </c>
    </row>
    <row r="188" spans="1:30" x14ac:dyDescent="0.55000000000000004">
      <c r="A188">
        <v>3301251784</v>
      </c>
      <c r="B188">
        <v>3</v>
      </c>
      <c r="C188">
        <v>422407</v>
      </c>
      <c r="D188" t="s">
        <v>2315</v>
      </c>
      <c r="E188">
        <v>0.18</v>
      </c>
      <c r="F188">
        <v>10</v>
      </c>
      <c r="G188">
        <v>4320147</v>
      </c>
      <c r="H188">
        <v>103803347</v>
      </c>
      <c r="I188">
        <v>238420</v>
      </c>
      <c r="J188">
        <v>307181</v>
      </c>
      <c r="K188">
        <v>0</v>
      </c>
      <c r="L188">
        <v>179064</v>
      </c>
      <c r="M188">
        <v>402921</v>
      </c>
      <c r="N188">
        <v>9426872</v>
      </c>
      <c r="O188">
        <v>233</v>
      </c>
      <c r="P188">
        <v>9134</v>
      </c>
      <c r="Q188">
        <v>0</v>
      </c>
      <c r="R188">
        <v>8292</v>
      </c>
      <c r="S188" t="s">
        <v>2316</v>
      </c>
      <c r="T188" s="5">
        <v>1E-3</v>
      </c>
      <c r="U188" t="s">
        <v>2317</v>
      </c>
      <c r="V188" s="5">
        <v>8.9999999999999998E-4</v>
      </c>
      <c r="W188" t="s">
        <v>2318</v>
      </c>
      <c r="X188" s="5">
        <v>2.2000000000000001E-3</v>
      </c>
      <c r="Y188" t="s">
        <v>2317</v>
      </c>
      <c r="Z188" s="5">
        <v>0</v>
      </c>
      <c r="AA188" t="s">
        <v>2319</v>
      </c>
      <c r="AB188" s="5">
        <v>2.8E-3</v>
      </c>
      <c r="AC188" t="s">
        <v>2317</v>
      </c>
      <c r="AD188" t="s">
        <v>2359</v>
      </c>
    </row>
    <row r="189" spans="1:30" x14ac:dyDescent="0.55000000000000004">
      <c r="A189">
        <v>3600423304</v>
      </c>
      <c r="B189">
        <v>8</v>
      </c>
      <c r="C189">
        <v>460807</v>
      </c>
      <c r="D189" t="s">
        <v>2315</v>
      </c>
      <c r="E189">
        <v>0.18</v>
      </c>
      <c r="F189">
        <v>11</v>
      </c>
      <c r="G189">
        <v>4677244</v>
      </c>
      <c r="H189">
        <v>113272039</v>
      </c>
      <c r="I189">
        <v>313268</v>
      </c>
      <c r="J189">
        <v>313226</v>
      </c>
      <c r="K189">
        <v>0</v>
      </c>
      <c r="L189">
        <v>159587</v>
      </c>
      <c r="M189">
        <v>393026</v>
      </c>
      <c r="N189">
        <v>9436511</v>
      </c>
      <c r="O189">
        <v>0</v>
      </c>
      <c r="P189">
        <v>5929</v>
      </c>
      <c r="Q189">
        <v>0</v>
      </c>
      <c r="R189">
        <v>5929</v>
      </c>
      <c r="S189" t="s">
        <v>2316</v>
      </c>
      <c r="T189" s="5">
        <v>1.6000000000000001E-3</v>
      </c>
      <c r="U189" t="s">
        <v>2317</v>
      </c>
      <c r="V189" s="5">
        <v>5.9999999999999995E-4</v>
      </c>
      <c r="W189" t="s">
        <v>2318</v>
      </c>
      <c r="X189" s="5">
        <v>2.5999999999999999E-3</v>
      </c>
      <c r="Y189" t="s">
        <v>2317</v>
      </c>
      <c r="Z189" s="5">
        <v>0</v>
      </c>
      <c r="AA189" t="s">
        <v>2319</v>
      </c>
      <c r="AB189" s="5">
        <v>2.5999999999999999E-3</v>
      </c>
      <c r="AC189" t="s">
        <v>2317</v>
      </c>
      <c r="AD189" t="s">
        <v>2341</v>
      </c>
    </row>
    <row r="190" spans="1:30" x14ac:dyDescent="0.55000000000000004">
      <c r="A190">
        <v>3600541272</v>
      </c>
      <c r="B190">
        <v>11</v>
      </c>
      <c r="C190">
        <v>460807</v>
      </c>
      <c r="D190" t="s">
        <v>2315</v>
      </c>
      <c r="E190">
        <v>0.18</v>
      </c>
      <c r="F190">
        <v>11</v>
      </c>
      <c r="G190">
        <v>3796308</v>
      </c>
      <c r="H190">
        <v>114158428</v>
      </c>
      <c r="I190">
        <v>175168</v>
      </c>
      <c r="J190">
        <v>251750</v>
      </c>
      <c r="K190">
        <v>0</v>
      </c>
      <c r="L190">
        <v>164663</v>
      </c>
      <c r="M190">
        <v>378201</v>
      </c>
      <c r="N190">
        <v>9449467</v>
      </c>
      <c r="O190">
        <v>77</v>
      </c>
      <c r="P190">
        <v>6040</v>
      </c>
      <c r="Q190">
        <v>0</v>
      </c>
      <c r="R190">
        <v>5899</v>
      </c>
      <c r="S190" t="s">
        <v>2316</v>
      </c>
      <c r="T190" s="5">
        <v>3.5999999999999999E-3</v>
      </c>
      <c r="U190" t="s">
        <v>2317</v>
      </c>
      <c r="V190" s="5">
        <v>5.9999999999999995E-4</v>
      </c>
      <c r="W190" t="s">
        <v>2318</v>
      </c>
      <c r="X190" s="5">
        <v>1.4E-3</v>
      </c>
      <c r="Y190" t="s">
        <v>2317</v>
      </c>
      <c r="Z190" s="5">
        <v>0</v>
      </c>
      <c r="AA190" t="s">
        <v>2319</v>
      </c>
      <c r="AB190" s="5">
        <v>2.0999999999999999E-3</v>
      </c>
      <c r="AC190" t="s">
        <v>2317</v>
      </c>
      <c r="AD190" t="s">
        <v>2341</v>
      </c>
    </row>
    <row r="191" spans="1:30" x14ac:dyDescent="0.55000000000000004">
      <c r="A191">
        <v>3600586666</v>
      </c>
      <c r="B191">
        <v>2</v>
      </c>
      <c r="C191">
        <v>460807</v>
      </c>
      <c r="D191" t="s">
        <v>2315</v>
      </c>
      <c r="E191">
        <v>0.18</v>
      </c>
      <c r="F191">
        <v>11</v>
      </c>
      <c r="G191">
        <v>3964289</v>
      </c>
      <c r="H191">
        <v>113991629</v>
      </c>
      <c r="I191">
        <v>283470</v>
      </c>
      <c r="J191">
        <v>274234</v>
      </c>
      <c r="K191">
        <v>0</v>
      </c>
      <c r="L191">
        <v>143870</v>
      </c>
      <c r="M191">
        <v>350347</v>
      </c>
      <c r="N191">
        <v>9479486</v>
      </c>
      <c r="O191">
        <v>0</v>
      </c>
      <c r="P191">
        <v>6129</v>
      </c>
      <c r="Q191">
        <v>0</v>
      </c>
      <c r="R191">
        <v>6106</v>
      </c>
      <c r="S191" t="s">
        <v>2316</v>
      </c>
      <c r="T191" s="5">
        <v>1E-3</v>
      </c>
      <c r="U191" t="s">
        <v>2317</v>
      </c>
      <c r="V191" s="5">
        <v>5.9999999999999995E-4</v>
      </c>
      <c r="W191" t="s">
        <v>2318</v>
      </c>
      <c r="X191" s="5">
        <v>2.3999999999999998E-3</v>
      </c>
      <c r="Y191" t="s">
        <v>2317</v>
      </c>
      <c r="Z191" s="5">
        <v>0</v>
      </c>
      <c r="AA191" t="s">
        <v>2319</v>
      </c>
      <c r="AB191" s="5">
        <v>2.3E-3</v>
      </c>
      <c r="AC191" t="s">
        <v>2317</v>
      </c>
      <c r="AD191" t="s">
        <v>2341</v>
      </c>
    </row>
    <row r="192" spans="1:30" x14ac:dyDescent="0.55000000000000004">
      <c r="A192">
        <v>3600601478</v>
      </c>
      <c r="B192">
        <v>6</v>
      </c>
      <c r="C192">
        <v>460807</v>
      </c>
      <c r="D192" t="s">
        <v>2315</v>
      </c>
      <c r="E192">
        <v>0.18</v>
      </c>
      <c r="F192">
        <v>11</v>
      </c>
      <c r="G192">
        <v>4274888</v>
      </c>
      <c r="H192">
        <v>113666239</v>
      </c>
      <c r="I192">
        <v>136812</v>
      </c>
      <c r="J192">
        <v>256441</v>
      </c>
      <c r="K192">
        <v>0</v>
      </c>
      <c r="L192">
        <v>171438</v>
      </c>
      <c r="M192">
        <v>398268</v>
      </c>
      <c r="N192">
        <v>9429329</v>
      </c>
      <c r="O192">
        <v>78</v>
      </c>
      <c r="P192">
        <v>6069</v>
      </c>
      <c r="Q192">
        <v>0</v>
      </c>
      <c r="R192">
        <v>5929</v>
      </c>
      <c r="S192" t="s">
        <v>2316</v>
      </c>
      <c r="T192" s="5">
        <v>3.3E-3</v>
      </c>
      <c r="U192" t="s">
        <v>2317</v>
      </c>
      <c r="V192" s="5">
        <v>5.9999999999999995E-4</v>
      </c>
      <c r="W192" t="s">
        <v>2318</v>
      </c>
      <c r="X192" s="5">
        <v>1.1000000000000001E-3</v>
      </c>
      <c r="Y192" t="s">
        <v>2317</v>
      </c>
      <c r="Z192" s="5">
        <v>0</v>
      </c>
      <c r="AA192" t="s">
        <v>2319</v>
      </c>
      <c r="AB192" s="5">
        <v>2.0999999999999999E-3</v>
      </c>
      <c r="AC192" t="s">
        <v>2317</v>
      </c>
      <c r="AD192" t="s">
        <v>2341</v>
      </c>
    </row>
    <row r="193" spans="1:30" x14ac:dyDescent="0.55000000000000004">
      <c r="A193">
        <v>3600699035</v>
      </c>
      <c r="B193">
        <v>4</v>
      </c>
      <c r="C193">
        <v>460807</v>
      </c>
      <c r="D193" t="s">
        <v>2315</v>
      </c>
      <c r="E193">
        <v>0.18</v>
      </c>
      <c r="F193">
        <v>11</v>
      </c>
      <c r="G193">
        <v>1552786</v>
      </c>
      <c r="H193">
        <v>116405216</v>
      </c>
      <c r="I193">
        <v>99458</v>
      </c>
      <c r="J193">
        <v>178817</v>
      </c>
      <c r="K193">
        <v>0</v>
      </c>
      <c r="L193">
        <v>136116</v>
      </c>
      <c r="M193">
        <v>183795</v>
      </c>
      <c r="N193">
        <v>9646074</v>
      </c>
      <c r="O193">
        <v>308</v>
      </c>
      <c r="P193">
        <v>6165</v>
      </c>
      <c r="Q193">
        <v>0</v>
      </c>
      <c r="R193">
        <v>5928</v>
      </c>
      <c r="S193" t="s">
        <v>2316</v>
      </c>
      <c r="T193" s="5">
        <v>2.3E-3</v>
      </c>
      <c r="U193" t="s">
        <v>2317</v>
      </c>
      <c r="V193" s="5">
        <v>5.9999999999999995E-4</v>
      </c>
      <c r="W193" t="s">
        <v>2318</v>
      </c>
      <c r="X193" s="5">
        <v>8.0000000000000004E-4</v>
      </c>
      <c r="Y193" t="s">
        <v>2317</v>
      </c>
      <c r="Z193" s="5">
        <v>0</v>
      </c>
      <c r="AA193" t="s">
        <v>2319</v>
      </c>
      <c r="AB193" s="5">
        <v>1.5E-3</v>
      </c>
      <c r="AC193" t="s">
        <v>2317</v>
      </c>
      <c r="AD193" t="s">
        <v>2341</v>
      </c>
    </row>
    <row r="194" spans="1:30" x14ac:dyDescent="0.55000000000000004">
      <c r="A194">
        <v>3600732943</v>
      </c>
      <c r="B194">
        <v>1</v>
      </c>
      <c r="C194">
        <v>460807</v>
      </c>
      <c r="D194" t="s">
        <v>2315</v>
      </c>
      <c r="E194">
        <v>0.18</v>
      </c>
      <c r="F194">
        <v>11</v>
      </c>
      <c r="G194">
        <v>4368401</v>
      </c>
      <c r="H194">
        <v>113586531</v>
      </c>
      <c r="I194">
        <v>101095</v>
      </c>
      <c r="J194">
        <v>225477</v>
      </c>
      <c r="K194">
        <v>0</v>
      </c>
      <c r="L194">
        <v>167092</v>
      </c>
      <c r="M194">
        <v>402712</v>
      </c>
      <c r="N194">
        <v>9427034</v>
      </c>
      <c r="O194">
        <v>77</v>
      </c>
      <c r="P194">
        <v>6083</v>
      </c>
      <c r="Q194">
        <v>0</v>
      </c>
      <c r="R194">
        <v>5942</v>
      </c>
      <c r="S194" t="s">
        <v>2316</v>
      </c>
      <c r="T194" s="5">
        <v>2.7000000000000001E-3</v>
      </c>
      <c r="U194" t="s">
        <v>2317</v>
      </c>
      <c r="V194" s="5">
        <v>5.9999999999999995E-4</v>
      </c>
      <c r="W194" t="s">
        <v>2318</v>
      </c>
      <c r="X194" s="5">
        <v>8.0000000000000004E-4</v>
      </c>
      <c r="Y194" t="s">
        <v>2317</v>
      </c>
      <c r="Z194" s="5">
        <v>0</v>
      </c>
      <c r="AA194" t="s">
        <v>2319</v>
      </c>
      <c r="AB194" s="5">
        <v>1.9E-3</v>
      </c>
      <c r="AC194" t="s">
        <v>2317</v>
      </c>
      <c r="AD194" t="s">
        <v>2341</v>
      </c>
    </row>
    <row r="195" spans="1:30" x14ac:dyDescent="0.55000000000000004">
      <c r="A195">
        <v>3600752565</v>
      </c>
      <c r="B195">
        <v>7</v>
      </c>
      <c r="C195">
        <v>460807</v>
      </c>
      <c r="D195" t="s">
        <v>2315</v>
      </c>
      <c r="E195">
        <v>0.18</v>
      </c>
      <c r="F195">
        <v>11</v>
      </c>
      <c r="G195">
        <v>4236951</v>
      </c>
      <c r="H195">
        <v>113719284</v>
      </c>
      <c r="I195">
        <v>147323</v>
      </c>
      <c r="J195">
        <v>237617</v>
      </c>
      <c r="K195">
        <v>0</v>
      </c>
      <c r="L195">
        <v>156683</v>
      </c>
      <c r="M195">
        <v>402272</v>
      </c>
      <c r="N195">
        <v>9427730</v>
      </c>
      <c r="O195">
        <v>77</v>
      </c>
      <c r="P195">
        <v>6237</v>
      </c>
      <c r="Q195">
        <v>0</v>
      </c>
      <c r="R195">
        <v>6096</v>
      </c>
      <c r="S195" t="s">
        <v>2316</v>
      </c>
      <c r="T195" s="5">
        <v>3.2000000000000002E-3</v>
      </c>
      <c r="U195" t="s">
        <v>2317</v>
      </c>
      <c r="V195" s="5">
        <v>5.9999999999999995E-4</v>
      </c>
      <c r="W195" t="s">
        <v>2318</v>
      </c>
      <c r="X195" s="5">
        <v>1.1999999999999999E-3</v>
      </c>
      <c r="Y195" t="s">
        <v>2317</v>
      </c>
      <c r="Z195" s="5">
        <v>0</v>
      </c>
      <c r="AA195" t="s">
        <v>2319</v>
      </c>
      <c r="AB195" s="5">
        <v>2E-3</v>
      </c>
      <c r="AC195" t="s">
        <v>2317</v>
      </c>
      <c r="AD195" t="s">
        <v>2341</v>
      </c>
    </row>
    <row r="196" spans="1:30" x14ac:dyDescent="0.55000000000000004">
      <c r="A196">
        <v>3600800438</v>
      </c>
      <c r="B196">
        <v>14</v>
      </c>
      <c r="C196">
        <v>460807</v>
      </c>
      <c r="D196" t="s">
        <v>2315</v>
      </c>
      <c r="E196">
        <v>0.18</v>
      </c>
      <c r="F196">
        <v>11</v>
      </c>
      <c r="G196">
        <v>3984368</v>
      </c>
      <c r="H196">
        <v>113972905</v>
      </c>
      <c r="I196">
        <v>190254</v>
      </c>
      <c r="J196">
        <v>251703</v>
      </c>
      <c r="K196">
        <v>0</v>
      </c>
      <c r="L196">
        <v>159261</v>
      </c>
      <c r="M196">
        <v>332210</v>
      </c>
      <c r="N196">
        <v>9497224</v>
      </c>
      <c r="O196">
        <v>0</v>
      </c>
      <c r="P196">
        <v>5899</v>
      </c>
      <c r="Q196">
        <v>0</v>
      </c>
      <c r="R196">
        <v>5899</v>
      </c>
      <c r="S196" t="s">
        <v>2316</v>
      </c>
      <c r="T196" s="5">
        <v>1E-4</v>
      </c>
      <c r="U196" t="s">
        <v>2317</v>
      </c>
      <c r="V196" s="5">
        <v>5.9999999999999995E-4</v>
      </c>
      <c r="W196" t="s">
        <v>2318</v>
      </c>
      <c r="X196" s="5">
        <v>1.6000000000000001E-3</v>
      </c>
      <c r="Y196" t="s">
        <v>2317</v>
      </c>
      <c r="Z196" s="5">
        <v>0</v>
      </c>
      <c r="AA196" t="s">
        <v>2319</v>
      </c>
      <c r="AB196" s="5">
        <v>2.0999999999999999E-3</v>
      </c>
      <c r="AC196" t="s">
        <v>2317</v>
      </c>
      <c r="AD196" t="s">
        <v>2341</v>
      </c>
    </row>
    <row r="197" spans="1:30" x14ac:dyDescent="0.55000000000000004">
      <c r="A197">
        <v>3600813067</v>
      </c>
      <c r="B197">
        <v>15</v>
      </c>
      <c r="C197">
        <v>460807</v>
      </c>
      <c r="D197" t="s">
        <v>2315</v>
      </c>
      <c r="E197">
        <v>0.18</v>
      </c>
      <c r="F197">
        <v>11</v>
      </c>
      <c r="G197">
        <v>4226450</v>
      </c>
      <c r="H197">
        <v>113724510</v>
      </c>
      <c r="I197">
        <v>320349</v>
      </c>
      <c r="J197">
        <v>291029</v>
      </c>
      <c r="K197">
        <v>0</v>
      </c>
      <c r="L197">
        <v>170908</v>
      </c>
      <c r="M197">
        <v>350295</v>
      </c>
      <c r="N197">
        <v>9479642</v>
      </c>
      <c r="O197">
        <v>0</v>
      </c>
      <c r="P197">
        <v>6148</v>
      </c>
      <c r="Q197">
        <v>0</v>
      </c>
      <c r="R197">
        <v>5887</v>
      </c>
      <c r="S197" t="s">
        <v>2316</v>
      </c>
      <c r="T197" s="5">
        <v>1.5E-3</v>
      </c>
      <c r="U197" t="s">
        <v>2317</v>
      </c>
      <c r="V197" s="5">
        <v>5.9999999999999995E-4</v>
      </c>
      <c r="W197" t="s">
        <v>2318</v>
      </c>
      <c r="X197" s="5">
        <v>2.7000000000000001E-3</v>
      </c>
      <c r="Y197" t="s">
        <v>2317</v>
      </c>
      <c r="Z197" s="5">
        <v>0</v>
      </c>
      <c r="AA197" t="s">
        <v>2319</v>
      </c>
      <c r="AB197" s="5">
        <v>2.3999999999999998E-3</v>
      </c>
      <c r="AC197" t="s">
        <v>2317</v>
      </c>
      <c r="AD197" t="s">
        <v>2341</v>
      </c>
    </row>
    <row r="198" spans="1:30" x14ac:dyDescent="0.55000000000000004">
      <c r="A198">
        <v>3600831500</v>
      </c>
      <c r="B198">
        <v>16</v>
      </c>
      <c r="C198">
        <v>460808</v>
      </c>
      <c r="D198" t="s">
        <v>2315</v>
      </c>
      <c r="E198">
        <v>0.18</v>
      </c>
      <c r="F198">
        <v>11</v>
      </c>
      <c r="G198">
        <v>4346477</v>
      </c>
      <c r="H198">
        <v>113597486</v>
      </c>
      <c r="I198">
        <v>204662</v>
      </c>
      <c r="J198">
        <v>264754</v>
      </c>
      <c r="K198">
        <v>0</v>
      </c>
      <c r="L198">
        <v>161631</v>
      </c>
      <c r="M198">
        <v>400821</v>
      </c>
      <c r="N198">
        <v>9428810</v>
      </c>
      <c r="O198">
        <v>77</v>
      </c>
      <c r="P198">
        <v>6039</v>
      </c>
      <c r="Q198">
        <v>0</v>
      </c>
      <c r="R198">
        <v>5899</v>
      </c>
      <c r="S198" t="s">
        <v>2316</v>
      </c>
      <c r="T198" s="5">
        <v>2.9999999999999997E-4</v>
      </c>
      <c r="U198" t="s">
        <v>2317</v>
      </c>
      <c r="V198" s="5">
        <v>5.9999999999999995E-4</v>
      </c>
      <c r="W198" t="s">
        <v>2318</v>
      </c>
      <c r="X198" s="5">
        <v>1.6999999999999999E-3</v>
      </c>
      <c r="Y198" t="s">
        <v>2317</v>
      </c>
      <c r="Z198" s="5">
        <v>0</v>
      </c>
      <c r="AA198" t="s">
        <v>2319</v>
      </c>
      <c r="AB198" s="5">
        <v>2.2000000000000001E-3</v>
      </c>
      <c r="AC198" t="s">
        <v>2317</v>
      </c>
      <c r="AD198" t="s">
        <v>2341</v>
      </c>
    </row>
    <row r="199" spans="1:30" x14ac:dyDescent="0.55000000000000004">
      <c r="A199">
        <v>3600907234</v>
      </c>
      <c r="B199">
        <v>10</v>
      </c>
      <c r="C199">
        <v>460807</v>
      </c>
      <c r="D199" t="s">
        <v>2315</v>
      </c>
      <c r="E199">
        <v>0.18</v>
      </c>
      <c r="F199">
        <v>11</v>
      </c>
      <c r="G199">
        <v>4393562</v>
      </c>
      <c r="H199">
        <v>113557410</v>
      </c>
      <c r="I199">
        <v>114315</v>
      </c>
      <c r="J199">
        <v>243923</v>
      </c>
      <c r="K199">
        <v>0</v>
      </c>
      <c r="L199">
        <v>172791</v>
      </c>
      <c r="M199">
        <v>400742</v>
      </c>
      <c r="N199">
        <v>9428974</v>
      </c>
      <c r="O199">
        <v>77</v>
      </c>
      <c r="P199">
        <v>6570</v>
      </c>
      <c r="Q199">
        <v>0</v>
      </c>
      <c r="R199">
        <v>6431</v>
      </c>
      <c r="S199" t="s">
        <v>2316</v>
      </c>
      <c r="T199" s="5">
        <v>3.0000000000000001E-3</v>
      </c>
      <c r="U199" t="s">
        <v>2317</v>
      </c>
      <c r="V199" s="5">
        <v>5.9999999999999995E-4</v>
      </c>
      <c r="W199" t="s">
        <v>2318</v>
      </c>
      <c r="X199" s="5">
        <v>8.9999999999999998E-4</v>
      </c>
      <c r="Y199" t="s">
        <v>2317</v>
      </c>
      <c r="Z199" s="5">
        <v>0</v>
      </c>
      <c r="AA199" t="s">
        <v>2319</v>
      </c>
      <c r="AB199" s="5">
        <v>2E-3</v>
      </c>
      <c r="AC199" t="s">
        <v>2317</v>
      </c>
      <c r="AD199" t="s">
        <v>2341</v>
      </c>
    </row>
    <row r="200" spans="1:30" x14ac:dyDescent="0.55000000000000004">
      <c r="A200">
        <v>3600944973</v>
      </c>
      <c r="B200">
        <v>12</v>
      </c>
      <c r="C200">
        <v>460807</v>
      </c>
      <c r="D200" t="s">
        <v>2315</v>
      </c>
      <c r="E200">
        <v>0.18</v>
      </c>
      <c r="F200">
        <v>11</v>
      </c>
      <c r="G200">
        <v>1275350</v>
      </c>
      <c r="H200">
        <v>116677050</v>
      </c>
      <c r="I200">
        <v>36418</v>
      </c>
      <c r="J200">
        <v>157836</v>
      </c>
      <c r="K200">
        <v>0</v>
      </c>
      <c r="L200">
        <v>141001</v>
      </c>
      <c r="M200">
        <v>120985</v>
      </c>
      <c r="N200">
        <v>9706891</v>
      </c>
      <c r="O200">
        <v>309</v>
      </c>
      <c r="P200">
        <v>6154</v>
      </c>
      <c r="Q200">
        <v>0</v>
      </c>
      <c r="R200">
        <v>5918</v>
      </c>
      <c r="S200" t="s">
        <v>2316</v>
      </c>
      <c r="T200" s="5">
        <v>1.6000000000000001E-3</v>
      </c>
      <c r="U200" t="s">
        <v>2317</v>
      </c>
      <c r="V200" s="5">
        <v>5.9999999999999995E-4</v>
      </c>
      <c r="W200" t="s">
        <v>2318</v>
      </c>
      <c r="X200" s="5">
        <v>2.9999999999999997E-4</v>
      </c>
      <c r="Y200" t="s">
        <v>2317</v>
      </c>
      <c r="Z200" s="5">
        <v>0</v>
      </c>
      <c r="AA200" t="s">
        <v>2319</v>
      </c>
      <c r="AB200" s="5">
        <v>1.2999999999999999E-3</v>
      </c>
      <c r="AC200" t="s">
        <v>2317</v>
      </c>
      <c r="AD200" t="s">
        <v>2341</v>
      </c>
    </row>
    <row r="201" spans="1:30" x14ac:dyDescent="0.55000000000000004">
      <c r="A201">
        <v>3601058993</v>
      </c>
      <c r="B201">
        <v>9</v>
      </c>
      <c r="C201">
        <v>460807</v>
      </c>
      <c r="D201" t="s">
        <v>2315</v>
      </c>
      <c r="E201">
        <v>0.18</v>
      </c>
      <c r="F201">
        <v>11</v>
      </c>
      <c r="G201">
        <v>4233279</v>
      </c>
      <c r="H201">
        <v>113712589</v>
      </c>
      <c r="I201">
        <v>155949</v>
      </c>
      <c r="J201">
        <v>248593</v>
      </c>
      <c r="K201">
        <v>0</v>
      </c>
      <c r="L201">
        <v>163353</v>
      </c>
      <c r="M201">
        <v>355867</v>
      </c>
      <c r="N201">
        <v>9473673</v>
      </c>
      <c r="O201">
        <v>0</v>
      </c>
      <c r="P201">
        <v>5929</v>
      </c>
      <c r="Q201">
        <v>0</v>
      </c>
      <c r="R201">
        <v>5929</v>
      </c>
      <c r="S201" t="s">
        <v>2316</v>
      </c>
      <c r="T201" s="5">
        <v>3.3999999999999998E-3</v>
      </c>
      <c r="U201" t="s">
        <v>2317</v>
      </c>
      <c r="V201" s="5">
        <v>5.9999999999999995E-4</v>
      </c>
      <c r="W201" t="s">
        <v>2318</v>
      </c>
      <c r="X201" s="5">
        <v>1.2999999999999999E-3</v>
      </c>
      <c r="Y201" t="s">
        <v>2317</v>
      </c>
      <c r="Z201" s="5">
        <v>0</v>
      </c>
      <c r="AA201" t="s">
        <v>2319</v>
      </c>
      <c r="AB201" s="5">
        <v>2.0999999999999999E-3</v>
      </c>
      <c r="AC201" t="s">
        <v>2317</v>
      </c>
      <c r="AD201" t="s">
        <v>2341</v>
      </c>
    </row>
    <row r="202" spans="1:30" x14ac:dyDescent="0.55000000000000004">
      <c r="A202">
        <v>3601065932</v>
      </c>
      <c r="B202">
        <v>5</v>
      </c>
      <c r="C202">
        <v>460807</v>
      </c>
      <c r="D202" t="s">
        <v>2315</v>
      </c>
      <c r="E202">
        <v>0.18</v>
      </c>
      <c r="F202">
        <v>11</v>
      </c>
      <c r="G202">
        <v>3186254</v>
      </c>
      <c r="H202">
        <v>114770758</v>
      </c>
      <c r="I202">
        <v>188082</v>
      </c>
      <c r="J202">
        <v>234598</v>
      </c>
      <c r="K202">
        <v>0</v>
      </c>
      <c r="L202">
        <v>143310</v>
      </c>
      <c r="M202">
        <v>364215</v>
      </c>
      <c r="N202">
        <v>9463556</v>
      </c>
      <c r="O202">
        <v>77</v>
      </c>
      <c r="P202">
        <v>6230</v>
      </c>
      <c r="Q202">
        <v>0</v>
      </c>
      <c r="R202">
        <v>6089</v>
      </c>
      <c r="S202" t="s">
        <v>2316</v>
      </c>
      <c r="T202" s="5">
        <v>3.5000000000000001E-3</v>
      </c>
      <c r="U202" t="s">
        <v>2317</v>
      </c>
      <c r="V202" s="5">
        <v>5.9999999999999995E-4</v>
      </c>
      <c r="W202" t="s">
        <v>2318</v>
      </c>
      <c r="X202" s="5">
        <v>1.5E-3</v>
      </c>
      <c r="Y202" t="s">
        <v>2317</v>
      </c>
      <c r="Z202" s="5">
        <v>0</v>
      </c>
      <c r="AA202" t="s">
        <v>2319</v>
      </c>
      <c r="AB202" s="5">
        <v>1.9E-3</v>
      </c>
      <c r="AC202" t="s">
        <v>2317</v>
      </c>
      <c r="AD202" t="s">
        <v>2341</v>
      </c>
    </row>
    <row r="203" spans="1:30" x14ac:dyDescent="0.55000000000000004">
      <c r="A203">
        <v>3601167963</v>
      </c>
      <c r="B203">
        <v>17</v>
      </c>
      <c r="C203">
        <v>460808</v>
      </c>
      <c r="D203" t="s">
        <v>2315</v>
      </c>
      <c r="E203">
        <v>0.18</v>
      </c>
      <c r="F203">
        <v>11</v>
      </c>
      <c r="G203">
        <v>3952474</v>
      </c>
      <c r="H203">
        <v>113998694</v>
      </c>
      <c r="I203">
        <v>173442</v>
      </c>
      <c r="J203">
        <v>244597</v>
      </c>
      <c r="K203">
        <v>0</v>
      </c>
      <c r="L203">
        <v>157030</v>
      </c>
      <c r="M203">
        <v>386272</v>
      </c>
      <c r="N203">
        <v>9443602</v>
      </c>
      <c r="O203">
        <v>735</v>
      </c>
      <c r="P203">
        <v>7133</v>
      </c>
      <c r="Q203">
        <v>0</v>
      </c>
      <c r="R203">
        <v>6028</v>
      </c>
      <c r="S203" t="s">
        <v>2316</v>
      </c>
      <c r="T203" s="5">
        <v>3.5000000000000001E-3</v>
      </c>
      <c r="U203" t="s">
        <v>2317</v>
      </c>
      <c r="V203" s="5">
        <v>8.0000000000000004E-4</v>
      </c>
      <c r="W203" t="s">
        <v>2318</v>
      </c>
      <c r="X203" s="5">
        <v>1.4E-3</v>
      </c>
      <c r="Y203" t="s">
        <v>2317</v>
      </c>
      <c r="Z203" s="5">
        <v>0</v>
      </c>
      <c r="AA203" t="s">
        <v>2319</v>
      </c>
      <c r="AB203" s="5">
        <v>2E-3</v>
      </c>
      <c r="AC203" t="s">
        <v>2317</v>
      </c>
      <c r="AD203" t="s">
        <v>2352</v>
      </c>
    </row>
    <row r="204" spans="1:30" x14ac:dyDescent="0.55000000000000004">
      <c r="A204">
        <v>3601234517</v>
      </c>
      <c r="B204">
        <v>13</v>
      </c>
      <c r="C204">
        <v>460807</v>
      </c>
      <c r="D204" t="s">
        <v>2315</v>
      </c>
      <c r="E204">
        <v>0.18</v>
      </c>
      <c r="F204">
        <v>11</v>
      </c>
      <c r="G204">
        <v>4912799</v>
      </c>
      <c r="H204">
        <v>113039459</v>
      </c>
      <c r="I204">
        <v>491007</v>
      </c>
      <c r="J204">
        <v>405390</v>
      </c>
      <c r="K204">
        <v>0</v>
      </c>
      <c r="L204">
        <v>166067</v>
      </c>
      <c r="M204">
        <v>382444</v>
      </c>
      <c r="N204">
        <v>9447127</v>
      </c>
      <c r="O204">
        <v>77</v>
      </c>
      <c r="P204">
        <v>6014</v>
      </c>
      <c r="Q204">
        <v>0</v>
      </c>
      <c r="R204">
        <v>5874</v>
      </c>
      <c r="S204" t="s">
        <v>2316</v>
      </c>
      <c r="T204" s="5">
        <v>2.9999999999999997E-4</v>
      </c>
      <c r="U204" t="s">
        <v>2317</v>
      </c>
      <c r="V204" s="5">
        <v>5.9999999999999995E-4</v>
      </c>
      <c r="W204" t="s">
        <v>2318</v>
      </c>
      <c r="X204" s="5">
        <v>5.0000000000000001E-4</v>
      </c>
      <c r="Y204" t="s">
        <v>2317</v>
      </c>
      <c r="Z204" s="5">
        <v>0</v>
      </c>
      <c r="AA204" t="s">
        <v>2319</v>
      </c>
      <c r="AB204" s="5">
        <v>3.3999999999999998E-3</v>
      </c>
      <c r="AC204" t="s">
        <v>2317</v>
      </c>
      <c r="AD204" t="s">
        <v>2341</v>
      </c>
    </row>
    <row r="205" spans="1:30" x14ac:dyDescent="0.55000000000000004">
      <c r="A205">
        <v>3601250479</v>
      </c>
      <c r="B205">
        <v>3</v>
      </c>
      <c r="C205">
        <v>460807</v>
      </c>
      <c r="D205" t="s">
        <v>2315</v>
      </c>
      <c r="E205">
        <v>0.18</v>
      </c>
      <c r="F205">
        <v>11</v>
      </c>
      <c r="G205">
        <v>4724252</v>
      </c>
      <c r="H205">
        <v>113228995</v>
      </c>
      <c r="I205">
        <v>239289</v>
      </c>
      <c r="J205">
        <v>314182</v>
      </c>
      <c r="K205">
        <v>0</v>
      </c>
      <c r="L205">
        <v>185147</v>
      </c>
      <c r="M205">
        <v>404102</v>
      </c>
      <c r="N205">
        <v>9425648</v>
      </c>
      <c r="O205">
        <v>869</v>
      </c>
      <c r="P205">
        <v>7001</v>
      </c>
      <c r="Q205">
        <v>0</v>
      </c>
      <c r="R205">
        <v>6083</v>
      </c>
      <c r="S205" t="s">
        <v>2316</v>
      </c>
      <c r="T205" s="5">
        <v>1E-3</v>
      </c>
      <c r="U205" t="s">
        <v>2317</v>
      </c>
      <c r="V205" s="5">
        <v>8.0000000000000004E-4</v>
      </c>
      <c r="W205" t="s">
        <v>2318</v>
      </c>
      <c r="X205" s="5">
        <v>2E-3</v>
      </c>
      <c r="Y205" t="s">
        <v>2317</v>
      </c>
      <c r="Z205" s="5">
        <v>0</v>
      </c>
      <c r="AA205" t="s">
        <v>2319</v>
      </c>
      <c r="AB205" s="5">
        <v>2.5999999999999999E-3</v>
      </c>
      <c r="AC205" t="s">
        <v>2317</v>
      </c>
      <c r="AD205" t="s">
        <v>2352</v>
      </c>
    </row>
    <row r="206" spans="1:30" x14ac:dyDescent="0.55000000000000004">
      <c r="A206">
        <v>3900426147</v>
      </c>
      <c r="B206">
        <v>8</v>
      </c>
      <c r="C206">
        <v>499207</v>
      </c>
      <c r="D206" t="s">
        <v>2315</v>
      </c>
      <c r="E206">
        <v>0.18</v>
      </c>
      <c r="F206">
        <v>12</v>
      </c>
      <c r="G206">
        <v>5107703</v>
      </c>
      <c r="H206">
        <v>122671311</v>
      </c>
      <c r="I206">
        <v>317177</v>
      </c>
      <c r="J206">
        <v>324732</v>
      </c>
      <c r="K206">
        <v>0</v>
      </c>
      <c r="L206">
        <v>167351</v>
      </c>
      <c r="M206">
        <v>430456</v>
      </c>
      <c r="N206">
        <v>9399272</v>
      </c>
      <c r="O206">
        <v>3909</v>
      </c>
      <c r="P206">
        <v>11506</v>
      </c>
      <c r="Q206">
        <v>0</v>
      </c>
      <c r="R206">
        <v>7764</v>
      </c>
      <c r="S206" t="s">
        <v>2316</v>
      </c>
      <c r="T206" s="5">
        <v>1.6000000000000001E-3</v>
      </c>
      <c r="U206" t="s">
        <v>2317</v>
      </c>
      <c r="V206" s="5">
        <v>1.5E-3</v>
      </c>
      <c r="W206" t="s">
        <v>2318</v>
      </c>
      <c r="X206" s="5">
        <v>2.3999999999999998E-3</v>
      </c>
      <c r="Y206" t="s">
        <v>2317</v>
      </c>
      <c r="Z206" s="5">
        <v>2.9999999999999997E-4</v>
      </c>
      <c r="AA206" t="s">
        <v>2319</v>
      </c>
      <c r="AB206" s="5">
        <v>2.5000000000000001E-3</v>
      </c>
      <c r="AC206" t="s">
        <v>2317</v>
      </c>
      <c r="AD206" t="s">
        <v>2351</v>
      </c>
    </row>
    <row r="207" spans="1:30" x14ac:dyDescent="0.55000000000000004">
      <c r="A207">
        <v>3900543241</v>
      </c>
      <c r="B207">
        <v>11</v>
      </c>
      <c r="C207">
        <v>499207</v>
      </c>
      <c r="D207" t="s">
        <v>2315</v>
      </c>
      <c r="E207">
        <v>0.18</v>
      </c>
      <c r="F207">
        <v>12</v>
      </c>
      <c r="G207">
        <v>4234459</v>
      </c>
      <c r="H207">
        <v>123549087</v>
      </c>
      <c r="I207">
        <v>175626</v>
      </c>
      <c r="J207">
        <v>264353</v>
      </c>
      <c r="K207">
        <v>0</v>
      </c>
      <c r="L207">
        <v>172711</v>
      </c>
      <c r="M207">
        <v>438148</v>
      </c>
      <c r="N207">
        <v>9390659</v>
      </c>
      <c r="O207">
        <v>458</v>
      </c>
      <c r="P207">
        <v>12603</v>
      </c>
      <c r="Q207">
        <v>0</v>
      </c>
      <c r="R207">
        <v>8048</v>
      </c>
      <c r="S207" t="s">
        <v>2316</v>
      </c>
      <c r="T207" s="5">
        <v>0</v>
      </c>
      <c r="U207" t="s">
        <v>2317</v>
      </c>
      <c r="V207" s="5">
        <v>1.2999999999999999E-3</v>
      </c>
      <c r="W207" t="s">
        <v>2318</v>
      </c>
      <c r="X207" s="5">
        <v>1.2999999999999999E-3</v>
      </c>
      <c r="Y207" t="s">
        <v>2317</v>
      </c>
      <c r="Z207" s="5">
        <v>0</v>
      </c>
      <c r="AA207" t="s">
        <v>2319</v>
      </c>
      <c r="AB207" s="5">
        <v>2E-3</v>
      </c>
      <c r="AC207" t="s">
        <v>2317</v>
      </c>
      <c r="AD207" t="s">
        <v>2347</v>
      </c>
    </row>
    <row r="208" spans="1:30" x14ac:dyDescent="0.55000000000000004">
      <c r="A208">
        <v>3900589555</v>
      </c>
      <c r="B208">
        <v>2</v>
      </c>
      <c r="C208">
        <v>499207</v>
      </c>
      <c r="D208" t="s">
        <v>2315</v>
      </c>
      <c r="E208">
        <v>0.18</v>
      </c>
      <c r="F208">
        <v>12</v>
      </c>
      <c r="G208">
        <v>4349006</v>
      </c>
      <c r="H208">
        <v>123434543</v>
      </c>
      <c r="I208">
        <v>293414</v>
      </c>
      <c r="J208">
        <v>286483</v>
      </c>
      <c r="K208">
        <v>0</v>
      </c>
      <c r="L208">
        <v>151347</v>
      </c>
      <c r="M208">
        <v>384714</v>
      </c>
      <c r="N208">
        <v>9442914</v>
      </c>
      <c r="O208">
        <v>9944</v>
      </c>
      <c r="P208">
        <v>12249</v>
      </c>
      <c r="Q208">
        <v>0</v>
      </c>
      <c r="R208">
        <v>7477</v>
      </c>
      <c r="S208" t="s">
        <v>2316</v>
      </c>
      <c r="T208" s="5">
        <v>1.1000000000000001E-3</v>
      </c>
      <c r="U208" t="s">
        <v>2317</v>
      </c>
      <c r="V208" s="5">
        <v>2.2000000000000001E-3</v>
      </c>
      <c r="W208" t="s">
        <v>2318</v>
      </c>
      <c r="X208" s="5">
        <v>2.2000000000000001E-3</v>
      </c>
      <c r="Y208" t="s">
        <v>2317</v>
      </c>
      <c r="Z208" s="5">
        <v>1E-3</v>
      </c>
      <c r="AA208" t="s">
        <v>2319</v>
      </c>
      <c r="AB208" s="5">
        <v>2.2000000000000001E-3</v>
      </c>
      <c r="AC208" t="s">
        <v>2317</v>
      </c>
      <c r="AD208" t="s">
        <v>2347</v>
      </c>
    </row>
    <row r="209" spans="1:30" x14ac:dyDescent="0.55000000000000004">
      <c r="A209">
        <v>3900603991</v>
      </c>
      <c r="B209">
        <v>6</v>
      </c>
      <c r="C209">
        <v>499207</v>
      </c>
      <c r="D209" t="s">
        <v>2315</v>
      </c>
      <c r="E209">
        <v>0.18</v>
      </c>
      <c r="F209">
        <v>12</v>
      </c>
      <c r="G209">
        <v>4710387</v>
      </c>
      <c r="H209">
        <v>123060704</v>
      </c>
      <c r="I209">
        <v>138374</v>
      </c>
      <c r="J209">
        <v>269139</v>
      </c>
      <c r="K209">
        <v>0</v>
      </c>
      <c r="L209">
        <v>179413</v>
      </c>
      <c r="M209">
        <v>435496</v>
      </c>
      <c r="N209">
        <v>9394465</v>
      </c>
      <c r="O209">
        <v>1562</v>
      </c>
      <c r="P209">
        <v>12698</v>
      </c>
      <c r="Q209">
        <v>0</v>
      </c>
      <c r="R209">
        <v>7975</v>
      </c>
      <c r="S209" t="s">
        <v>2316</v>
      </c>
      <c r="T209" s="5">
        <v>3.0999999999999999E-3</v>
      </c>
      <c r="U209" t="s">
        <v>2317</v>
      </c>
      <c r="V209" s="5">
        <v>1.4E-3</v>
      </c>
      <c r="W209" t="s">
        <v>2318</v>
      </c>
      <c r="X209" s="5">
        <v>1E-3</v>
      </c>
      <c r="Y209" t="s">
        <v>2317</v>
      </c>
      <c r="Z209" s="5">
        <v>1E-4</v>
      </c>
      <c r="AA209" t="s">
        <v>2319</v>
      </c>
      <c r="AB209" s="5">
        <v>2.0999999999999999E-3</v>
      </c>
      <c r="AC209" t="s">
        <v>2317</v>
      </c>
      <c r="AD209" t="s">
        <v>2347</v>
      </c>
    </row>
    <row r="210" spans="1:30" x14ac:dyDescent="0.55000000000000004">
      <c r="A210">
        <v>3900701119</v>
      </c>
      <c r="B210">
        <v>4</v>
      </c>
      <c r="C210">
        <v>499207</v>
      </c>
      <c r="D210" t="s">
        <v>2315</v>
      </c>
      <c r="E210">
        <v>0.18</v>
      </c>
      <c r="F210">
        <v>12</v>
      </c>
      <c r="G210">
        <v>1798479</v>
      </c>
      <c r="H210">
        <v>125989722</v>
      </c>
      <c r="I210">
        <v>100011</v>
      </c>
      <c r="J210">
        <v>189637</v>
      </c>
      <c r="K210">
        <v>0</v>
      </c>
      <c r="L210">
        <v>144194</v>
      </c>
      <c r="M210">
        <v>245690</v>
      </c>
      <c r="N210">
        <v>9584506</v>
      </c>
      <c r="O210">
        <v>553</v>
      </c>
      <c r="P210">
        <v>10820</v>
      </c>
      <c r="Q210">
        <v>0</v>
      </c>
      <c r="R210">
        <v>8078</v>
      </c>
      <c r="S210" t="s">
        <v>2316</v>
      </c>
      <c r="T210" s="5">
        <v>2.2000000000000001E-3</v>
      </c>
      <c r="U210" t="s">
        <v>2317</v>
      </c>
      <c r="V210" s="5">
        <v>1.1000000000000001E-3</v>
      </c>
      <c r="W210" t="s">
        <v>2318</v>
      </c>
      <c r="X210" s="5">
        <v>6.9999999999999999E-4</v>
      </c>
      <c r="Y210" t="s">
        <v>2317</v>
      </c>
      <c r="Z210" s="5">
        <v>0</v>
      </c>
      <c r="AA210" t="s">
        <v>2319</v>
      </c>
      <c r="AB210" s="5">
        <v>1.4E-3</v>
      </c>
      <c r="AC210" t="s">
        <v>2317</v>
      </c>
      <c r="AD210" t="s">
        <v>2351</v>
      </c>
    </row>
    <row r="211" spans="1:30" x14ac:dyDescent="0.55000000000000004">
      <c r="A211">
        <v>3900735018</v>
      </c>
      <c r="B211">
        <v>1</v>
      </c>
      <c r="C211">
        <v>499207</v>
      </c>
      <c r="D211" t="s">
        <v>2315</v>
      </c>
      <c r="E211">
        <v>0.18</v>
      </c>
      <c r="F211">
        <v>12</v>
      </c>
      <c r="G211">
        <v>4797791</v>
      </c>
      <c r="H211">
        <v>122987061</v>
      </c>
      <c r="I211">
        <v>101382</v>
      </c>
      <c r="J211">
        <v>236773</v>
      </c>
      <c r="K211">
        <v>0</v>
      </c>
      <c r="L211">
        <v>174985</v>
      </c>
      <c r="M211">
        <v>429387</v>
      </c>
      <c r="N211">
        <v>9400530</v>
      </c>
      <c r="O211">
        <v>287</v>
      </c>
      <c r="P211">
        <v>11296</v>
      </c>
      <c r="Q211">
        <v>0</v>
      </c>
      <c r="R211">
        <v>7893</v>
      </c>
      <c r="S211" t="s">
        <v>2316</v>
      </c>
      <c r="T211" s="5">
        <v>2.5999999999999999E-3</v>
      </c>
      <c r="U211" t="s">
        <v>2317</v>
      </c>
      <c r="V211" s="5">
        <v>1.1000000000000001E-3</v>
      </c>
      <c r="W211" t="s">
        <v>2318</v>
      </c>
      <c r="X211" s="5">
        <v>6.9999999999999999E-4</v>
      </c>
      <c r="Y211" t="s">
        <v>2317</v>
      </c>
      <c r="Z211" s="5">
        <v>0</v>
      </c>
      <c r="AA211" t="s">
        <v>2319</v>
      </c>
      <c r="AB211" s="5">
        <v>1.8E-3</v>
      </c>
      <c r="AC211" t="s">
        <v>2317</v>
      </c>
      <c r="AD211" t="s">
        <v>2351</v>
      </c>
    </row>
    <row r="212" spans="1:30" x14ac:dyDescent="0.55000000000000004">
      <c r="A212">
        <v>3900754675</v>
      </c>
      <c r="B212">
        <v>7</v>
      </c>
      <c r="C212">
        <v>499207</v>
      </c>
      <c r="D212" t="s">
        <v>2315</v>
      </c>
      <c r="E212">
        <v>0.18</v>
      </c>
      <c r="F212">
        <v>12</v>
      </c>
      <c r="G212">
        <v>4669526</v>
      </c>
      <c r="H212">
        <v>123116489</v>
      </c>
      <c r="I212">
        <v>147830</v>
      </c>
      <c r="J212">
        <v>249412</v>
      </c>
      <c r="K212">
        <v>0</v>
      </c>
      <c r="L212">
        <v>164517</v>
      </c>
      <c r="M212">
        <v>432572</v>
      </c>
      <c r="N212">
        <v>9397205</v>
      </c>
      <c r="O212">
        <v>507</v>
      </c>
      <c r="P212">
        <v>11795</v>
      </c>
      <c r="Q212">
        <v>0</v>
      </c>
      <c r="R212">
        <v>7834</v>
      </c>
      <c r="S212" t="s">
        <v>2316</v>
      </c>
      <c r="T212" s="5">
        <v>3.0999999999999999E-3</v>
      </c>
      <c r="U212" t="s">
        <v>2317</v>
      </c>
      <c r="V212" s="5">
        <v>1.1999999999999999E-3</v>
      </c>
      <c r="W212" t="s">
        <v>2318</v>
      </c>
      <c r="X212" s="5">
        <v>1.1000000000000001E-3</v>
      </c>
      <c r="Y212" t="s">
        <v>2317</v>
      </c>
      <c r="Z212" s="5">
        <v>0</v>
      </c>
      <c r="AA212" t="s">
        <v>2319</v>
      </c>
      <c r="AB212" s="5">
        <v>1.9E-3</v>
      </c>
      <c r="AC212" t="s">
        <v>2317</v>
      </c>
      <c r="AD212" t="s">
        <v>2351</v>
      </c>
    </row>
    <row r="213" spans="1:30" x14ac:dyDescent="0.55000000000000004">
      <c r="A213">
        <v>3900803323</v>
      </c>
      <c r="B213">
        <v>14</v>
      </c>
      <c r="C213">
        <v>499207</v>
      </c>
      <c r="D213" t="s">
        <v>2315</v>
      </c>
      <c r="E213">
        <v>0.18</v>
      </c>
      <c r="F213">
        <v>12</v>
      </c>
      <c r="G213">
        <v>4346236</v>
      </c>
      <c r="H213">
        <v>123440519</v>
      </c>
      <c r="I213">
        <v>198526</v>
      </c>
      <c r="J213">
        <v>263080</v>
      </c>
      <c r="K213">
        <v>0</v>
      </c>
      <c r="L213">
        <v>166869</v>
      </c>
      <c r="M213">
        <v>361865</v>
      </c>
      <c r="N213">
        <v>9467614</v>
      </c>
      <c r="O213">
        <v>8272</v>
      </c>
      <c r="P213">
        <v>11377</v>
      </c>
      <c r="Q213">
        <v>0</v>
      </c>
      <c r="R213">
        <v>7608</v>
      </c>
      <c r="S213" t="s">
        <v>2316</v>
      </c>
      <c r="T213" s="5">
        <v>2.0000000000000001E-4</v>
      </c>
      <c r="U213" t="s">
        <v>2317</v>
      </c>
      <c r="V213" s="5">
        <v>1.9E-3</v>
      </c>
      <c r="W213" t="s">
        <v>2318</v>
      </c>
      <c r="X213" s="5">
        <v>1.5E-3</v>
      </c>
      <c r="Y213" t="s">
        <v>2317</v>
      </c>
      <c r="Z213" s="5">
        <v>8.0000000000000004E-4</v>
      </c>
      <c r="AA213" t="s">
        <v>2319</v>
      </c>
      <c r="AB213" s="5">
        <v>2E-3</v>
      </c>
      <c r="AC213" t="s">
        <v>2317</v>
      </c>
      <c r="AD213" t="s">
        <v>2351</v>
      </c>
    </row>
    <row r="214" spans="1:30" x14ac:dyDescent="0.55000000000000004">
      <c r="A214">
        <v>3900815882</v>
      </c>
      <c r="B214">
        <v>15</v>
      </c>
      <c r="C214">
        <v>499207</v>
      </c>
      <c r="D214" t="s">
        <v>2315</v>
      </c>
      <c r="E214">
        <v>0.18</v>
      </c>
      <c r="F214">
        <v>12</v>
      </c>
      <c r="G214">
        <v>4627448</v>
      </c>
      <c r="H214">
        <v>123153633</v>
      </c>
      <c r="I214">
        <v>329380</v>
      </c>
      <c r="J214">
        <v>303468</v>
      </c>
      <c r="K214">
        <v>0</v>
      </c>
      <c r="L214">
        <v>178611</v>
      </c>
      <c r="M214">
        <v>400995</v>
      </c>
      <c r="N214">
        <v>9429123</v>
      </c>
      <c r="O214">
        <v>9031</v>
      </c>
      <c r="P214">
        <v>12439</v>
      </c>
      <c r="Q214">
        <v>0</v>
      </c>
      <c r="R214">
        <v>7703</v>
      </c>
      <c r="S214" t="s">
        <v>2316</v>
      </c>
      <c r="T214" s="5">
        <v>1.5E-3</v>
      </c>
      <c r="U214" t="s">
        <v>2317</v>
      </c>
      <c r="V214" s="5">
        <v>2.0999999999999999E-3</v>
      </c>
      <c r="W214" t="s">
        <v>2318</v>
      </c>
      <c r="X214" s="5">
        <v>2.5000000000000001E-3</v>
      </c>
      <c r="Y214" t="s">
        <v>2317</v>
      </c>
      <c r="Z214" s="5">
        <v>8.9999999999999998E-4</v>
      </c>
      <c r="AA214" t="s">
        <v>2319</v>
      </c>
      <c r="AB214" s="5">
        <v>2.3E-3</v>
      </c>
      <c r="AC214" t="s">
        <v>2317</v>
      </c>
      <c r="AD214" t="s">
        <v>2347</v>
      </c>
    </row>
    <row r="215" spans="1:30" x14ac:dyDescent="0.55000000000000004">
      <c r="A215">
        <v>3900833978</v>
      </c>
      <c r="B215">
        <v>16</v>
      </c>
      <c r="C215">
        <v>499208</v>
      </c>
      <c r="D215" t="s">
        <v>2315</v>
      </c>
      <c r="E215">
        <v>0.18</v>
      </c>
      <c r="F215">
        <v>12</v>
      </c>
      <c r="G215">
        <v>4779816</v>
      </c>
      <c r="H215">
        <v>122992098</v>
      </c>
      <c r="I215">
        <v>207591</v>
      </c>
      <c r="J215">
        <v>276925</v>
      </c>
      <c r="K215">
        <v>0</v>
      </c>
      <c r="L215">
        <v>168552</v>
      </c>
      <c r="M215">
        <v>433336</v>
      </c>
      <c r="N215">
        <v>9394612</v>
      </c>
      <c r="O215">
        <v>2929</v>
      </c>
      <c r="P215">
        <v>12171</v>
      </c>
      <c r="Q215">
        <v>0</v>
      </c>
      <c r="R215">
        <v>6921</v>
      </c>
      <c r="S215" t="s">
        <v>2316</v>
      </c>
      <c r="T215" s="5">
        <v>4.0000000000000002E-4</v>
      </c>
      <c r="U215" t="s">
        <v>2317</v>
      </c>
      <c r="V215" s="5">
        <v>1.5E-3</v>
      </c>
      <c r="W215" t="s">
        <v>2318</v>
      </c>
      <c r="X215" s="5">
        <v>1.6000000000000001E-3</v>
      </c>
      <c r="Y215" t="s">
        <v>2317</v>
      </c>
      <c r="Z215" s="5">
        <v>2.0000000000000001E-4</v>
      </c>
      <c r="AA215" t="s">
        <v>2319</v>
      </c>
      <c r="AB215" s="5">
        <v>2.0999999999999999E-3</v>
      </c>
      <c r="AC215" t="s">
        <v>2317</v>
      </c>
      <c r="AD215" t="s">
        <v>2347</v>
      </c>
    </row>
    <row r="216" spans="1:30" x14ac:dyDescent="0.55000000000000004">
      <c r="A216">
        <v>3900909706</v>
      </c>
      <c r="B216">
        <v>10</v>
      </c>
      <c r="C216">
        <v>499207</v>
      </c>
      <c r="D216" t="s">
        <v>2315</v>
      </c>
      <c r="E216">
        <v>0.18</v>
      </c>
      <c r="F216">
        <v>12</v>
      </c>
      <c r="G216">
        <v>4828742</v>
      </c>
      <c r="H216">
        <v>122952295</v>
      </c>
      <c r="I216">
        <v>117244</v>
      </c>
      <c r="J216">
        <v>258425</v>
      </c>
      <c r="K216">
        <v>0</v>
      </c>
      <c r="L216">
        <v>181952</v>
      </c>
      <c r="M216">
        <v>435177</v>
      </c>
      <c r="N216">
        <v>9394885</v>
      </c>
      <c r="O216">
        <v>2929</v>
      </c>
      <c r="P216">
        <v>14502</v>
      </c>
      <c r="Q216">
        <v>0</v>
      </c>
      <c r="R216">
        <v>9161</v>
      </c>
      <c r="S216" t="s">
        <v>2316</v>
      </c>
      <c r="T216" s="5">
        <v>2.8999999999999998E-3</v>
      </c>
      <c r="U216" t="s">
        <v>2317</v>
      </c>
      <c r="V216" s="5">
        <v>1.6999999999999999E-3</v>
      </c>
      <c r="W216" t="s">
        <v>2318</v>
      </c>
      <c r="X216" s="5">
        <v>8.9999999999999998E-4</v>
      </c>
      <c r="Y216" t="s">
        <v>2317</v>
      </c>
      <c r="Z216" s="5">
        <v>2.0000000000000001E-4</v>
      </c>
      <c r="AA216" t="s">
        <v>2319</v>
      </c>
      <c r="AB216" s="5">
        <v>2E-3</v>
      </c>
      <c r="AC216" t="s">
        <v>2317</v>
      </c>
      <c r="AD216" t="s">
        <v>2363</v>
      </c>
    </row>
    <row r="217" spans="1:30" x14ac:dyDescent="0.55000000000000004">
      <c r="A217">
        <v>3900947128</v>
      </c>
      <c r="B217">
        <v>12</v>
      </c>
      <c r="C217">
        <v>499207</v>
      </c>
      <c r="D217" t="s">
        <v>2315</v>
      </c>
      <c r="E217">
        <v>0.18</v>
      </c>
      <c r="F217">
        <v>12</v>
      </c>
      <c r="G217">
        <v>1481081</v>
      </c>
      <c r="H217">
        <v>126301283</v>
      </c>
      <c r="I217">
        <v>45427</v>
      </c>
      <c r="J217">
        <v>170074</v>
      </c>
      <c r="K217">
        <v>0</v>
      </c>
      <c r="L217">
        <v>148486</v>
      </c>
      <c r="M217">
        <v>205728</v>
      </c>
      <c r="N217">
        <v>9624233</v>
      </c>
      <c r="O217">
        <v>9009</v>
      </c>
      <c r="P217">
        <v>12238</v>
      </c>
      <c r="Q217">
        <v>0</v>
      </c>
      <c r="R217">
        <v>7485</v>
      </c>
      <c r="S217" t="s">
        <v>2316</v>
      </c>
      <c r="T217" s="5">
        <v>1.6000000000000001E-3</v>
      </c>
      <c r="U217" t="s">
        <v>2317</v>
      </c>
      <c r="V217" s="5">
        <v>2.0999999999999999E-3</v>
      </c>
      <c r="W217" t="s">
        <v>2318</v>
      </c>
      <c r="X217" s="5">
        <v>2.9999999999999997E-4</v>
      </c>
      <c r="Y217" t="s">
        <v>2317</v>
      </c>
      <c r="Z217" s="5">
        <v>8.9999999999999998E-4</v>
      </c>
      <c r="AA217" t="s">
        <v>2319</v>
      </c>
      <c r="AB217" s="5">
        <v>1.2999999999999999E-3</v>
      </c>
      <c r="AC217" t="s">
        <v>2317</v>
      </c>
      <c r="AD217" t="s">
        <v>2347</v>
      </c>
    </row>
    <row r="218" spans="1:30" x14ac:dyDescent="0.55000000000000004">
      <c r="A218">
        <v>3901061803</v>
      </c>
      <c r="B218">
        <v>9</v>
      </c>
      <c r="C218">
        <v>499207</v>
      </c>
      <c r="D218" t="s">
        <v>2315</v>
      </c>
      <c r="E218">
        <v>0.18</v>
      </c>
      <c r="F218">
        <v>12</v>
      </c>
      <c r="G218">
        <v>4609493</v>
      </c>
      <c r="H218">
        <v>123166226</v>
      </c>
      <c r="I218">
        <v>162531</v>
      </c>
      <c r="J218">
        <v>260772</v>
      </c>
      <c r="K218">
        <v>0</v>
      </c>
      <c r="L218">
        <v>172102</v>
      </c>
      <c r="M218">
        <v>376211</v>
      </c>
      <c r="N218">
        <v>9453637</v>
      </c>
      <c r="O218">
        <v>6582</v>
      </c>
      <c r="P218">
        <v>12179</v>
      </c>
      <c r="Q218">
        <v>0</v>
      </c>
      <c r="R218">
        <v>8749</v>
      </c>
      <c r="S218" t="s">
        <v>2316</v>
      </c>
      <c r="T218" s="5">
        <v>3.3E-3</v>
      </c>
      <c r="U218" t="s">
        <v>2317</v>
      </c>
      <c r="V218" s="5">
        <v>1.9E-3</v>
      </c>
      <c r="W218" t="s">
        <v>2318</v>
      </c>
      <c r="X218" s="5">
        <v>1.1999999999999999E-3</v>
      </c>
      <c r="Y218" t="s">
        <v>2317</v>
      </c>
      <c r="Z218" s="5">
        <v>5.9999999999999995E-4</v>
      </c>
      <c r="AA218" t="s">
        <v>2319</v>
      </c>
      <c r="AB218" s="5">
        <v>2E-3</v>
      </c>
      <c r="AC218" t="s">
        <v>2317</v>
      </c>
      <c r="AD218" t="s">
        <v>2347</v>
      </c>
    </row>
    <row r="219" spans="1:30" x14ac:dyDescent="0.55000000000000004">
      <c r="A219">
        <v>3901067927</v>
      </c>
      <c r="B219">
        <v>5</v>
      </c>
      <c r="C219">
        <v>499207</v>
      </c>
      <c r="D219" t="s">
        <v>2315</v>
      </c>
      <c r="E219">
        <v>0.18</v>
      </c>
      <c r="F219">
        <v>12</v>
      </c>
      <c r="G219">
        <v>3641180</v>
      </c>
      <c r="H219">
        <v>124145832</v>
      </c>
      <c r="I219">
        <v>188300</v>
      </c>
      <c r="J219">
        <v>246638</v>
      </c>
      <c r="K219">
        <v>0</v>
      </c>
      <c r="L219">
        <v>151916</v>
      </c>
      <c r="M219">
        <v>454923</v>
      </c>
      <c r="N219">
        <v>9375074</v>
      </c>
      <c r="O219">
        <v>218</v>
      </c>
      <c r="P219">
        <v>12040</v>
      </c>
      <c r="Q219">
        <v>0</v>
      </c>
      <c r="R219">
        <v>8606</v>
      </c>
      <c r="S219" t="s">
        <v>2316</v>
      </c>
      <c r="T219" s="5">
        <v>0</v>
      </c>
      <c r="U219" t="s">
        <v>2317</v>
      </c>
      <c r="V219" s="5">
        <v>1.1999999999999999E-3</v>
      </c>
      <c r="W219" t="s">
        <v>2318</v>
      </c>
      <c r="X219" s="5">
        <v>1.4E-3</v>
      </c>
      <c r="Y219" t="s">
        <v>2317</v>
      </c>
      <c r="Z219" s="5">
        <v>0</v>
      </c>
      <c r="AA219" t="s">
        <v>2319</v>
      </c>
      <c r="AB219" s="5">
        <v>1.9E-3</v>
      </c>
      <c r="AC219" t="s">
        <v>2317</v>
      </c>
      <c r="AD219" t="s">
        <v>2347</v>
      </c>
    </row>
    <row r="220" spans="1:30" x14ac:dyDescent="0.55000000000000004">
      <c r="A220">
        <v>3901169642</v>
      </c>
      <c r="B220">
        <v>17</v>
      </c>
      <c r="C220">
        <v>499208</v>
      </c>
      <c r="D220" t="s">
        <v>2315</v>
      </c>
      <c r="E220">
        <v>0.18</v>
      </c>
      <c r="F220">
        <v>12</v>
      </c>
      <c r="G220">
        <v>4363662</v>
      </c>
      <c r="H220">
        <v>123415401</v>
      </c>
      <c r="I220">
        <v>173756</v>
      </c>
      <c r="J220">
        <v>257717</v>
      </c>
      <c r="K220">
        <v>0</v>
      </c>
      <c r="L220">
        <v>166268</v>
      </c>
      <c r="M220">
        <v>411185</v>
      </c>
      <c r="N220">
        <v>9416707</v>
      </c>
      <c r="O220">
        <v>314</v>
      </c>
      <c r="P220">
        <v>13120</v>
      </c>
      <c r="Q220">
        <v>0</v>
      </c>
      <c r="R220">
        <v>9238</v>
      </c>
      <c r="S220" t="s">
        <v>2316</v>
      </c>
      <c r="T220" s="5">
        <v>0</v>
      </c>
      <c r="U220" t="s">
        <v>2317</v>
      </c>
      <c r="V220" s="5">
        <v>1.2999999999999999E-3</v>
      </c>
      <c r="W220" t="s">
        <v>2318</v>
      </c>
      <c r="X220" s="5">
        <v>1.2999999999999999E-3</v>
      </c>
      <c r="Y220" t="s">
        <v>2317</v>
      </c>
      <c r="Z220" s="5">
        <v>0</v>
      </c>
      <c r="AA220" t="s">
        <v>2319</v>
      </c>
      <c r="AB220" s="5">
        <v>2E-3</v>
      </c>
      <c r="AC220" t="s">
        <v>2317</v>
      </c>
      <c r="AD220" t="s">
        <v>2339</v>
      </c>
    </row>
    <row r="221" spans="1:30" x14ac:dyDescent="0.55000000000000004">
      <c r="A221">
        <v>3901236571</v>
      </c>
      <c r="B221">
        <v>13</v>
      </c>
      <c r="C221">
        <v>499207</v>
      </c>
      <c r="D221" t="s">
        <v>2315</v>
      </c>
      <c r="E221">
        <v>0.18</v>
      </c>
      <c r="F221">
        <v>12</v>
      </c>
      <c r="G221">
        <v>5330251</v>
      </c>
      <c r="H221">
        <v>122450649</v>
      </c>
      <c r="I221">
        <v>491225</v>
      </c>
      <c r="J221">
        <v>417159</v>
      </c>
      <c r="K221">
        <v>0</v>
      </c>
      <c r="L221">
        <v>173616</v>
      </c>
      <c r="M221">
        <v>417449</v>
      </c>
      <c r="N221">
        <v>9411190</v>
      </c>
      <c r="O221">
        <v>218</v>
      </c>
      <c r="P221">
        <v>11769</v>
      </c>
      <c r="Q221">
        <v>0</v>
      </c>
      <c r="R221">
        <v>7549</v>
      </c>
      <c r="S221" t="s">
        <v>2316</v>
      </c>
      <c r="T221" s="5">
        <v>2.9999999999999997E-4</v>
      </c>
      <c r="U221" t="s">
        <v>2317</v>
      </c>
      <c r="V221" s="5">
        <v>1.1999999999999999E-3</v>
      </c>
      <c r="W221" t="s">
        <v>2318</v>
      </c>
      <c r="X221" s="5">
        <v>4.0000000000000002E-4</v>
      </c>
      <c r="Y221" t="s">
        <v>2317</v>
      </c>
      <c r="Z221" s="5">
        <v>0</v>
      </c>
      <c r="AA221" t="s">
        <v>2319</v>
      </c>
      <c r="AB221" s="5">
        <v>3.2000000000000002E-3</v>
      </c>
      <c r="AC221" t="s">
        <v>2317</v>
      </c>
      <c r="AD221" t="s">
        <v>2351</v>
      </c>
    </row>
    <row r="222" spans="1:30" x14ac:dyDescent="0.55000000000000004">
      <c r="A222">
        <v>3901252275</v>
      </c>
      <c r="B222">
        <v>3</v>
      </c>
      <c r="C222">
        <v>499207</v>
      </c>
      <c r="D222" t="s">
        <v>2315</v>
      </c>
      <c r="E222">
        <v>0.18</v>
      </c>
      <c r="F222">
        <v>12</v>
      </c>
      <c r="G222">
        <v>5151824</v>
      </c>
      <c r="H222">
        <v>122630182</v>
      </c>
      <c r="I222">
        <v>239597</v>
      </c>
      <c r="J222">
        <v>325965</v>
      </c>
      <c r="K222">
        <v>0</v>
      </c>
      <c r="L222">
        <v>193417</v>
      </c>
      <c r="M222">
        <v>427569</v>
      </c>
      <c r="N222">
        <v>9401187</v>
      </c>
      <c r="O222">
        <v>308</v>
      </c>
      <c r="P222">
        <v>11783</v>
      </c>
      <c r="Q222">
        <v>0</v>
      </c>
      <c r="R222">
        <v>8270</v>
      </c>
      <c r="S222" t="s">
        <v>2316</v>
      </c>
      <c r="T222" s="5">
        <v>1E-3</v>
      </c>
      <c r="U222" t="s">
        <v>2317</v>
      </c>
      <c r="V222" s="5">
        <v>1.1999999999999999E-3</v>
      </c>
      <c r="W222" t="s">
        <v>2318</v>
      </c>
      <c r="X222" s="5">
        <v>1.8E-3</v>
      </c>
      <c r="Y222" t="s">
        <v>2317</v>
      </c>
      <c r="Z222" s="5">
        <v>0</v>
      </c>
      <c r="AA222" t="s">
        <v>2319</v>
      </c>
      <c r="AB222" s="5">
        <v>2.5000000000000001E-3</v>
      </c>
      <c r="AC222" t="s">
        <v>2317</v>
      </c>
      <c r="AD222" t="s">
        <v>2351</v>
      </c>
    </row>
    <row r="223" spans="1:30" x14ac:dyDescent="0.55000000000000004">
      <c r="A223">
        <v>4200423913</v>
      </c>
      <c r="B223">
        <v>8</v>
      </c>
      <c r="C223">
        <v>537607</v>
      </c>
      <c r="D223" t="s">
        <v>2315</v>
      </c>
      <c r="E223">
        <v>0.18</v>
      </c>
      <c r="F223">
        <v>13</v>
      </c>
      <c r="G223">
        <v>5524313</v>
      </c>
      <c r="H223">
        <v>132082479</v>
      </c>
      <c r="I223">
        <v>317486</v>
      </c>
      <c r="J223">
        <v>330897</v>
      </c>
      <c r="K223">
        <v>0</v>
      </c>
      <c r="L223">
        <v>173292</v>
      </c>
      <c r="M223">
        <v>416607</v>
      </c>
      <c r="N223">
        <v>9411168</v>
      </c>
      <c r="O223">
        <v>309</v>
      </c>
      <c r="P223">
        <v>6165</v>
      </c>
      <c r="Q223">
        <v>0</v>
      </c>
      <c r="R223">
        <v>5941</v>
      </c>
      <c r="S223" t="s">
        <v>2316</v>
      </c>
      <c r="T223" s="5">
        <v>1.5E-3</v>
      </c>
      <c r="U223" t="s">
        <v>2317</v>
      </c>
      <c r="V223" s="5">
        <v>5.9999999999999995E-4</v>
      </c>
      <c r="W223" t="s">
        <v>2318</v>
      </c>
      <c r="X223" s="5">
        <v>2.3E-3</v>
      </c>
      <c r="Y223" t="s">
        <v>2317</v>
      </c>
      <c r="Z223" s="5">
        <v>0</v>
      </c>
      <c r="AA223" t="s">
        <v>2319</v>
      </c>
      <c r="AB223" s="5">
        <v>2.3999999999999998E-3</v>
      </c>
      <c r="AC223" t="s">
        <v>2317</v>
      </c>
      <c r="AD223" t="s">
        <v>2341</v>
      </c>
    </row>
    <row r="224" spans="1:30" x14ac:dyDescent="0.55000000000000004">
      <c r="A224">
        <v>4200541160</v>
      </c>
      <c r="B224">
        <v>11</v>
      </c>
      <c r="C224">
        <v>537607</v>
      </c>
      <c r="D224" t="s">
        <v>2315</v>
      </c>
      <c r="E224">
        <v>0.18</v>
      </c>
      <c r="F224">
        <v>13</v>
      </c>
      <c r="G224">
        <v>4660868</v>
      </c>
      <c r="H224">
        <v>132952426</v>
      </c>
      <c r="I224">
        <v>175703</v>
      </c>
      <c r="J224">
        <v>270394</v>
      </c>
      <c r="K224">
        <v>0</v>
      </c>
      <c r="L224">
        <v>178609</v>
      </c>
      <c r="M224">
        <v>426406</v>
      </c>
      <c r="N224">
        <v>9403339</v>
      </c>
      <c r="O224">
        <v>77</v>
      </c>
      <c r="P224">
        <v>6041</v>
      </c>
      <c r="Q224">
        <v>0</v>
      </c>
      <c r="R224">
        <v>5898</v>
      </c>
      <c r="S224" t="s">
        <v>2316</v>
      </c>
      <c r="T224" s="5">
        <v>1E-4</v>
      </c>
      <c r="U224" t="s">
        <v>2317</v>
      </c>
      <c r="V224" s="5">
        <v>5.9999999999999995E-4</v>
      </c>
      <c r="W224" t="s">
        <v>2318</v>
      </c>
      <c r="X224" s="5">
        <v>1.1999999999999999E-3</v>
      </c>
      <c r="Y224" t="s">
        <v>2317</v>
      </c>
      <c r="Z224" s="5">
        <v>0</v>
      </c>
      <c r="AA224" t="s">
        <v>2319</v>
      </c>
      <c r="AB224" s="5">
        <v>1.9E-3</v>
      </c>
      <c r="AC224" t="s">
        <v>2317</v>
      </c>
      <c r="AD224" t="s">
        <v>2341</v>
      </c>
    </row>
    <row r="225" spans="1:30" x14ac:dyDescent="0.55000000000000004">
      <c r="A225">
        <v>4200587344</v>
      </c>
      <c r="B225">
        <v>2</v>
      </c>
      <c r="C225">
        <v>537607</v>
      </c>
      <c r="D225" t="s">
        <v>2315</v>
      </c>
      <c r="E225">
        <v>0.18</v>
      </c>
      <c r="F225">
        <v>13</v>
      </c>
      <c r="G225">
        <v>4708116</v>
      </c>
      <c r="H225">
        <v>132903199</v>
      </c>
      <c r="I225">
        <v>293723</v>
      </c>
      <c r="J225">
        <v>292673</v>
      </c>
      <c r="K225">
        <v>0</v>
      </c>
      <c r="L225">
        <v>157301</v>
      </c>
      <c r="M225">
        <v>359107</v>
      </c>
      <c r="N225">
        <v>9468656</v>
      </c>
      <c r="O225">
        <v>309</v>
      </c>
      <c r="P225">
        <v>6190</v>
      </c>
      <c r="Q225">
        <v>0</v>
      </c>
      <c r="R225">
        <v>5954</v>
      </c>
      <c r="S225" t="s">
        <v>2316</v>
      </c>
      <c r="T225" s="5">
        <v>1.1000000000000001E-3</v>
      </c>
      <c r="U225" t="s">
        <v>2317</v>
      </c>
      <c r="V225" s="5">
        <v>5.9999999999999995E-4</v>
      </c>
      <c r="W225" t="s">
        <v>2318</v>
      </c>
      <c r="X225" s="5">
        <v>2.0999999999999999E-3</v>
      </c>
      <c r="Y225" t="s">
        <v>2317</v>
      </c>
      <c r="Z225" s="5">
        <v>0</v>
      </c>
      <c r="AA225" t="s">
        <v>2319</v>
      </c>
      <c r="AB225" s="5">
        <v>2.0999999999999999E-3</v>
      </c>
      <c r="AC225" t="s">
        <v>2317</v>
      </c>
      <c r="AD225" t="s">
        <v>2341</v>
      </c>
    </row>
    <row r="226" spans="1:30" x14ac:dyDescent="0.55000000000000004">
      <c r="A226">
        <v>4200601734</v>
      </c>
      <c r="B226">
        <v>6</v>
      </c>
      <c r="C226">
        <v>537607</v>
      </c>
      <c r="D226" t="s">
        <v>2315</v>
      </c>
      <c r="E226">
        <v>0.18</v>
      </c>
      <c r="F226">
        <v>13</v>
      </c>
      <c r="G226">
        <v>5131686</v>
      </c>
      <c r="H226">
        <v>132467156</v>
      </c>
      <c r="I226">
        <v>138549</v>
      </c>
      <c r="J226">
        <v>275571</v>
      </c>
      <c r="K226">
        <v>0</v>
      </c>
      <c r="L226">
        <v>185317</v>
      </c>
      <c r="M226">
        <v>421296</v>
      </c>
      <c r="N226">
        <v>9406452</v>
      </c>
      <c r="O226">
        <v>175</v>
      </c>
      <c r="P226">
        <v>6432</v>
      </c>
      <c r="Q226">
        <v>0</v>
      </c>
      <c r="R226">
        <v>5904</v>
      </c>
      <c r="S226" t="s">
        <v>2316</v>
      </c>
      <c r="T226" s="5">
        <v>3.0000000000000001E-3</v>
      </c>
      <c r="U226" t="s">
        <v>2317</v>
      </c>
      <c r="V226" s="5">
        <v>5.9999999999999995E-4</v>
      </c>
      <c r="W226" t="s">
        <v>2318</v>
      </c>
      <c r="X226" s="5">
        <v>1E-3</v>
      </c>
      <c r="Y226" t="s">
        <v>2317</v>
      </c>
      <c r="Z226" s="5">
        <v>0</v>
      </c>
      <c r="AA226" t="s">
        <v>2319</v>
      </c>
      <c r="AB226" s="5">
        <v>2E-3</v>
      </c>
      <c r="AC226" t="s">
        <v>2317</v>
      </c>
      <c r="AD226" t="s">
        <v>2341</v>
      </c>
    </row>
    <row r="227" spans="1:30" x14ac:dyDescent="0.55000000000000004">
      <c r="A227">
        <v>4200698725</v>
      </c>
      <c r="B227">
        <v>4</v>
      </c>
      <c r="C227">
        <v>537607</v>
      </c>
      <c r="D227" t="s">
        <v>2315</v>
      </c>
      <c r="E227">
        <v>0.18</v>
      </c>
      <c r="F227">
        <v>13</v>
      </c>
      <c r="G227">
        <v>2039685</v>
      </c>
      <c r="H227">
        <v>135578696</v>
      </c>
      <c r="I227">
        <v>100011</v>
      </c>
      <c r="J227">
        <v>195597</v>
      </c>
      <c r="K227">
        <v>0</v>
      </c>
      <c r="L227">
        <v>150154</v>
      </c>
      <c r="M227">
        <v>241203</v>
      </c>
      <c r="N227">
        <v>9588974</v>
      </c>
      <c r="O227">
        <v>0</v>
      </c>
      <c r="P227">
        <v>5960</v>
      </c>
      <c r="Q227">
        <v>0</v>
      </c>
      <c r="R227">
        <v>5960</v>
      </c>
      <c r="S227" t="s">
        <v>2316</v>
      </c>
      <c r="T227" s="5">
        <v>2.0999999999999999E-3</v>
      </c>
      <c r="U227" t="s">
        <v>2317</v>
      </c>
      <c r="V227" s="5">
        <v>5.9999999999999995E-4</v>
      </c>
      <c r="W227" t="s">
        <v>2318</v>
      </c>
      <c r="X227" s="5">
        <v>6.9999999999999999E-4</v>
      </c>
      <c r="Y227" t="s">
        <v>2317</v>
      </c>
      <c r="Z227" s="5">
        <v>0</v>
      </c>
      <c r="AA227" t="s">
        <v>2319</v>
      </c>
      <c r="AB227" s="5">
        <v>1.4E-3</v>
      </c>
      <c r="AC227" t="s">
        <v>2317</v>
      </c>
      <c r="AD227" t="s">
        <v>2341</v>
      </c>
    </row>
    <row r="228" spans="1:30" x14ac:dyDescent="0.55000000000000004">
      <c r="A228">
        <v>4200732530</v>
      </c>
      <c r="B228">
        <v>1</v>
      </c>
      <c r="C228">
        <v>537607</v>
      </c>
      <c r="D228" t="s">
        <v>2315</v>
      </c>
      <c r="E228">
        <v>0.18</v>
      </c>
      <c r="F228">
        <v>13</v>
      </c>
      <c r="G228">
        <v>5216210</v>
      </c>
      <c r="H228">
        <v>132398642</v>
      </c>
      <c r="I228">
        <v>101382</v>
      </c>
      <c r="J228">
        <v>242843</v>
      </c>
      <c r="K228">
        <v>0</v>
      </c>
      <c r="L228">
        <v>181055</v>
      </c>
      <c r="M228">
        <v>418416</v>
      </c>
      <c r="N228">
        <v>9411581</v>
      </c>
      <c r="O228">
        <v>0</v>
      </c>
      <c r="P228">
        <v>6070</v>
      </c>
      <c r="Q228">
        <v>0</v>
      </c>
      <c r="R228">
        <v>6070</v>
      </c>
      <c r="S228" t="s">
        <v>2316</v>
      </c>
      <c r="T228" s="5">
        <v>2.5000000000000001E-3</v>
      </c>
      <c r="U228" t="s">
        <v>2317</v>
      </c>
      <c r="V228" s="5">
        <v>5.9999999999999995E-4</v>
      </c>
      <c r="W228" t="s">
        <v>2318</v>
      </c>
      <c r="X228" s="5">
        <v>6.9999999999999999E-4</v>
      </c>
      <c r="Y228" t="s">
        <v>2317</v>
      </c>
      <c r="Z228" s="5">
        <v>0</v>
      </c>
      <c r="AA228" t="s">
        <v>2319</v>
      </c>
      <c r="AB228" s="5">
        <v>1.6999999999999999E-3</v>
      </c>
      <c r="AC228" t="s">
        <v>2317</v>
      </c>
      <c r="AD228" t="s">
        <v>2341</v>
      </c>
    </row>
    <row r="229" spans="1:30" x14ac:dyDescent="0.55000000000000004">
      <c r="A229">
        <v>4200752870</v>
      </c>
      <c r="B229">
        <v>7</v>
      </c>
      <c r="C229">
        <v>537607</v>
      </c>
      <c r="D229" t="s">
        <v>2315</v>
      </c>
      <c r="E229">
        <v>0.18</v>
      </c>
      <c r="F229">
        <v>13</v>
      </c>
      <c r="G229">
        <v>5091525</v>
      </c>
      <c r="H229">
        <v>132522154</v>
      </c>
      <c r="I229">
        <v>148004</v>
      </c>
      <c r="J229">
        <v>255974</v>
      </c>
      <c r="K229">
        <v>0</v>
      </c>
      <c r="L229">
        <v>170772</v>
      </c>
      <c r="M229">
        <v>421996</v>
      </c>
      <c r="N229">
        <v>9405665</v>
      </c>
      <c r="O229">
        <v>174</v>
      </c>
      <c r="P229">
        <v>6562</v>
      </c>
      <c r="Q229">
        <v>0</v>
      </c>
      <c r="R229">
        <v>6255</v>
      </c>
      <c r="S229" t="s">
        <v>2316</v>
      </c>
      <c r="T229" s="5">
        <v>2.8999999999999998E-3</v>
      </c>
      <c r="U229" t="s">
        <v>2317</v>
      </c>
      <c r="V229" s="5">
        <v>5.9999999999999995E-4</v>
      </c>
      <c r="W229" t="s">
        <v>2318</v>
      </c>
      <c r="X229" s="5">
        <v>1E-3</v>
      </c>
      <c r="Y229" t="s">
        <v>2317</v>
      </c>
      <c r="Z229" s="5">
        <v>0</v>
      </c>
      <c r="AA229" t="s">
        <v>2319</v>
      </c>
      <c r="AB229" s="5">
        <v>1.8E-3</v>
      </c>
      <c r="AC229" t="s">
        <v>2317</v>
      </c>
      <c r="AD229" t="s">
        <v>2341</v>
      </c>
    </row>
    <row r="230" spans="1:30" x14ac:dyDescent="0.55000000000000004">
      <c r="A230">
        <v>4200800454</v>
      </c>
      <c r="B230">
        <v>14</v>
      </c>
      <c r="C230">
        <v>537607</v>
      </c>
      <c r="D230" t="s">
        <v>2315</v>
      </c>
      <c r="E230">
        <v>0.18</v>
      </c>
      <c r="F230">
        <v>13</v>
      </c>
      <c r="G230">
        <v>4683387</v>
      </c>
      <c r="H230">
        <v>132933165</v>
      </c>
      <c r="I230">
        <v>198526</v>
      </c>
      <c r="J230">
        <v>269075</v>
      </c>
      <c r="K230">
        <v>0</v>
      </c>
      <c r="L230">
        <v>172864</v>
      </c>
      <c r="M230">
        <v>337148</v>
      </c>
      <c r="N230">
        <v>9492646</v>
      </c>
      <c r="O230">
        <v>0</v>
      </c>
      <c r="P230">
        <v>5995</v>
      </c>
      <c r="Q230">
        <v>0</v>
      </c>
      <c r="R230">
        <v>5995</v>
      </c>
      <c r="S230" t="s">
        <v>2316</v>
      </c>
      <c r="T230" s="5">
        <v>2.0000000000000001E-4</v>
      </c>
      <c r="U230" t="s">
        <v>2317</v>
      </c>
      <c r="V230" s="5">
        <v>5.9999999999999995E-4</v>
      </c>
      <c r="W230" t="s">
        <v>2318</v>
      </c>
      <c r="X230" s="5">
        <v>1.4E-3</v>
      </c>
      <c r="Y230" t="s">
        <v>2317</v>
      </c>
      <c r="Z230" s="5">
        <v>0</v>
      </c>
      <c r="AA230" t="s">
        <v>2319</v>
      </c>
      <c r="AB230" s="5">
        <v>1.9E-3</v>
      </c>
      <c r="AC230" t="s">
        <v>2317</v>
      </c>
      <c r="AD230" t="s">
        <v>2341</v>
      </c>
    </row>
    <row r="231" spans="1:30" x14ac:dyDescent="0.55000000000000004">
      <c r="A231">
        <v>4200813065</v>
      </c>
      <c r="B231">
        <v>15</v>
      </c>
      <c r="C231">
        <v>537607</v>
      </c>
      <c r="D231" t="s">
        <v>2315</v>
      </c>
      <c r="E231">
        <v>0.18</v>
      </c>
      <c r="F231">
        <v>13</v>
      </c>
      <c r="G231">
        <v>5005323</v>
      </c>
      <c r="H231">
        <v>132605762</v>
      </c>
      <c r="I231">
        <v>329380</v>
      </c>
      <c r="J231">
        <v>309881</v>
      </c>
      <c r="K231">
        <v>0</v>
      </c>
      <c r="L231">
        <v>184778</v>
      </c>
      <c r="M231">
        <v>377872</v>
      </c>
      <c r="N231">
        <v>9452129</v>
      </c>
      <c r="O231">
        <v>0</v>
      </c>
      <c r="P231">
        <v>6413</v>
      </c>
      <c r="Q231">
        <v>0</v>
      </c>
      <c r="R231">
        <v>6167</v>
      </c>
      <c r="S231" t="s">
        <v>2316</v>
      </c>
      <c r="T231" s="5">
        <v>1.5E-3</v>
      </c>
      <c r="U231" t="s">
        <v>2317</v>
      </c>
      <c r="V231" s="5">
        <v>5.9999999999999995E-4</v>
      </c>
      <c r="W231" t="s">
        <v>2318</v>
      </c>
      <c r="X231" s="5">
        <v>2.3E-3</v>
      </c>
      <c r="Y231" t="s">
        <v>2317</v>
      </c>
      <c r="Z231" s="5">
        <v>0</v>
      </c>
      <c r="AA231" t="s">
        <v>2319</v>
      </c>
      <c r="AB231" s="5">
        <v>2.2000000000000001E-3</v>
      </c>
      <c r="AC231" t="s">
        <v>2317</v>
      </c>
      <c r="AD231" t="s">
        <v>2341</v>
      </c>
    </row>
    <row r="232" spans="1:30" x14ac:dyDescent="0.55000000000000004">
      <c r="A232">
        <v>4200831129</v>
      </c>
      <c r="B232">
        <v>16</v>
      </c>
      <c r="C232">
        <v>537608</v>
      </c>
      <c r="D232" t="s">
        <v>2315</v>
      </c>
      <c r="E232">
        <v>0.18</v>
      </c>
      <c r="F232">
        <v>13</v>
      </c>
      <c r="G232">
        <v>5194536</v>
      </c>
      <c r="H232">
        <v>132405177</v>
      </c>
      <c r="I232">
        <v>207591</v>
      </c>
      <c r="J232">
        <v>282921</v>
      </c>
      <c r="K232">
        <v>0</v>
      </c>
      <c r="L232">
        <v>174548</v>
      </c>
      <c r="M232">
        <v>414717</v>
      </c>
      <c r="N232">
        <v>9413079</v>
      </c>
      <c r="O232">
        <v>0</v>
      </c>
      <c r="P232">
        <v>5996</v>
      </c>
      <c r="Q232">
        <v>0</v>
      </c>
      <c r="R232">
        <v>5996</v>
      </c>
      <c r="S232" t="s">
        <v>2316</v>
      </c>
      <c r="T232" s="5">
        <v>4.0000000000000002E-4</v>
      </c>
      <c r="U232" t="s">
        <v>2317</v>
      </c>
      <c r="V232" s="5">
        <v>5.9999999999999995E-4</v>
      </c>
      <c r="W232" t="s">
        <v>2318</v>
      </c>
      <c r="X232" s="5">
        <v>1.5E-3</v>
      </c>
      <c r="Y232" t="s">
        <v>2317</v>
      </c>
      <c r="Z232" s="5">
        <v>0</v>
      </c>
      <c r="AA232" t="s">
        <v>2319</v>
      </c>
      <c r="AB232" s="5">
        <v>2E-3</v>
      </c>
      <c r="AC232" t="s">
        <v>2317</v>
      </c>
      <c r="AD232" t="s">
        <v>2341</v>
      </c>
    </row>
    <row r="233" spans="1:30" x14ac:dyDescent="0.55000000000000004">
      <c r="A233">
        <v>4200907170</v>
      </c>
      <c r="B233">
        <v>10</v>
      </c>
      <c r="C233">
        <v>537607</v>
      </c>
      <c r="D233" t="s">
        <v>2315</v>
      </c>
      <c r="E233">
        <v>0.18</v>
      </c>
      <c r="F233">
        <v>13</v>
      </c>
      <c r="G233">
        <v>5247796</v>
      </c>
      <c r="H233">
        <v>132360972</v>
      </c>
      <c r="I233">
        <v>117321</v>
      </c>
      <c r="J233">
        <v>265073</v>
      </c>
      <c r="K233">
        <v>0</v>
      </c>
      <c r="L233">
        <v>188460</v>
      </c>
      <c r="M233">
        <v>419051</v>
      </c>
      <c r="N233">
        <v>9408677</v>
      </c>
      <c r="O233">
        <v>77</v>
      </c>
      <c r="P233">
        <v>6648</v>
      </c>
      <c r="Q233">
        <v>0</v>
      </c>
      <c r="R233">
        <v>6508</v>
      </c>
      <c r="S233" t="s">
        <v>2316</v>
      </c>
      <c r="T233" s="5">
        <v>2.7000000000000001E-3</v>
      </c>
      <c r="U233" t="s">
        <v>2317</v>
      </c>
      <c r="V233" s="5">
        <v>5.9999999999999995E-4</v>
      </c>
      <c r="W233" t="s">
        <v>2318</v>
      </c>
      <c r="X233" s="5">
        <v>8.0000000000000004E-4</v>
      </c>
      <c r="Y233" t="s">
        <v>2317</v>
      </c>
      <c r="Z233" s="5">
        <v>0</v>
      </c>
      <c r="AA233" t="s">
        <v>2319</v>
      </c>
      <c r="AB233" s="5">
        <v>1.9E-3</v>
      </c>
      <c r="AC233" t="s">
        <v>2317</v>
      </c>
      <c r="AD233" t="s">
        <v>2341</v>
      </c>
    </row>
    <row r="234" spans="1:30" x14ac:dyDescent="0.55000000000000004">
      <c r="A234">
        <v>4200944990</v>
      </c>
      <c r="B234">
        <v>12</v>
      </c>
      <c r="C234">
        <v>537607</v>
      </c>
      <c r="D234" t="s">
        <v>2315</v>
      </c>
      <c r="E234">
        <v>0.18</v>
      </c>
      <c r="F234">
        <v>13</v>
      </c>
      <c r="G234">
        <v>1669505</v>
      </c>
      <c r="H234">
        <v>135940703</v>
      </c>
      <c r="I234">
        <v>45734</v>
      </c>
      <c r="J234">
        <v>176410</v>
      </c>
      <c r="K234">
        <v>0</v>
      </c>
      <c r="L234">
        <v>154584</v>
      </c>
      <c r="M234">
        <v>188421</v>
      </c>
      <c r="N234">
        <v>9639420</v>
      </c>
      <c r="O234">
        <v>307</v>
      </c>
      <c r="P234">
        <v>6336</v>
      </c>
      <c r="Q234">
        <v>0</v>
      </c>
      <c r="R234">
        <v>6098</v>
      </c>
      <c r="S234" t="s">
        <v>2316</v>
      </c>
      <c r="T234" s="5">
        <v>1.6000000000000001E-3</v>
      </c>
      <c r="U234" t="s">
        <v>2317</v>
      </c>
      <c r="V234" s="5">
        <v>5.9999999999999995E-4</v>
      </c>
      <c r="W234" t="s">
        <v>2318</v>
      </c>
      <c r="X234" s="5">
        <v>2.9999999999999997E-4</v>
      </c>
      <c r="Y234" t="s">
        <v>2317</v>
      </c>
      <c r="Z234" s="5">
        <v>0</v>
      </c>
      <c r="AA234" t="s">
        <v>2319</v>
      </c>
      <c r="AB234" s="5">
        <v>1.1999999999999999E-3</v>
      </c>
      <c r="AC234" t="s">
        <v>2317</v>
      </c>
      <c r="AD234" t="s">
        <v>2341</v>
      </c>
    </row>
    <row r="235" spans="1:30" x14ac:dyDescent="0.55000000000000004">
      <c r="A235">
        <v>4201059497</v>
      </c>
      <c r="B235">
        <v>9</v>
      </c>
      <c r="C235">
        <v>537607</v>
      </c>
      <c r="D235" t="s">
        <v>2315</v>
      </c>
      <c r="E235">
        <v>0.18</v>
      </c>
      <c r="F235">
        <v>13</v>
      </c>
      <c r="G235">
        <v>4970656</v>
      </c>
      <c r="H235">
        <v>132634680</v>
      </c>
      <c r="I235">
        <v>162839</v>
      </c>
      <c r="J235">
        <v>267288</v>
      </c>
      <c r="K235">
        <v>0</v>
      </c>
      <c r="L235">
        <v>178384</v>
      </c>
      <c r="M235">
        <v>361160</v>
      </c>
      <c r="N235">
        <v>9468454</v>
      </c>
      <c r="O235">
        <v>308</v>
      </c>
      <c r="P235">
        <v>6516</v>
      </c>
      <c r="Q235">
        <v>0</v>
      </c>
      <c r="R235">
        <v>6282</v>
      </c>
      <c r="S235" t="s">
        <v>2316</v>
      </c>
      <c r="T235" s="5">
        <v>0</v>
      </c>
      <c r="U235" t="s">
        <v>2317</v>
      </c>
      <c r="V235" s="5">
        <v>5.9999999999999995E-4</v>
      </c>
      <c r="W235" t="s">
        <v>2318</v>
      </c>
      <c r="X235" s="5">
        <v>1.1000000000000001E-3</v>
      </c>
      <c r="Y235" t="s">
        <v>2317</v>
      </c>
      <c r="Z235" s="5">
        <v>0</v>
      </c>
      <c r="AA235" t="s">
        <v>2319</v>
      </c>
      <c r="AB235" s="5">
        <v>1.9E-3</v>
      </c>
      <c r="AC235" t="s">
        <v>2317</v>
      </c>
      <c r="AD235" t="s">
        <v>2341</v>
      </c>
    </row>
    <row r="236" spans="1:30" x14ac:dyDescent="0.55000000000000004">
      <c r="A236">
        <v>4201065824</v>
      </c>
      <c r="B236">
        <v>5</v>
      </c>
      <c r="C236">
        <v>537607</v>
      </c>
      <c r="D236" t="s">
        <v>2315</v>
      </c>
      <c r="E236">
        <v>0.18</v>
      </c>
      <c r="F236">
        <v>13</v>
      </c>
      <c r="G236">
        <v>4090247</v>
      </c>
      <c r="H236">
        <v>133526183</v>
      </c>
      <c r="I236">
        <v>188377</v>
      </c>
      <c r="J236">
        <v>252920</v>
      </c>
      <c r="K236">
        <v>0</v>
      </c>
      <c r="L236">
        <v>157770</v>
      </c>
      <c r="M236">
        <v>449064</v>
      </c>
      <c r="N236">
        <v>9380351</v>
      </c>
      <c r="O236">
        <v>77</v>
      </c>
      <c r="P236">
        <v>6282</v>
      </c>
      <c r="Q236">
        <v>0</v>
      </c>
      <c r="R236">
        <v>5854</v>
      </c>
      <c r="S236" t="s">
        <v>2316</v>
      </c>
      <c r="T236" s="5">
        <v>0</v>
      </c>
      <c r="U236" t="s">
        <v>2317</v>
      </c>
      <c r="V236" s="5">
        <v>5.9999999999999995E-4</v>
      </c>
      <c r="W236" t="s">
        <v>2318</v>
      </c>
      <c r="X236" s="5">
        <v>1.2999999999999999E-3</v>
      </c>
      <c r="Y236" t="s">
        <v>2317</v>
      </c>
      <c r="Z236" s="5">
        <v>0</v>
      </c>
      <c r="AA236" t="s">
        <v>2319</v>
      </c>
      <c r="AB236" s="5">
        <v>1.8E-3</v>
      </c>
      <c r="AC236" t="s">
        <v>2317</v>
      </c>
      <c r="AD236" t="s">
        <v>2341</v>
      </c>
    </row>
    <row r="237" spans="1:30" x14ac:dyDescent="0.55000000000000004">
      <c r="A237">
        <v>4201167851</v>
      </c>
      <c r="B237">
        <v>17</v>
      </c>
      <c r="C237">
        <v>537608</v>
      </c>
      <c r="D237" t="s">
        <v>2315</v>
      </c>
      <c r="E237">
        <v>0.18</v>
      </c>
      <c r="F237">
        <v>13</v>
      </c>
      <c r="G237">
        <v>4771469</v>
      </c>
      <c r="H237">
        <v>132835415</v>
      </c>
      <c r="I237">
        <v>174488</v>
      </c>
      <c r="J237">
        <v>264994</v>
      </c>
      <c r="K237">
        <v>0</v>
      </c>
      <c r="L237">
        <v>172296</v>
      </c>
      <c r="M237">
        <v>407804</v>
      </c>
      <c r="N237">
        <v>9420014</v>
      </c>
      <c r="O237">
        <v>732</v>
      </c>
      <c r="P237">
        <v>7277</v>
      </c>
      <c r="Q237">
        <v>0</v>
      </c>
      <c r="R237">
        <v>6028</v>
      </c>
      <c r="S237" t="s">
        <v>2316</v>
      </c>
      <c r="T237" s="5">
        <v>0</v>
      </c>
      <c r="U237" t="s">
        <v>2317</v>
      </c>
      <c r="V237" s="5">
        <v>8.0000000000000004E-4</v>
      </c>
      <c r="W237" t="s">
        <v>2318</v>
      </c>
      <c r="X237" s="5">
        <v>1.1999999999999999E-3</v>
      </c>
      <c r="Y237" t="s">
        <v>2317</v>
      </c>
      <c r="Z237" s="5">
        <v>0</v>
      </c>
      <c r="AA237" t="s">
        <v>2319</v>
      </c>
      <c r="AB237" s="5">
        <v>1.9E-3</v>
      </c>
      <c r="AC237" t="s">
        <v>2317</v>
      </c>
      <c r="AD237" t="s">
        <v>2352</v>
      </c>
    </row>
    <row r="238" spans="1:30" x14ac:dyDescent="0.55000000000000004">
      <c r="A238">
        <v>4201234481</v>
      </c>
      <c r="B238">
        <v>13</v>
      </c>
      <c r="C238">
        <v>537607</v>
      </c>
      <c r="D238" t="s">
        <v>2315</v>
      </c>
      <c r="E238">
        <v>0.18</v>
      </c>
      <c r="F238">
        <v>13</v>
      </c>
      <c r="G238">
        <v>5737342</v>
      </c>
      <c r="H238">
        <v>131873265</v>
      </c>
      <c r="I238">
        <v>491303</v>
      </c>
      <c r="J238">
        <v>423254</v>
      </c>
      <c r="K238">
        <v>0</v>
      </c>
      <c r="L238">
        <v>179570</v>
      </c>
      <c r="M238">
        <v>407088</v>
      </c>
      <c r="N238">
        <v>9422616</v>
      </c>
      <c r="O238">
        <v>78</v>
      </c>
      <c r="P238">
        <v>6095</v>
      </c>
      <c r="Q238">
        <v>0</v>
      </c>
      <c r="R238">
        <v>5954</v>
      </c>
      <c r="S238" t="s">
        <v>2316</v>
      </c>
      <c r="T238" s="5">
        <v>4.0000000000000002E-4</v>
      </c>
      <c r="U238" t="s">
        <v>2317</v>
      </c>
      <c r="V238" s="5">
        <v>5.9999999999999995E-4</v>
      </c>
      <c r="W238" t="s">
        <v>2318</v>
      </c>
      <c r="X238" s="5">
        <v>4.0000000000000002E-4</v>
      </c>
      <c r="Y238" t="s">
        <v>2317</v>
      </c>
      <c r="Z238" s="5">
        <v>0</v>
      </c>
      <c r="AA238" t="s">
        <v>2319</v>
      </c>
      <c r="AB238" s="5">
        <v>3.0000000000000001E-3</v>
      </c>
      <c r="AC238" t="s">
        <v>2317</v>
      </c>
      <c r="AD238" t="s">
        <v>2341</v>
      </c>
    </row>
    <row r="239" spans="1:30" x14ac:dyDescent="0.55000000000000004">
      <c r="A239">
        <v>4201250435</v>
      </c>
      <c r="B239">
        <v>3</v>
      </c>
      <c r="C239">
        <v>537607</v>
      </c>
      <c r="D239" t="s">
        <v>2315</v>
      </c>
      <c r="E239">
        <v>0.18</v>
      </c>
      <c r="F239">
        <v>13</v>
      </c>
      <c r="G239">
        <v>5580045</v>
      </c>
      <c r="H239">
        <v>132031840</v>
      </c>
      <c r="I239">
        <v>240465</v>
      </c>
      <c r="J239">
        <v>333107</v>
      </c>
      <c r="K239">
        <v>0</v>
      </c>
      <c r="L239">
        <v>199475</v>
      </c>
      <c r="M239">
        <v>428218</v>
      </c>
      <c r="N239">
        <v>9401658</v>
      </c>
      <c r="O239">
        <v>868</v>
      </c>
      <c r="P239">
        <v>7142</v>
      </c>
      <c r="Q239">
        <v>0</v>
      </c>
      <c r="R239">
        <v>6058</v>
      </c>
      <c r="S239" t="s">
        <v>2316</v>
      </c>
      <c r="T239" s="5">
        <v>1E-3</v>
      </c>
      <c r="U239" t="s">
        <v>2317</v>
      </c>
      <c r="V239" s="5">
        <v>8.0000000000000004E-4</v>
      </c>
      <c r="W239" t="s">
        <v>2318</v>
      </c>
      <c r="X239" s="5">
        <v>1.6999999999999999E-3</v>
      </c>
      <c r="Y239" t="s">
        <v>2317</v>
      </c>
      <c r="Z239" s="5">
        <v>0</v>
      </c>
      <c r="AA239" t="s">
        <v>2319</v>
      </c>
      <c r="AB239" s="5">
        <v>2.3999999999999998E-3</v>
      </c>
      <c r="AC239" t="s">
        <v>2317</v>
      </c>
      <c r="AD239" t="s">
        <v>2352</v>
      </c>
    </row>
    <row r="240" spans="1:30" x14ac:dyDescent="0.55000000000000004">
      <c r="A240">
        <v>4500425171</v>
      </c>
      <c r="B240">
        <v>8</v>
      </c>
      <c r="C240">
        <v>576007</v>
      </c>
      <c r="D240" t="s">
        <v>2315</v>
      </c>
      <c r="E240">
        <v>0.18</v>
      </c>
      <c r="F240">
        <v>14</v>
      </c>
      <c r="G240">
        <v>5943166</v>
      </c>
      <c r="H240">
        <v>141491262</v>
      </c>
      <c r="I240">
        <v>318354</v>
      </c>
      <c r="J240">
        <v>337954</v>
      </c>
      <c r="K240">
        <v>0</v>
      </c>
      <c r="L240">
        <v>179197</v>
      </c>
      <c r="M240">
        <v>418850</v>
      </c>
      <c r="N240">
        <v>9408783</v>
      </c>
      <c r="O240">
        <v>868</v>
      </c>
      <c r="P240">
        <v>7057</v>
      </c>
      <c r="Q240">
        <v>0</v>
      </c>
      <c r="R240">
        <v>5905</v>
      </c>
      <c r="S240" t="s">
        <v>2316</v>
      </c>
      <c r="T240" s="5">
        <v>1.5E-3</v>
      </c>
      <c r="U240" t="s">
        <v>2317</v>
      </c>
      <c r="V240" s="5">
        <v>8.0000000000000004E-4</v>
      </c>
      <c r="W240" t="s">
        <v>2318</v>
      </c>
      <c r="X240" s="5">
        <v>2.0999999999999999E-3</v>
      </c>
      <c r="Y240" t="s">
        <v>2317</v>
      </c>
      <c r="Z240" s="5">
        <v>0</v>
      </c>
      <c r="AA240" t="s">
        <v>2319</v>
      </c>
      <c r="AB240" s="5">
        <v>2.2000000000000001E-3</v>
      </c>
      <c r="AC240" t="s">
        <v>2317</v>
      </c>
      <c r="AD240" t="s">
        <v>2352</v>
      </c>
    </row>
    <row r="241" spans="1:30" x14ac:dyDescent="0.55000000000000004">
      <c r="A241">
        <v>4500542804</v>
      </c>
      <c r="B241">
        <v>11</v>
      </c>
      <c r="C241">
        <v>576007</v>
      </c>
      <c r="D241" t="s">
        <v>2315</v>
      </c>
      <c r="E241">
        <v>0.18</v>
      </c>
      <c r="F241">
        <v>14</v>
      </c>
      <c r="G241">
        <v>5087340</v>
      </c>
      <c r="H241">
        <v>142355974</v>
      </c>
      <c r="I241">
        <v>175920</v>
      </c>
      <c r="J241">
        <v>278630</v>
      </c>
      <c r="K241">
        <v>0</v>
      </c>
      <c r="L241">
        <v>185661</v>
      </c>
      <c r="M241">
        <v>426469</v>
      </c>
      <c r="N241">
        <v>9403548</v>
      </c>
      <c r="O241">
        <v>217</v>
      </c>
      <c r="P241">
        <v>8236</v>
      </c>
      <c r="Q241">
        <v>0</v>
      </c>
      <c r="R241">
        <v>7052</v>
      </c>
      <c r="S241" t="s">
        <v>2316</v>
      </c>
      <c r="T241" s="5">
        <v>1E-4</v>
      </c>
      <c r="U241" t="s">
        <v>2317</v>
      </c>
      <c r="V241" s="5">
        <v>8.0000000000000004E-4</v>
      </c>
      <c r="W241" t="s">
        <v>2318</v>
      </c>
      <c r="X241" s="5">
        <v>1.1000000000000001E-3</v>
      </c>
      <c r="Y241" t="s">
        <v>2317</v>
      </c>
      <c r="Z241" s="5">
        <v>0</v>
      </c>
      <c r="AA241" t="s">
        <v>2319</v>
      </c>
      <c r="AB241" s="5">
        <v>1.8E-3</v>
      </c>
      <c r="AC241" t="s">
        <v>2317</v>
      </c>
      <c r="AD241" t="s">
        <v>2370</v>
      </c>
    </row>
    <row r="242" spans="1:30" x14ac:dyDescent="0.55000000000000004">
      <c r="A242">
        <v>4500588564</v>
      </c>
      <c r="B242">
        <v>2</v>
      </c>
      <c r="C242">
        <v>576007</v>
      </c>
      <c r="D242" t="s">
        <v>2315</v>
      </c>
      <c r="E242">
        <v>0.18</v>
      </c>
      <c r="F242">
        <v>14</v>
      </c>
      <c r="G242">
        <v>5063372</v>
      </c>
      <c r="H242">
        <v>142375766</v>
      </c>
      <c r="I242">
        <v>294033</v>
      </c>
      <c r="J242">
        <v>298927</v>
      </c>
      <c r="K242">
        <v>0</v>
      </c>
      <c r="L242">
        <v>163320</v>
      </c>
      <c r="M242">
        <v>355253</v>
      </c>
      <c r="N242">
        <v>9472567</v>
      </c>
      <c r="O242">
        <v>310</v>
      </c>
      <c r="P242">
        <v>6254</v>
      </c>
      <c r="Q242">
        <v>0</v>
      </c>
      <c r="R242">
        <v>6019</v>
      </c>
      <c r="S242" t="s">
        <v>2316</v>
      </c>
      <c r="T242" s="5">
        <v>1.1000000000000001E-3</v>
      </c>
      <c r="U242" t="s">
        <v>2317</v>
      </c>
      <c r="V242" s="5">
        <v>5.9999999999999995E-4</v>
      </c>
      <c r="W242" t="s">
        <v>2318</v>
      </c>
      <c r="X242" s="5">
        <v>1.9E-3</v>
      </c>
      <c r="Y242" t="s">
        <v>2317</v>
      </c>
      <c r="Z242" s="5">
        <v>0</v>
      </c>
      <c r="AA242" t="s">
        <v>2319</v>
      </c>
      <c r="AB242" s="5">
        <v>2E-3</v>
      </c>
      <c r="AC242" t="s">
        <v>2317</v>
      </c>
      <c r="AD242" t="s">
        <v>2341</v>
      </c>
    </row>
    <row r="243" spans="1:30" x14ac:dyDescent="0.55000000000000004">
      <c r="A243">
        <v>4500602976</v>
      </c>
      <c r="B243">
        <v>6</v>
      </c>
      <c r="C243">
        <v>576007</v>
      </c>
      <c r="D243" t="s">
        <v>2315</v>
      </c>
      <c r="E243">
        <v>0.18</v>
      </c>
      <c r="F243">
        <v>14</v>
      </c>
      <c r="G243">
        <v>5561376</v>
      </c>
      <c r="H243">
        <v>141865488</v>
      </c>
      <c r="I243">
        <v>139493</v>
      </c>
      <c r="J243">
        <v>284296</v>
      </c>
      <c r="K243">
        <v>0</v>
      </c>
      <c r="L243">
        <v>191601</v>
      </c>
      <c r="M243">
        <v>429687</v>
      </c>
      <c r="N243">
        <v>9398332</v>
      </c>
      <c r="O243">
        <v>944</v>
      </c>
      <c r="P243">
        <v>8725</v>
      </c>
      <c r="Q243">
        <v>0</v>
      </c>
      <c r="R243">
        <v>6284</v>
      </c>
      <c r="S243" t="s">
        <v>2316</v>
      </c>
      <c r="T243" s="5">
        <v>2.8E-3</v>
      </c>
      <c r="U243" t="s">
        <v>2317</v>
      </c>
      <c r="V243" s="5">
        <v>8.9999999999999998E-4</v>
      </c>
      <c r="W243" t="s">
        <v>2318</v>
      </c>
      <c r="X243" s="5">
        <v>8.9999999999999998E-4</v>
      </c>
      <c r="Y243" t="s">
        <v>2317</v>
      </c>
      <c r="Z243" s="5">
        <v>0</v>
      </c>
      <c r="AA243" t="s">
        <v>2319</v>
      </c>
      <c r="AB243" s="5">
        <v>1.9E-3</v>
      </c>
      <c r="AC243" t="s">
        <v>2317</v>
      </c>
      <c r="AD243" t="s">
        <v>2370</v>
      </c>
    </row>
    <row r="244" spans="1:30" x14ac:dyDescent="0.55000000000000004">
      <c r="A244">
        <v>4500699976</v>
      </c>
      <c r="B244">
        <v>4</v>
      </c>
      <c r="C244">
        <v>576007</v>
      </c>
      <c r="D244" t="s">
        <v>2315</v>
      </c>
      <c r="E244">
        <v>0.18</v>
      </c>
      <c r="F244">
        <v>14</v>
      </c>
      <c r="G244">
        <v>2277331</v>
      </c>
      <c r="H244">
        <v>145171179</v>
      </c>
      <c r="I244">
        <v>100011</v>
      </c>
      <c r="J244">
        <v>201526</v>
      </c>
      <c r="K244">
        <v>0</v>
      </c>
      <c r="L244">
        <v>156083</v>
      </c>
      <c r="M244">
        <v>237643</v>
      </c>
      <c r="N244">
        <v>9592483</v>
      </c>
      <c r="O244">
        <v>0</v>
      </c>
      <c r="P244">
        <v>5929</v>
      </c>
      <c r="Q244">
        <v>0</v>
      </c>
      <c r="R244">
        <v>5929</v>
      </c>
      <c r="S244" t="s">
        <v>2316</v>
      </c>
      <c r="T244" s="5">
        <v>2E-3</v>
      </c>
      <c r="U244" t="s">
        <v>2317</v>
      </c>
      <c r="V244" s="5">
        <v>5.9999999999999995E-4</v>
      </c>
      <c r="W244" t="s">
        <v>2318</v>
      </c>
      <c r="X244" s="5">
        <v>5.9999999999999995E-4</v>
      </c>
      <c r="Y244" t="s">
        <v>2317</v>
      </c>
      <c r="Z244" s="5">
        <v>0</v>
      </c>
      <c r="AA244" t="s">
        <v>2319</v>
      </c>
      <c r="AB244" s="5">
        <v>1.2999999999999999E-3</v>
      </c>
      <c r="AC244" t="s">
        <v>2317</v>
      </c>
      <c r="AD244" t="s">
        <v>2341</v>
      </c>
    </row>
    <row r="245" spans="1:30" x14ac:dyDescent="0.55000000000000004">
      <c r="A245">
        <v>4500733839</v>
      </c>
      <c r="B245">
        <v>1</v>
      </c>
      <c r="C245">
        <v>576007</v>
      </c>
      <c r="D245" t="s">
        <v>2315</v>
      </c>
      <c r="E245">
        <v>0.18</v>
      </c>
      <c r="F245">
        <v>14</v>
      </c>
      <c r="G245">
        <v>5632070</v>
      </c>
      <c r="H245">
        <v>141810459</v>
      </c>
      <c r="I245">
        <v>101382</v>
      </c>
      <c r="J245">
        <v>249339</v>
      </c>
      <c r="K245">
        <v>0</v>
      </c>
      <c r="L245">
        <v>187551</v>
      </c>
      <c r="M245">
        <v>415857</v>
      </c>
      <c r="N245">
        <v>9411817</v>
      </c>
      <c r="O245">
        <v>0</v>
      </c>
      <c r="P245">
        <v>6496</v>
      </c>
      <c r="Q245">
        <v>0</v>
      </c>
      <c r="R245">
        <v>6496</v>
      </c>
      <c r="S245" t="s">
        <v>2316</v>
      </c>
      <c r="T245" s="5">
        <v>2.3E-3</v>
      </c>
      <c r="U245" t="s">
        <v>2317</v>
      </c>
      <c r="V245" s="5">
        <v>5.9999999999999995E-4</v>
      </c>
      <c r="W245" t="s">
        <v>2318</v>
      </c>
      <c r="X245" s="5">
        <v>5.9999999999999995E-4</v>
      </c>
      <c r="Y245" t="s">
        <v>2317</v>
      </c>
      <c r="Z245" s="5">
        <v>0</v>
      </c>
      <c r="AA245" t="s">
        <v>2319</v>
      </c>
      <c r="AB245" s="5">
        <v>1.6000000000000001E-3</v>
      </c>
      <c r="AC245" t="s">
        <v>2317</v>
      </c>
      <c r="AD245" t="s">
        <v>2341</v>
      </c>
    </row>
    <row r="246" spans="1:30" x14ac:dyDescent="0.55000000000000004">
      <c r="A246">
        <v>4500754193</v>
      </c>
      <c r="B246">
        <v>7</v>
      </c>
      <c r="C246">
        <v>576007</v>
      </c>
      <c r="D246" t="s">
        <v>2315</v>
      </c>
      <c r="E246">
        <v>0.18</v>
      </c>
      <c r="F246">
        <v>14</v>
      </c>
      <c r="G246">
        <v>5522496</v>
      </c>
      <c r="H246">
        <v>141919394</v>
      </c>
      <c r="I246">
        <v>148879</v>
      </c>
      <c r="J246">
        <v>264075</v>
      </c>
      <c r="K246">
        <v>0</v>
      </c>
      <c r="L246">
        <v>176919</v>
      </c>
      <c r="M246">
        <v>430968</v>
      </c>
      <c r="N246">
        <v>9397240</v>
      </c>
      <c r="O246">
        <v>875</v>
      </c>
      <c r="P246">
        <v>8101</v>
      </c>
      <c r="Q246">
        <v>0</v>
      </c>
      <c r="R246">
        <v>6147</v>
      </c>
      <c r="S246" t="s">
        <v>2316</v>
      </c>
      <c r="T246" s="5">
        <v>2.8E-3</v>
      </c>
      <c r="U246" t="s">
        <v>2317</v>
      </c>
      <c r="V246" s="5">
        <v>8.9999999999999998E-4</v>
      </c>
      <c r="W246" t="s">
        <v>2318</v>
      </c>
      <c r="X246" s="5">
        <v>1E-3</v>
      </c>
      <c r="Y246" t="s">
        <v>2317</v>
      </c>
      <c r="Z246" s="5">
        <v>0</v>
      </c>
      <c r="AA246" t="s">
        <v>2319</v>
      </c>
      <c r="AB246" s="5">
        <v>1.6999999999999999E-3</v>
      </c>
      <c r="AC246" t="s">
        <v>2317</v>
      </c>
      <c r="AD246" t="s">
        <v>2370</v>
      </c>
    </row>
    <row r="247" spans="1:30" x14ac:dyDescent="0.55000000000000004">
      <c r="A247">
        <v>4500801767</v>
      </c>
      <c r="B247">
        <v>14</v>
      </c>
      <c r="C247">
        <v>576007</v>
      </c>
      <c r="D247" t="s">
        <v>2315</v>
      </c>
      <c r="E247">
        <v>0.18</v>
      </c>
      <c r="F247">
        <v>14</v>
      </c>
      <c r="G247">
        <v>5017443</v>
      </c>
      <c r="H247">
        <v>142429112</v>
      </c>
      <c r="I247">
        <v>198526</v>
      </c>
      <c r="J247">
        <v>275799</v>
      </c>
      <c r="K247">
        <v>0</v>
      </c>
      <c r="L247">
        <v>179588</v>
      </c>
      <c r="M247">
        <v>334053</v>
      </c>
      <c r="N247">
        <v>9495947</v>
      </c>
      <c r="O247">
        <v>0</v>
      </c>
      <c r="P247">
        <v>6724</v>
      </c>
      <c r="Q247">
        <v>0</v>
      </c>
      <c r="R247">
        <v>6724</v>
      </c>
      <c r="S247" t="s">
        <v>2316</v>
      </c>
      <c r="T247" s="5">
        <v>2.9999999999999997E-4</v>
      </c>
      <c r="U247" t="s">
        <v>2317</v>
      </c>
      <c r="V247" s="5">
        <v>5.9999999999999995E-4</v>
      </c>
      <c r="W247" t="s">
        <v>2318</v>
      </c>
      <c r="X247" s="5">
        <v>1.2999999999999999E-3</v>
      </c>
      <c r="Y247" t="s">
        <v>2317</v>
      </c>
      <c r="Z247" s="5">
        <v>0</v>
      </c>
      <c r="AA247" t="s">
        <v>2319</v>
      </c>
      <c r="AB247" s="5">
        <v>1.8E-3</v>
      </c>
      <c r="AC247" t="s">
        <v>2317</v>
      </c>
      <c r="AD247" t="s">
        <v>2341</v>
      </c>
    </row>
    <row r="248" spans="1:30" x14ac:dyDescent="0.55000000000000004">
      <c r="A248">
        <v>4500814304</v>
      </c>
      <c r="B248">
        <v>15</v>
      </c>
      <c r="C248">
        <v>576007</v>
      </c>
      <c r="D248" t="s">
        <v>2315</v>
      </c>
      <c r="E248">
        <v>0.18</v>
      </c>
      <c r="F248">
        <v>14</v>
      </c>
      <c r="G248">
        <v>5377696</v>
      </c>
      <c r="H248">
        <v>142061064</v>
      </c>
      <c r="I248">
        <v>329380</v>
      </c>
      <c r="J248">
        <v>316720</v>
      </c>
      <c r="K248">
        <v>0</v>
      </c>
      <c r="L248">
        <v>191377</v>
      </c>
      <c r="M248">
        <v>372370</v>
      </c>
      <c r="N248">
        <v>9455302</v>
      </c>
      <c r="O248">
        <v>0</v>
      </c>
      <c r="P248">
        <v>6839</v>
      </c>
      <c r="Q248">
        <v>0</v>
      </c>
      <c r="R248">
        <v>6599</v>
      </c>
      <c r="S248" t="s">
        <v>2316</v>
      </c>
      <c r="T248" s="5">
        <v>1.4E-3</v>
      </c>
      <c r="U248" t="s">
        <v>2317</v>
      </c>
      <c r="V248" s="5">
        <v>5.9999999999999995E-4</v>
      </c>
      <c r="W248" t="s">
        <v>2318</v>
      </c>
      <c r="X248" s="5">
        <v>2.2000000000000001E-3</v>
      </c>
      <c r="Y248" t="s">
        <v>2317</v>
      </c>
      <c r="Z248" s="5">
        <v>0</v>
      </c>
      <c r="AA248" t="s">
        <v>2319</v>
      </c>
      <c r="AB248" s="5">
        <v>2.0999999999999999E-3</v>
      </c>
      <c r="AC248" t="s">
        <v>2317</v>
      </c>
      <c r="AD248" t="s">
        <v>2341</v>
      </c>
    </row>
    <row r="249" spans="1:30" x14ac:dyDescent="0.55000000000000004">
      <c r="A249">
        <v>4500832422</v>
      </c>
      <c r="B249">
        <v>16</v>
      </c>
      <c r="C249">
        <v>576008</v>
      </c>
      <c r="D249" t="s">
        <v>2315</v>
      </c>
      <c r="E249">
        <v>0.18</v>
      </c>
      <c r="F249">
        <v>14</v>
      </c>
      <c r="G249">
        <v>5608876</v>
      </c>
      <c r="H249">
        <v>141820711</v>
      </c>
      <c r="I249">
        <v>207591</v>
      </c>
      <c r="J249">
        <v>288820</v>
      </c>
      <c r="K249">
        <v>0</v>
      </c>
      <c r="L249">
        <v>180447</v>
      </c>
      <c r="M249">
        <v>414337</v>
      </c>
      <c r="N249">
        <v>9415534</v>
      </c>
      <c r="O249">
        <v>0</v>
      </c>
      <c r="P249">
        <v>5899</v>
      </c>
      <c r="Q249">
        <v>0</v>
      </c>
      <c r="R249">
        <v>5899</v>
      </c>
      <c r="S249" t="s">
        <v>2316</v>
      </c>
      <c r="T249" s="5">
        <v>4.0000000000000002E-4</v>
      </c>
      <c r="U249" t="s">
        <v>2317</v>
      </c>
      <c r="V249" s="5">
        <v>5.9999999999999995E-4</v>
      </c>
      <c r="W249" t="s">
        <v>2318</v>
      </c>
      <c r="X249" s="5">
        <v>1.4E-3</v>
      </c>
      <c r="Y249" t="s">
        <v>2317</v>
      </c>
      <c r="Z249" s="5">
        <v>0</v>
      </c>
      <c r="AA249" t="s">
        <v>2319</v>
      </c>
      <c r="AB249" s="5">
        <v>1.9E-3</v>
      </c>
      <c r="AC249" t="s">
        <v>2317</v>
      </c>
      <c r="AD249" t="s">
        <v>2341</v>
      </c>
    </row>
    <row r="250" spans="1:30" x14ac:dyDescent="0.55000000000000004">
      <c r="A250">
        <v>4500908780</v>
      </c>
      <c r="B250">
        <v>10</v>
      </c>
      <c r="C250">
        <v>576007</v>
      </c>
      <c r="D250" t="s">
        <v>2315</v>
      </c>
      <c r="E250">
        <v>0.18</v>
      </c>
      <c r="F250">
        <v>14</v>
      </c>
      <c r="G250">
        <v>5672108</v>
      </c>
      <c r="H250">
        <v>141766233</v>
      </c>
      <c r="I250">
        <v>117539</v>
      </c>
      <c r="J250">
        <v>273515</v>
      </c>
      <c r="K250">
        <v>0</v>
      </c>
      <c r="L250">
        <v>196025</v>
      </c>
      <c r="M250">
        <v>424309</v>
      </c>
      <c r="N250">
        <v>9405261</v>
      </c>
      <c r="O250">
        <v>218</v>
      </c>
      <c r="P250">
        <v>8442</v>
      </c>
      <c r="Q250">
        <v>0</v>
      </c>
      <c r="R250">
        <v>7565</v>
      </c>
      <c r="S250" t="s">
        <v>2316</v>
      </c>
      <c r="T250" s="5">
        <v>2.5999999999999999E-3</v>
      </c>
      <c r="U250" t="s">
        <v>2317</v>
      </c>
      <c r="V250" s="5">
        <v>8.0000000000000004E-4</v>
      </c>
      <c r="W250" t="s">
        <v>2318</v>
      </c>
      <c r="X250" s="5">
        <v>6.9999999999999999E-4</v>
      </c>
      <c r="Y250" t="s">
        <v>2317</v>
      </c>
      <c r="Z250" s="5">
        <v>0</v>
      </c>
      <c r="AA250" t="s">
        <v>2319</v>
      </c>
      <c r="AB250" s="5">
        <v>1.8E-3</v>
      </c>
      <c r="AC250" t="s">
        <v>2317</v>
      </c>
      <c r="AD250" t="s">
        <v>2370</v>
      </c>
    </row>
    <row r="251" spans="1:30" x14ac:dyDescent="0.55000000000000004">
      <c r="A251">
        <v>4500946273</v>
      </c>
      <c r="B251">
        <v>12</v>
      </c>
      <c r="C251">
        <v>576007</v>
      </c>
      <c r="D251" t="s">
        <v>2315</v>
      </c>
      <c r="E251">
        <v>0.18</v>
      </c>
      <c r="F251">
        <v>14</v>
      </c>
      <c r="G251">
        <v>1851757</v>
      </c>
      <c r="H251">
        <v>145586227</v>
      </c>
      <c r="I251">
        <v>46044</v>
      </c>
      <c r="J251">
        <v>182603</v>
      </c>
      <c r="K251">
        <v>0</v>
      </c>
      <c r="L251">
        <v>160538</v>
      </c>
      <c r="M251">
        <v>182249</v>
      </c>
      <c r="N251">
        <v>9645524</v>
      </c>
      <c r="O251">
        <v>310</v>
      </c>
      <c r="P251">
        <v>6193</v>
      </c>
      <c r="Q251">
        <v>0</v>
      </c>
      <c r="R251">
        <v>5954</v>
      </c>
      <c r="S251" t="s">
        <v>2316</v>
      </c>
      <c r="T251" s="5">
        <v>1.5E-3</v>
      </c>
      <c r="U251" t="s">
        <v>2317</v>
      </c>
      <c r="V251" s="5">
        <v>5.9999999999999995E-4</v>
      </c>
      <c r="W251" t="s">
        <v>2318</v>
      </c>
      <c r="X251" s="5">
        <v>2.9999999999999997E-4</v>
      </c>
      <c r="Y251" t="s">
        <v>2317</v>
      </c>
      <c r="Z251" s="5">
        <v>0</v>
      </c>
      <c r="AA251" t="s">
        <v>2319</v>
      </c>
      <c r="AB251" s="5">
        <v>1.1999999999999999E-3</v>
      </c>
      <c r="AC251" t="s">
        <v>2317</v>
      </c>
      <c r="AD251" t="s">
        <v>2341</v>
      </c>
    </row>
    <row r="252" spans="1:30" x14ac:dyDescent="0.55000000000000004">
      <c r="A252">
        <v>4501060802</v>
      </c>
      <c r="B252">
        <v>9</v>
      </c>
      <c r="C252">
        <v>576007</v>
      </c>
      <c r="D252" t="s">
        <v>2315</v>
      </c>
      <c r="E252">
        <v>0.18</v>
      </c>
      <c r="F252">
        <v>14</v>
      </c>
      <c r="G252">
        <v>5334415</v>
      </c>
      <c r="H252">
        <v>142100956</v>
      </c>
      <c r="I252">
        <v>163712</v>
      </c>
      <c r="J252">
        <v>274808</v>
      </c>
      <c r="K252">
        <v>0</v>
      </c>
      <c r="L252">
        <v>184668</v>
      </c>
      <c r="M252">
        <v>363756</v>
      </c>
      <c r="N252">
        <v>9466276</v>
      </c>
      <c r="O252">
        <v>873</v>
      </c>
      <c r="P252">
        <v>7520</v>
      </c>
      <c r="Q252">
        <v>0</v>
      </c>
      <c r="R252">
        <v>6284</v>
      </c>
      <c r="S252" t="s">
        <v>2316</v>
      </c>
      <c r="T252" s="5">
        <v>0</v>
      </c>
      <c r="U252" t="s">
        <v>2317</v>
      </c>
      <c r="V252" s="5">
        <v>8.0000000000000004E-4</v>
      </c>
      <c r="W252" t="s">
        <v>2318</v>
      </c>
      <c r="X252" s="5">
        <v>1.1000000000000001E-3</v>
      </c>
      <c r="Y252" t="s">
        <v>2317</v>
      </c>
      <c r="Z252" s="5">
        <v>0</v>
      </c>
      <c r="AA252" t="s">
        <v>2319</v>
      </c>
      <c r="AB252" s="5">
        <v>1.8E-3</v>
      </c>
      <c r="AC252" t="s">
        <v>2317</v>
      </c>
      <c r="AD252" t="s">
        <v>2352</v>
      </c>
    </row>
    <row r="253" spans="1:30" x14ac:dyDescent="0.55000000000000004">
      <c r="A253">
        <v>4501067391</v>
      </c>
      <c r="B253">
        <v>5</v>
      </c>
      <c r="C253">
        <v>576007</v>
      </c>
      <c r="D253" t="s">
        <v>2315</v>
      </c>
      <c r="E253">
        <v>0.18</v>
      </c>
      <c r="F253">
        <v>14</v>
      </c>
      <c r="G253">
        <v>4539236</v>
      </c>
      <c r="H253">
        <v>142907106</v>
      </c>
      <c r="I253">
        <v>188594</v>
      </c>
      <c r="J253">
        <v>260007</v>
      </c>
      <c r="K253">
        <v>0</v>
      </c>
      <c r="L253">
        <v>164149</v>
      </c>
      <c r="M253">
        <v>448986</v>
      </c>
      <c r="N253">
        <v>9380923</v>
      </c>
      <c r="O253">
        <v>217</v>
      </c>
      <c r="P253">
        <v>7087</v>
      </c>
      <c r="Q253">
        <v>0</v>
      </c>
      <c r="R253">
        <v>6379</v>
      </c>
      <c r="S253" t="s">
        <v>2316</v>
      </c>
      <c r="T253" s="5">
        <v>1E-4</v>
      </c>
      <c r="U253" t="s">
        <v>2317</v>
      </c>
      <c r="V253" s="5">
        <v>6.9999999999999999E-4</v>
      </c>
      <c r="W253" t="s">
        <v>2318</v>
      </c>
      <c r="X253" s="5">
        <v>1.1999999999999999E-3</v>
      </c>
      <c r="Y253" t="s">
        <v>2317</v>
      </c>
      <c r="Z253" s="5">
        <v>0</v>
      </c>
      <c r="AA253" t="s">
        <v>2319</v>
      </c>
      <c r="AB253" s="5">
        <v>1.6999999999999999E-3</v>
      </c>
      <c r="AC253" t="s">
        <v>2317</v>
      </c>
      <c r="AD253" t="s">
        <v>2352</v>
      </c>
    </row>
    <row r="254" spans="1:30" x14ac:dyDescent="0.55000000000000004">
      <c r="A254">
        <v>4501169145</v>
      </c>
      <c r="B254">
        <v>17</v>
      </c>
      <c r="C254">
        <v>576008</v>
      </c>
      <c r="D254" t="s">
        <v>2315</v>
      </c>
      <c r="E254">
        <v>0.18</v>
      </c>
      <c r="F254">
        <v>14</v>
      </c>
      <c r="G254">
        <v>5177638</v>
      </c>
      <c r="H254">
        <v>142258788</v>
      </c>
      <c r="I254">
        <v>174732</v>
      </c>
      <c r="J254">
        <v>272117</v>
      </c>
      <c r="K254">
        <v>0</v>
      </c>
      <c r="L254">
        <v>178477</v>
      </c>
      <c r="M254">
        <v>406166</v>
      </c>
      <c r="N254">
        <v>9423373</v>
      </c>
      <c r="O254">
        <v>244</v>
      </c>
      <c r="P254">
        <v>7123</v>
      </c>
      <c r="Q254">
        <v>0</v>
      </c>
      <c r="R254">
        <v>6181</v>
      </c>
      <c r="S254" t="s">
        <v>2316</v>
      </c>
      <c r="T254" s="5">
        <v>1E-4</v>
      </c>
      <c r="U254" t="s">
        <v>2317</v>
      </c>
      <c r="V254" s="5">
        <v>6.9999999999999999E-4</v>
      </c>
      <c r="W254" t="s">
        <v>2318</v>
      </c>
      <c r="X254" s="5">
        <v>1.1000000000000001E-3</v>
      </c>
      <c r="Y254" t="s">
        <v>2317</v>
      </c>
      <c r="Z254" s="5">
        <v>0</v>
      </c>
      <c r="AA254" t="s">
        <v>2319</v>
      </c>
      <c r="AB254" s="5">
        <v>1.8E-3</v>
      </c>
      <c r="AC254" t="s">
        <v>2317</v>
      </c>
      <c r="AD254" t="s">
        <v>2352</v>
      </c>
    </row>
    <row r="255" spans="1:30" x14ac:dyDescent="0.55000000000000004">
      <c r="A255">
        <v>4501235972</v>
      </c>
      <c r="B255">
        <v>13</v>
      </c>
      <c r="C255">
        <v>576007</v>
      </c>
      <c r="D255" t="s">
        <v>2315</v>
      </c>
      <c r="E255">
        <v>0.18</v>
      </c>
      <c r="F255">
        <v>14</v>
      </c>
      <c r="G255">
        <v>6148131</v>
      </c>
      <c r="H255">
        <v>141292352</v>
      </c>
      <c r="I255">
        <v>491520</v>
      </c>
      <c r="J255">
        <v>430090</v>
      </c>
      <c r="K255">
        <v>0</v>
      </c>
      <c r="L255">
        <v>185484</v>
      </c>
      <c r="M255">
        <v>410786</v>
      </c>
      <c r="N255">
        <v>9419087</v>
      </c>
      <c r="O255">
        <v>217</v>
      </c>
      <c r="P255">
        <v>6836</v>
      </c>
      <c r="Q255">
        <v>0</v>
      </c>
      <c r="R255">
        <v>5914</v>
      </c>
      <c r="S255" t="s">
        <v>2316</v>
      </c>
      <c r="T255" s="5">
        <v>4.0000000000000002E-4</v>
      </c>
      <c r="U255" t="s">
        <v>2317</v>
      </c>
      <c r="V255" s="5">
        <v>6.9999999999999999E-4</v>
      </c>
      <c r="W255" t="s">
        <v>2318</v>
      </c>
      <c r="X255" s="5">
        <v>4.0000000000000002E-4</v>
      </c>
      <c r="Y255" t="s">
        <v>2317</v>
      </c>
      <c r="Z255" s="5">
        <v>0</v>
      </c>
      <c r="AA255" t="s">
        <v>2319</v>
      </c>
      <c r="AB255" s="5">
        <v>0</v>
      </c>
      <c r="AC255" t="s">
        <v>2317</v>
      </c>
      <c r="AD255" t="s">
        <v>2341</v>
      </c>
    </row>
    <row r="256" spans="1:30" x14ac:dyDescent="0.55000000000000004">
      <c r="A256">
        <v>4501251759</v>
      </c>
      <c r="B256">
        <v>3</v>
      </c>
      <c r="C256">
        <v>576007</v>
      </c>
      <c r="D256" t="s">
        <v>2315</v>
      </c>
      <c r="E256">
        <v>0.18</v>
      </c>
      <c r="F256">
        <v>14</v>
      </c>
      <c r="G256">
        <v>6002528</v>
      </c>
      <c r="H256">
        <v>141439218</v>
      </c>
      <c r="I256">
        <v>240773</v>
      </c>
      <c r="J256">
        <v>340162</v>
      </c>
      <c r="K256">
        <v>0</v>
      </c>
      <c r="L256">
        <v>206296</v>
      </c>
      <c r="M256">
        <v>422480</v>
      </c>
      <c r="N256">
        <v>9407378</v>
      </c>
      <c r="O256">
        <v>308</v>
      </c>
      <c r="P256">
        <v>7055</v>
      </c>
      <c r="Q256">
        <v>0</v>
      </c>
      <c r="R256">
        <v>6821</v>
      </c>
      <c r="S256" t="s">
        <v>2316</v>
      </c>
      <c r="T256" s="5">
        <v>1E-3</v>
      </c>
      <c r="U256" t="s">
        <v>2317</v>
      </c>
      <c r="V256" s="5">
        <v>6.9999999999999999E-4</v>
      </c>
      <c r="W256" t="s">
        <v>2318</v>
      </c>
      <c r="X256" s="5">
        <v>1.6000000000000001E-3</v>
      </c>
      <c r="Y256" t="s">
        <v>2317</v>
      </c>
      <c r="Z256" s="5">
        <v>0</v>
      </c>
      <c r="AA256" t="s">
        <v>2319</v>
      </c>
      <c r="AB256" s="5">
        <v>2.3E-3</v>
      </c>
      <c r="AC256" t="s">
        <v>2317</v>
      </c>
      <c r="AD256" t="s">
        <v>2352</v>
      </c>
    </row>
    <row r="257" spans="1:30" x14ac:dyDescent="0.55000000000000004">
      <c r="A257">
        <v>4800424004</v>
      </c>
      <c r="B257">
        <v>8</v>
      </c>
      <c r="C257">
        <v>614407</v>
      </c>
      <c r="D257" t="s">
        <v>2315</v>
      </c>
      <c r="E257">
        <v>0.18</v>
      </c>
      <c r="F257">
        <v>15</v>
      </c>
      <c r="G257">
        <v>6364797</v>
      </c>
      <c r="H257">
        <v>150899111</v>
      </c>
      <c r="I257">
        <v>318662</v>
      </c>
      <c r="J257">
        <v>347316</v>
      </c>
      <c r="K257">
        <v>0</v>
      </c>
      <c r="L257">
        <v>186569</v>
      </c>
      <c r="M257">
        <v>421628</v>
      </c>
      <c r="N257">
        <v>9407849</v>
      </c>
      <c r="O257">
        <v>308</v>
      </c>
      <c r="P257">
        <v>9362</v>
      </c>
      <c r="Q257">
        <v>0</v>
      </c>
      <c r="R257">
        <v>7372</v>
      </c>
      <c r="S257" t="s">
        <v>2316</v>
      </c>
      <c r="T257" s="5">
        <v>1.5E-3</v>
      </c>
      <c r="U257" t="s">
        <v>2317</v>
      </c>
      <c r="V257" s="5">
        <v>8.9999999999999998E-4</v>
      </c>
      <c r="W257" t="s">
        <v>2318</v>
      </c>
      <c r="X257" s="5">
        <v>2E-3</v>
      </c>
      <c r="Y257" t="s">
        <v>2317</v>
      </c>
      <c r="Z257" s="5">
        <v>0</v>
      </c>
      <c r="AA257" t="s">
        <v>2319</v>
      </c>
      <c r="AB257" s="5">
        <v>2.2000000000000001E-3</v>
      </c>
      <c r="AC257" t="s">
        <v>2317</v>
      </c>
      <c r="AD257" t="s">
        <v>2359</v>
      </c>
    </row>
    <row r="258" spans="1:30" x14ac:dyDescent="0.55000000000000004">
      <c r="A258">
        <v>4800541204</v>
      </c>
      <c r="B258">
        <v>11</v>
      </c>
      <c r="C258">
        <v>614407</v>
      </c>
      <c r="D258" t="s">
        <v>2315</v>
      </c>
      <c r="E258">
        <v>0.18</v>
      </c>
      <c r="F258">
        <v>15</v>
      </c>
      <c r="G258">
        <v>5532433</v>
      </c>
      <c r="H258">
        <v>151740684</v>
      </c>
      <c r="I258">
        <v>175997</v>
      </c>
      <c r="J258">
        <v>287885</v>
      </c>
      <c r="K258">
        <v>0</v>
      </c>
      <c r="L258">
        <v>193142</v>
      </c>
      <c r="M258">
        <v>445090</v>
      </c>
      <c r="N258">
        <v>9384710</v>
      </c>
      <c r="O258">
        <v>77</v>
      </c>
      <c r="P258">
        <v>9255</v>
      </c>
      <c r="Q258">
        <v>0</v>
      </c>
      <c r="R258">
        <v>7481</v>
      </c>
      <c r="S258" t="s">
        <v>2316</v>
      </c>
      <c r="T258" s="5">
        <v>2.0000000000000001E-4</v>
      </c>
      <c r="U258" t="s">
        <v>2317</v>
      </c>
      <c r="V258" s="5">
        <v>8.9999999999999998E-4</v>
      </c>
      <c r="W258" t="s">
        <v>2318</v>
      </c>
      <c r="X258" s="5">
        <v>1.1000000000000001E-3</v>
      </c>
      <c r="Y258" t="s">
        <v>2317</v>
      </c>
      <c r="Z258" s="5">
        <v>0</v>
      </c>
      <c r="AA258" t="s">
        <v>2319</v>
      </c>
      <c r="AB258" s="5">
        <v>1.8E-3</v>
      </c>
      <c r="AC258" t="s">
        <v>2317</v>
      </c>
      <c r="AD258" t="s">
        <v>2359</v>
      </c>
    </row>
    <row r="259" spans="1:30" x14ac:dyDescent="0.55000000000000004">
      <c r="A259">
        <v>4800587784</v>
      </c>
      <c r="B259">
        <v>2</v>
      </c>
      <c r="C259">
        <v>614407</v>
      </c>
      <c r="D259" t="s">
        <v>2315</v>
      </c>
      <c r="E259">
        <v>0.18</v>
      </c>
      <c r="F259">
        <v>15</v>
      </c>
      <c r="G259">
        <v>5431909</v>
      </c>
      <c r="H259">
        <v>151837017</v>
      </c>
      <c r="I259">
        <v>295140</v>
      </c>
      <c r="J259">
        <v>308337</v>
      </c>
      <c r="K259">
        <v>0</v>
      </c>
      <c r="L259">
        <v>169938</v>
      </c>
      <c r="M259">
        <v>368534</v>
      </c>
      <c r="N259">
        <v>9461251</v>
      </c>
      <c r="O259">
        <v>1107</v>
      </c>
      <c r="P259">
        <v>9410</v>
      </c>
      <c r="Q259">
        <v>0</v>
      </c>
      <c r="R259">
        <v>6618</v>
      </c>
      <c r="S259" t="s">
        <v>2316</v>
      </c>
      <c r="T259" s="5">
        <v>1.1000000000000001E-3</v>
      </c>
      <c r="U259" t="s">
        <v>2317</v>
      </c>
      <c r="V259" s="5">
        <v>1E-3</v>
      </c>
      <c r="W259" t="s">
        <v>2318</v>
      </c>
      <c r="X259" s="5">
        <v>1.8E-3</v>
      </c>
      <c r="Y259" t="s">
        <v>2317</v>
      </c>
      <c r="Z259" s="5">
        <v>1E-4</v>
      </c>
      <c r="AA259" t="s">
        <v>2319</v>
      </c>
      <c r="AB259" s="5">
        <v>1.9E-3</v>
      </c>
      <c r="AC259" t="s">
        <v>2317</v>
      </c>
      <c r="AD259" t="s">
        <v>2359</v>
      </c>
    </row>
    <row r="260" spans="1:30" x14ac:dyDescent="0.55000000000000004">
      <c r="A260">
        <v>4800601607</v>
      </c>
      <c r="B260">
        <v>6</v>
      </c>
      <c r="C260">
        <v>614407</v>
      </c>
      <c r="D260" t="s">
        <v>2315</v>
      </c>
      <c r="E260">
        <v>0.18</v>
      </c>
      <c r="F260">
        <v>15</v>
      </c>
      <c r="G260">
        <v>5985841</v>
      </c>
      <c r="H260">
        <v>151268676</v>
      </c>
      <c r="I260">
        <v>139667</v>
      </c>
      <c r="J260">
        <v>293309</v>
      </c>
      <c r="K260">
        <v>0</v>
      </c>
      <c r="L260">
        <v>198663</v>
      </c>
      <c r="M260">
        <v>424462</v>
      </c>
      <c r="N260">
        <v>9403188</v>
      </c>
      <c r="O260">
        <v>174</v>
      </c>
      <c r="P260">
        <v>9013</v>
      </c>
      <c r="Q260">
        <v>0</v>
      </c>
      <c r="R260">
        <v>7062</v>
      </c>
      <c r="S260" t="s">
        <v>2316</v>
      </c>
      <c r="T260" s="5">
        <v>0</v>
      </c>
      <c r="U260" t="s">
        <v>2317</v>
      </c>
      <c r="V260" s="5">
        <v>8.9999999999999998E-4</v>
      </c>
      <c r="W260" t="s">
        <v>2318</v>
      </c>
      <c r="X260" s="5">
        <v>8.0000000000000004E-4</v>
      </c>
      <c r="Y260" t="s">
        <v>2317</v>
      </c>
      <c r="Z260" s="5">
        <v>0</v>
      </c>
      <c r="AA260" t="s">
        <v>2319</v>
      </c>
      <c r="AB260" s="5">
        <v>1.8E-3</v>
      </c>
      <c r="AC260" t="s">
        <v>2317</v>
      </c>
      <c r="AD260" t="s">
        <v>2359</v>
      </c>
    </row>
    <row r="261" spans="1:30" x14ac:dyDescent="0.55000000000000004">
      <c r="A261">
        <v>4800699902</v>
      </c>
      <c r="B261">
        <v>4</v>
      </c>
      <c r="C261">
        <v>614407</v>
      </c>
      <c r="D261" t="s">
        <v>2315</v>
      </c>
      <c r="E261">
        <v>0.18</v>
      </c>
      <c r="F261">
        <v>15</v>
      </c>
      <c r="G261">
        <v>2567337</v>
      </c>
      <c r="H261">
        <v>154711217</v>
      </c>
      <c r="I261">
        <v>103324</v>
      </c>
      <c r="J261">
        <v>210796</v>
      </c>
      <c r="K261">
        <v>0</v>
      </c>
      <c r="L261">
        <v>163510</v>
      </c>
      <c r="M261">
        <v>290003</v>
      </c>
      <c r="N261">
        <v>9540038</v>
      </c>
      <c r="O261">
        <v>3313</v>
      </c>
      <c r="P261">
        <v>9270</v>
      </c>
      <c r="Q261">
        <v>0</v>
      </c>
      <c r="R261">
        <v>7427</v>
      </c>
      <c r="S261" t="s">
        <v>2316</v>
      </c>
      <c r="T261" s="5">
        <v>1.9E-3</v>
      </c>
      <c r="U261" t="s">
        <v>2317</v>
      </c>
      <c r="V261" s="5">
        <v>1.1999999999999999E-3</v>
      </c>
      <c r="W261" t="s">
        <v>2318</v>
      </c>
      <c r="X261" s="5">
        <v>5.9999999999999995E-4</v>
      </c>
      <c r="Y261" t="s">
        <v>2317</v>
      </c>
      <c r="Z261" s="5">
        <v>2.9999999999999997E-4</v>
      </c>
      <c r="AA261" t="s">
        <v>2319</v>
      </c>
      <c r="AB261" s="5">
        <v>1.2999999999999999E-3</v>
      </c>
      <c r="AC261" t="s">
        <v>2317</v>
      </c>
      <c r="AD261" t="s">
        <v>2359</v>
      </c>
    </row>
    <row r="262" spans="1:30" x14ac:dyDescent="0.55000000000000004">
      <c r="A262">
        <v>4800733730</v>
      </c>
      <c r="B262">
        <v>1</v>
      </c>
      <c r="C262">
        <v>614407</v>
      </c>
      <c r="D262" t="s">
        <v>2315</v>
      </c>
      <c r="E262">
        <v>0.18</v>
      </c>
      <c r="F262">
        <v>15</v>
      </c>
      <c r="G262">
        <v>6083373</v>
      </c>
      <c r="H262">
        <v>151189138</v>
      </c>
      <c r="I262">
        <v>104973</v>
      </c>
      <c r="J262">
        <v>258425</v>
      </c>
      <c r="K262">
        <v>0</v>
      </c>
      <c r="L262">
        <v>194725</v>
      </c>
      <c r="M262">
        <v>451300</v>
      </c>
      <c r="N262">
        <v>9378679</v>
      </c>
      <c r="O262">
        <v>3591</v>
      </c>
      <c r="P262">
        <v>9086</v>
      </c>
      <c r="Q262">
        <v>0</v>
      </c>
      <c r="R262">
        <v>7174</v>
      </c>
      <c r="S262" t="s">
        <v>2316</v>
      </c>
      <c r="T262" s="5">
        <v>2.3E-3</v>
      </c>
      <c r="U262" t="s">
        <v>2317</v>
      </c>
      <c r="V262" s="5">
        <v>1.1999999999999999E-3</v>
      </c>
      <c r="W262" t="s">
        <v>2318</v>
      </c>
      <c r="X262" s="5">
        <v>5.9999999999999995E-4</v>
      </c>
      <c r="Y262" t="s">
        <v>2317</v>
      </c>
      <c r="Z262" s="5">
        <v>2.9999999999999997E-4</v>
      </c>
      <c r="AA262" t="s">
        <v>2319</v>
      </c>
      <c r="AB262" s="5">
        <v>1.6000000000000001E-3</v>
      </c>
      <c r="AC262" t="s">
        <v>2317</v>
      </c>
      <c r="AD262" t="s">
        <v>2359</v>
      </c>
    </row>
    <row r="263" spans="1:30" x14ac:dyDescent="0.55000000000000004">
      <c r="A263">
        <v>4800752792</v>
      </c>
      <c r="B263">
        <v>7</v>
      </c>
      <c r="C263">
        <v>614407</v>
      </c>
      <c r="D263" t="s">
        <v>2315</v>
      </c>
      <c r="E263">
        <v>0.18</v>
      </c>
      <c r="F263">
        <v>15</v>
      </c>
      <c r="G263">
        <v>5969017</v>
      </c>
      <c r="H263">
        <v>151302715</v>
      </c>
      <c r="I263">
        <v>149055</v>
      </c>
      <c r="J263">
        <v>273425</v>
      </c>
      <c r="K263">
        <v>0</v>
      </c>
      <c r="L263">
        <v>183948</v>
      </c>
      <c r="M263">
        <v>446518</v>
      </c>
      <c r="N263">
        <v>9383321</v>
      </c>
      <c r="O263">
        <v>176</v>
      </c>
      <c r="P263">
        <v>9350</v>
      </c>
      <c r="Q263">
        <v>0</v>
      </c>
      <c r="R263">
        <v>7029</v>
      </c>
      <c r="S263" t="s">
        <v>2316</v>
      </c>
      <c r="T263" s="5">
        <v>2.5999999999999999E-3</v>
      </c>
      <c r="U263" t="s">
        <v>2317</v>
      </c>
      <c r="V263" s="5">
        <v>8.9999999999999998E-4</v>
      </c>
      <c r="W263" t="s">
        <v>2318</v>
      </c>
      <c r="X263" s="5">
        <v>8.9999999999999998E-4</v>
      </c>
      <c r="Y263" t="s">
        <v>2317</v>
      </c>
      <c r="Z263" s="5">
        <v>0</v>
      </c>
      <c r="AA263" t="s">
        <v>2319</v>
      </c>
      <c r="AB263" s="5">
        <v>1.6999999999999999E-3</v>
      </c>
      <c r="AC263" t="s">
        <v>2317</v>
      </c>
      <c r="AD263" t="s">
        <v>2359</v>
      </c>
    </row>
    <row r="264" spans="1:30" x14ac:dyDescent="0.55000000000000004">
      <c r="A264">
        <v>4800801655</v>
      </c>
      <c r="B264">
        <v>14</v>
      </c>
      <c r="C264">
        <v>614407</v>
      </c>
      <c r="D264" t="s">
        <v>2315</v>
      </c>
      <c r="E264">
        <v>0.18</v>
      </c>
      <c r="F264">
        <v>15</v>
      </c>
      <c r="G264">
        <v>5387286</v>
      </c>
      <c r="H264">
        <v>151888746</v>
      </c>
      <c r="I264">
        <v>203368</v>
      </c>
      <c r="J264">
        <v>285259</v>
      </c>
      <c r="K264">
        <v>0</v>
      </c>
      <c r="L264">
        <v>186848</v>
      </c>
      <c r="M264">
        <v>369840</v>
      </c>
      <c r="N264">
        <v>9459634</v>
      </c>
      <c r="O264">
        <v>4842</v>
      </c>
      <c r="P264">
        <v>9460</v>
      </c>
      <c r="Q264">
        <v>0</v>
      </c>
      <c r="R264">
        <v>7260</v>
      </c>
      <c r="S264" t="s">
        <v>2316</v>
      </c>
      <c r="T264" s="5">
        <v>2.9999999999999997E-4</v>
      </c>
      <c r="U264" t="s">
        <v>2317</v>
      </c>
      <c r="V264" s="5">
        <v>1.4E-3</v>
      </c>
      <c r="W264" t="s">
        <v>2318</v>
      </c>
      <c r="X264" s="5">
        <v>1.1999999999999999E-3</v>
      </c>
      <c r="Y264" t="s">
        <v>2317</v>
      </c>
      <c r="Z264" s="5">
        <v>4.0000000000000002E-4</v>
      </c>
      <c r="AA264" t="s">
        <v>2319</v>
      </c>
      <c r="AB264" s="5">
        <v>1.8E-3</v>
      </c>
      <c r="AC264" t="s">
        <v>2317</v>
      </c>
      <c r="AD264" t="s">
        <v>2359</v>
      </c>
    </row>
    <row r="265" spans="1:30" x14ac:dyDescent="0.55000000000000004">
      <c r="A265">
        <v>4800815009</v>
      </c>
      <c r="B265">
        <v>15</v>
      </c>
      <c r="C265">
        <v>614407</v>
      </c>
      <c r="D265" t="s">
        <v>2315</v>
      </c>
      <c r="E265">
        <v>0.18</v>
      </c>
      <c r="F265">
        <v>15</v>
      </c>
      <c r="G265">
        <v>5817926</v>
      </c>
      <c r="H265">
        <v>151450908</v>
      </c>
      <c r="I265">
        <v>412405</v>
      </c>
      <c r="J265">
        <v>332530</v>
      </c>
      <c r="K265">
        <v>0</v>
      </c>
      <c r="L265">
        <v>198039</v>
      </c>
      <c r="M265">
        <v>440227</v>
      </c>
      <c r="N265">
        <v>9389844</v>
      </c>
      <c r="O265">
        <v>83025</v>
      </c>
      <c r="P265">
        <v>15810</v>
      </c>
      <c r="Q265">
        <v>0</v>
      </c>
      <c r="R265">
        <v>6662</v>
      </c>
      <c r="S265" t="s">
        <v>2316</v>
      </c>
      <c r="T265" s="5">
        <v>2E-3</v>
      </c>
      <c r="U265" t="s">
        <v>2317</v>
      </c>
      <c r="V265" s="5">
        <v>0.01</v>
      </c>
      <c r="W265" t="s">
        <v>2318</v>
      </c>
      <c r="X265" s="5">
        <v>2.5999999999999999E-3</v>
      </c>
      <c r="Y265" t="s">
        <v>2317</v>
      </c>
      <c r="Z265" s="5">
        <v>8.3999999999999995E-3</v>
      </c>
      <c r="AA265" t="s">
        <v>2319</v>
      </c>
      <c r="AB265" s="5">
        <v>2.0999999999999999E-3</v>
      </c>
      <c r="AC265" t="s">
        <v>2317</v>
      </c>
      <c r="AD265" t="s">
        <v>2372</v>
      </c>
    </row>
    <row r="266" spans="1:30" x14ac:dyDescent="0.55000000000000004">
      <c r="A266">
        <v>4800832721</v>
      </c>
      <c r="B266">
        <v>16</v>
      </c>
      <c r="C266">
        <v>614408</v>
      </c>
      <c r="D266" t="s">
        <v>2315</v>
      </c>
      <c r="E266">
        <v>0.18</v>
      </c>
      <c r="F266">
        <v>15</v>
      </c>
      <c r="G266">
        <v>6067188</v>
      </c>
      <c r="H266">
        <v>151192383</v>
      </c>
      <c r="I266">
        <v>214957</v>
      </c>
      <c r="J266">
        <v>300894</v>
      </c>
      <c r="K266">
        <v>0</v>
      </c>
      <c r="L266">
        <v>187124</v>
      </c>
      <c r="M266">
        <v>458309</v>
      </c>
      <c r="N266">
        <v>9371672</v>
      </c>
      <c r="O266">
        <v>7366</v>
      </c>
      <c r="P266">
        <v>12074</v>
      </c>
      <c r="Q266">
        <v>0</v>
      </c>
      <c r="R266">
        <v>6677</v>
      </c>
      <c r="S266" t="s">
        <v>2316</v>
      </c>
      <c r="T266" s="5">
        <v>5.0000000000000001E-4</v>
      </c>
      <c r="U266" t="s">
        <v>2317</v>
      </c>
      <c r="V266" s="5">
        <v>1.9E-3</v>
      </c>
      <c r="W266" t="s">
        <v>2318</v>
      </c>
      <c r="X266" s="5">
        <v>1.2999999999999999E-3</v>
      </c>
      <c r="Y266" t="s">
        <v>2317</v>
      </c>
      <c r="Z266" s="5">
        <v>6.9999999999999999E-4</v>
      </c>
      <c r="AA266" t="s">
        <v>2319</v>
      </c>
      <c r="AB266" s="5">
        <v>1.9E-3</v>
      </c>
      <c r="AC266" t="s">
        <v>2317</v>
      </c>
      <c r="AD266" t="s">
        <v>2347</v>
      </c>
    </row>
    <row r="267" spans="1:30" x14ac:dyDescent="0.55000000000000004">
      <c r="A267">
        <v>4800908430</v>
      </c>
      <c r="B267">
        <v>10</v>
      </c>
      <c r="C267">
        <v>614407</v>
      </c>
      <c r="D267" t="s">
        <v>2315</v>
      </c>
      <c r="E267">
        <v>0.18</v>
      </c>
      <c r="F267">
        <v>15</v>
      </c>
      <c r="G267">
        <v>6131900</v>
      </c>
      <c r="H267">
        <v>151136230</v>
      </c>
      <c r="I267">
        <v>118808</v>
      </c>
      <c r="J267">
        <v>286764</v>
      </c>
      <c r="K267">
        <v>0</v>
      </c>
      <c r="L267">
        <v>203353</v>
      </c>
      <c r="M267">
        <v>459789</v>
      </c>
      <c r="N267">
        <v>9369997</v>
      </c>
      <c r="O267">
        <v>1269</v>
      </c>
      <c r="P267">
        <v>13249</v>
      </c>
      <c r="Q267">
        <v>0</v>
      </c>
      <c r="R267">
        <v>7328</v>
      </c>
      <c r="S267" t="s">
        <v>2316</v>
      </c>
      <c r="T267" s="5">
        <v>2.5000000000000001E-3</v>
      </c>
      <c r="U267" t="s">
        <v>2317</v>
      </c>
      <c r="V267" s="5">
        <v>1.4E-3</v>
      </c>
      <c r="W267" t="s">
        <v>2318</v>
      </c>
      <c r="X267" s="5">
        <v>6.9999999999999999E-4</v>
      </c>
      <c r="Y267" t="s">
        <v>2317</v>
      </c>
      <c r="Z267" s="5">
        <v>1E-4</v>
      </c>
      <c r="AA267" t="s">
        <v>2319</v>
      </c>
      <c r="AB267" s="5">
        <v>1.8E-3</v>
      </c>
      <c r="AC267" t="s">
        <v>2317</v>
      </c>
      <c r="AD267" t="s">
        <v>2339</v>
      </c>
    </row>
    <row r="268" spans="1:30" x14ac:dyDescent="0.55000000000000004">
      <c r="A268">
        <v>4800945192</v>
      </c>
      <c r="B268">
        <v>12</v>
      </c>
      <c r="C268">
        <v>614407</v>
      </c>
      <c r="D268" t="s">
        <v>2315</v>
      </c>
      <c r="E268">
        <v>0.18</v>
      </c>
      <c r="F268">
        <v>15</v>
      </c>
      <c r="G268">
        <v>2101494</v>
      </c>
      <c r="H268">
        <v>155166430</v>
      </c>
      <c r="I268">
        <v>46993</v>
      </c>
      <c r="J268">
        <v>192516</v>
      </c>
      <c r="K268">
        <v>0</v>
      </c>
      <c r="L268">
        <v>167606</v>
      </c>
      <c r="M268">
        <v>249734</v>
      </c>
      <c r="N268">
        <v>9580203</v>
      </c>
      <c r="O268">
        <v>949</v>
      </c>
      <c r="P268">
        <v>9913</v>
      </c>
      <c r="Q268">
        <v>0</v>
      </c>
      <c r="R268">
        <v>7068</v>
      </c>
      <c r="S268" t="s">
        <v>2316</v>
      </c>
      <c r="T268" s="5">
        <v>1.5E-3</v>
      </c>
      <c r="U268" t="s">
        <v>2317</v>
      </c>
      <c r="V268" s="5">
        <v>1.1000000000000001E-3</v>
      </c>
      <c r="W268" t="s">
        <v>2318</v>
      </c>
      <c r="X268" s="5">
        <v>2.0000000000000001E-4</v>
      </c>
      <c r="Y268" t="s">
        <v>2317</v>
      </c>
      <c r="Z268" s="5">
        <v>0</v>
      </c>
      <c r="AA268" t="s">
        <v>2319</v>
      </c>
      <c r="AB268" s="5">
        <v>1.1999999999999999E-3</v>
      </c>
      <c r="AC268" t="s">
        <v>2317</v>
      </c>
      <c r="AD268" t="s">
        <v>2338</v>
      </c>
    </row>
    <row r="269" spans="1:30" x14ac:dyDescent="0.55000000000000004">
      <c r="A269">
        <v>4801060122</v>
      </c>
      <c r="B269">
        <v>9</v>
      </c>
      <c r="C269">
        <v>614407</v>
      </c>
      <c r="D269" t="s">
        <v>2315</v>
      </c>
      <c r="E269">
        <v>0.18</v>
      </c>
      <c r="F269">
        <v>15</v>
      </c>
      <c r="G269">
        <v>5717298</v>
      </c>
      <c r="H269">
        <v>151547743</v>
      </c>
      <c r="I269">
        <v>163944</v>
      </c>
      <c r="J269">
        <v>285624</v>
      </c>
      <c r="K269">
        <v>0</v>
      </c>
      <c r="L269">
        <v>193604</v>
      </c>
      <c r="M269">
        <v>382880</v>
      </c>
      <c r="N269">
        <v>9446787</v>
      </c>
      <c r="O269">
        <v>232</v>
      </c>
      <c r="P269">
        <v>10816</v>
      </c>
      <c r="Q269">
        <v>0</v>
      </c>
      <c r="R269">
        <v>8936</v>
      </c>
      <c r="S269" t="s">
        <v>2316</v>
      </c>
      <c r="T269" s="5">
        <v>1E-4</v>
      </c>
      <c r="U269" t="s">
        <v>2317</v>
      </c>
      <c r="V269" s="5">
        <v>1.1000000000000001E-3</v>
      </c>
      <c r="W269" t="s">
        <v>2318</v>
      </c>
      <c r="X269" s="5">
        <v>1E-3</v>
      </c>
      <c r="Y269" t="s">
        <v>2317</v>
      </c>
      <c r="Z269" s="5">
        <v>0</v>
      </c>
      <c r="AA269" t="s">
        <v>2319</v>
      </c>
      <c r="AB269" s="5">
        <v>1.8E-3</v>
      </c>
      <c r="AC269" t="s">
        <v>2317</v>
      </c>
      <c r="AD269" t="s">
        <v>2351</v>
      </c>
    </row>
    <row r="270" spans="1:30" x14ac:dyDescent="0.55000000000000004">
      <c r="A270">
        <v>4801066350</v>
      </c>
      <c r="B270">
        <v>5</v>
      </c>
      <c r="C270">
        <v>614407</v>
      </c>
      <c r="D270" t="s">
        <v>2315</v>
      </c>
      <c r="E270">
        <v>0.18</v>
      </c>
      <c r="F270">
        <v>15</v>
      </c>
      <c r="G270">
        <v>5006978</v>
      </c>
      <c r="H270">
        <v>152268956</v>
      </c>
      <c r="I270">
        <v>188672</v>
      </c>
      <c r="J270">
        <v>270473</v>
      </c>
      <c r="K270">
        <v>0</v>
      </c>
      <c r="L270">
        <v>172442</v>
      </c>
      <c r="M270">
        <v>467739</v>
      </c>
      <c r="N270">
        <v>9361850</v>
      </c>
      <c r="O270">
        <v>78</v>
      </c>
      <c r="P270">
        <v>10466</v>
      </c>
      <c r="Q270">
        <v>0</v>
      </c>
      <c r="R270">
        <v>8293</v>
      </c>
      <c r="S270" t="s">
        <v>2316</v>
      </c>
      <c r="T270" s="5">
        <v>1E-4</v>
      </c>
      <c r="U270" t="s">
        <v>2317</v>
      </c>
      <c r="V270" s="5">
        <v>1E-3</v>
      </c>
      <c r="W270" t="s">
        <v>2318</v>
      </c>
      <c r="X270" s="5">
        <v>1.1000000000000001E-3</v>
      </c>
      <c r="Y270" t="s">
        <v>2317</v>
      </c>
      <c r="Z270" s="5">
        <v>0</v>
      </c>
      <c r="AA270" t="s">
        <v>2319</v>
      </c>
      <c r="AB270" s="5">
        <v>1.6999999999999999E-3</v>
      </c>
      <c r="AC270" t="s">
        <v>2317</v>
      </c>
      <c r="AD270" t="s">
        <v>2338</v>
      </c>
    </row>
    <row r="271" spans="1:30" x14ac:dyDescent="0.55000000000000004">
      <c r="A271">
        <v>4801168523</v>
      </c>
      <c r="B271">
        <v>17</v>
      </c>
      <c r="C271">
        <v>614408</v>
      </c>
      <c r="D271" t="s">
        <v>2315</v>
      </c>
      <c r="E271">
        <v>0.18</v>
      </c>
      <c r="F271">
        <v>15</v>
      </c>
      <c r="G271">
        <v>5611941</v>
      </c>
      <c r="H271">
        <v>151654246</v>
      </c>
      <c r="I271">
        <v>175466</v>
      </c>
      <c r="J271">
        <v>284133</v>
      </c>
      <c r="K271">
        <v>0</v>
      </c>
      <c r="L271">
        <v>186352</v>
      </c>
      <c r="M271">
        <v>434300</v>
      </c>
      <c r="N271">
        <v>9395458</v>
      </c>
      <c r="O271">
        <v>734</v>
      </c>
      <c r="P271">
        <v>12016</v>
      </c>
      <c r="Q271">
        <v>0</v>
      </c>
      <c r="R271">
        <v>7875</v>
      </c>
      <c r="S271" t="s">
        <v>2316</v>
      </c>
      <c r="T271" s="5">
        <v>1E-4</v>
      </c>
      <c r="U271" t="s">
        <v>2317</v>
      </c>
      <c r="V271" s="5">
        <v>1.1999999999999999E-3</v>
      </c>
      <c r="W271" t="s">
        <v>2318</v>
      </c>
      <c r="X271" s="5">
        <v>1.1000000000000001E-3</v>
      </c>
      <c r="Y271" t="s">
        <v>2317</v>
      </c>
      <c r="Z271" s="5">
        <v>0</v>
      </c>
      <c r="AA271" t="s">
        <v>2319</v>
      </c>
      <c r="AB271" s="5">
        <v>1.8E-3</v>
      </c>
      <c r="AC271" t="s">
        <v>2317</v>
      </c>
      <c r="AD271" t="s">
        <v>2347</v>
      </c>
    </row>
    <row r="272" spans="1:30" x14ac:dyDescent="0.55000000000000004">
      <c r="A272">
        <v>4801235609</v>
      </c>
      <c r="B272">
        <v>13</v>
      </c>
      <c r="C272">
        <v>614407</v>
      </c>
      <c r="D272" t="s">
        <v>2315</v>
      </c>
      <c r="E272">
        <v>0.18</v>
      </c>
      <c r="F272">
        <v>15</v>
      </c>
      <c r="G272">
        <v>6582056</v>
      </c>
      <c r="H272">
        <v>150688461</v>
      </c>
      <c r="I272">
        <v>493977</v>
      </c>
      <c r="J272">
        <v>441156</v>
      </c>
      <c r="K272">
        <v>0</v>
      </c>
      <c r="L272">
        <v>192410</v>
      </c>
      <c r="M272">
        <v>433922</v>
      </c>
      <c r="N272">
        <v>9396109</v>
      </c>
      <c r="O272">
        <v>2457</v>
      </c>
      <c r="P272">
        <v>11066</v>
      </c>
      <c r="Q272">
        <v>0</v>
      </c>
      <c r="R272">
        <v>6926</v>
      </c>
      <c r="S272" t="s">
        <v>2316</v>
      </c>
      <c r="T272" s="5">
        <v>4.0000000000000002E-4</v>
      </c>
      <c r="U272" t="s">
        <v>2317</v>
      </c>
      <c r="V272" s="5">
        <v>1.2999999999999999E-3</v>
      </c>
      <c r="W272" t="s">
        <v>2318</v>
      </c>
      <c r="X272" s="5">
        <v>4.0000000000000002E-4</v>
      </c>
      <c r="Y272" t="s">
        <v>2317</v>
      </c>
      <c r="Z272" s="5">
        <v>2.0000000000000001E-4</v>
      </c>
      <c r="AA272" t="s">
        <v>2319</v>
      </c>
      <c r="AB272" s="5">
        <v>0</v>
      </c>
      <c r="AC272" t="s">
        <v>2317</v>
      </c>
      <c r="AD272" t="s">
        <v>2351</v>
      </c>
    </row>
    <row r="273" spans="1:30" x14ac:dyDescent="0.55000000000000004">
      <c r="A273">
        <v>4801250700</v>
      </c>
      <c r="B273">
        <v>3</v>
      </c>
      <c r="C273">
        <v>614407</v>
      </c>
      <c r="D273" t="s">
        <v>2315</v>
      </c>
      <c r="E273">
        <v>0.18</v>
      </c>
      <c r="F273">
        <v>15</v>
      </c>
      <c r="G273">
        <v>6431793</v>
      </c>
      <c r="H273">
        <v>150840086</v>
      </c>
      <c r="I273">
        <v>241641</v>
      </c>
      <c r="J273">
        <v>350070</v>
      </c>
      <c r="K273">
        <v>0</v>
      </c>
      <c r="L273">
        <v>213731</v>
      </c>
      <c r="M273">
        <v>429262</v>
      </c>
      <c r="N273">
        <v>9400868</v>
      </c>
      <c r="O273">
        <v>868</v>
      </c>
      <c r="P273">
        <v>9908</v>
      </c>
      <c r="Q273">
        <v>0</v>
      </c>
      <c r="R273">
        <v>7435</v>
      </c>
      <c r="S273" t="s">
        <v>2316</v>
      </c>
      <c r="T273" s="5">
        <v>1E-3</v>
      </c>
      <c r="U273" t="s">
        <v>2317</v>
      </c>
      <c r="V273" s="5">
        <v>1E-3</v>
      </c>
      <c r="W273" t="s">
        <v>2318</v>
      </c>
      <c r="X273" s="5">
        <v>1.5E-3</v>
      </c>
      <c r="Y273" t="s">
        <v>2317</v>
      </c>
      <c r="Z273" s="5">
        <v>0</v>
      </c>
      <c r="AA273" t="s">
        <v>2319</v>
      </c>
      <c r="AB273" s="5">
        <v>2.2000000000000001E-3</v>
      </c>
      <c r="AC273" t="s">
        <v>2317</v>
      </c>
      <c r="AD273" t="s">
        <v>2338</v>
      </c>
    </row>
    <row r="274" spans="1:30" x14ac:dyDescent="0.55000000000000004">
      <c r="A274">
        <v>5100425162</v>
      </c>
      <c r="B274">
        <v>8</v>
      </c>
      <c r="C274">
        <v>652807</v>
      </c>
      <c r="D274" t="s">
        <v>2315</v>
      </c>
      <c r="E274">
        <v>0.18</v>
      </c>
      <c r="F274">
        <v>16</v>
      </c>
      <c r="G274">
        <v>6787498</v>
      </c>
      <c r="H274">
        <v>160305940</v>
      </c>
      <c r="I274">
        <v>319523</v>
      </c>
      <c r="J274">
        <v>354565</v>
      </c>
      <c r="K274">
        <v>0</v>
      </c>
      <c r="L274">
        <v>192885</v>
      </c>
      <c r="M274">
        <v>422698</v>
      </c>
      <c r="N274">
        <v>9406829</v>
      </c>
      <c r="O274">
        <v>861</v>
      </c>
      <c r="P274">
        <v>7249</v>
      </c>
      <c r="Q274">
        <v>0</v>
      </c>
      <c r="R274">
        <v>6316</v>
      </c>
      <c r="S274" t="s">
        <v>2316</v>
      </c>
      <c r="T274" s="5">
        <v>1.4E-3</v>
      </c>
      <c r="U274" t="s">
        <v>2317</v>
      </c>
      <c r="V274" s="5">
        <v>8.0000000000000004E-4</v>
      </c>
      <c r="W274" t="s">
        <v>2318</v>
      </c>
      <c r="X274" s="5">
        <v>1.9E-3</v>
      </c>
      <c r="Y274" t="s">
        <v>2317</v>
      </c>
      <c r="Z274" s="5">
        <v>0</v>
      </c>
      <c r="AA274" t="s">
        <v>2319</v>
      </c>
      <c r="AB274" s="5">
        <v>2.0999999999999999E-3</v>
      </c>
      <c r="AC274" t="s">
        <v>2317</v>
      </c>
      <c r="AD274" t="s">
        <v>2352</v>
      </c>
    </row>
    <row r="275" spans="1:30" x14ac:dyDescent="0.55000000000000004">
      <c r="A275">
        <v>5100542801</v>
      </c>
      <c r="B275">
        <v>11</v>
      </c>
      <c r="C275">
        <v>652807</v>
      </c>
      <c r="D275" t="s">
        <v>2315</v>
      </c>
      <c r="E275">
        <v>0.18</v>
      </c>
      <c r="F275">
        <v>16</v>
      </c>
      <c r="G275">
        <v>5977910</v>
      </c>
      <c r="H275">
        <v>161122876</v>
      </c>
      <c r="I275">
        <v>176145</v>
      </c>
      <c r="J275">
        <v>294863</v>
      </c>
      <c r="K275">
        <v>0</v>
      </c>
      <c r="L275">
        <v>199821</v>
      </c>
      <c r="M275">
        <v>445474</v>
      </c>
      <c r="N275">
        <v>9382192</v>
      </c>
      <c r="O275">
        <v>148</v>
      </c>
      <c r="P275">
        <v>6978</v>
      </c>
      <c r="Q275">
        <v>0</v>
      </c>
      <c r="R275">
        <v>6679</v>
      </c>
      <c r="S275" t="s">
        <v>2316</v>
      </c>
      <c r="T275" s="5">
        <v>2.0000000000000001E-4</v>
      </c>
      <c r="U275" t="s">
        <v>2317</v>
      </c>
      <c r="V275" s="5">
        <v>6.9999999999999999E-4</v>
      </c>
      <c r="W275" t="s">
        <v>2318</v>
      </c>
      <c r="X275" s="5">
        <v>1E-3</v>
      </c>
      <c r="Y275" t="s">
        <v>2317</v>
      </c>
      <c r="Z275" s="5">
        <v>0</v>
      </c>
      <c r="AA275" t="s">
        <v>2319</v>
      </c>
      <c r="AB275" s="5">
        <v>1.6999999999999999E-3</v>
      </c>
      <c r="AC275" t="s">
        <v>2317</v>
      </c>
      <c r="AD275" t="s">
        <v>2352</v>
      </c>
    </row>
    <row r="276" spans="1:30" x14ac:dyDescent="0.55000000000000004">
      <c r="A276">
        <v>5100588520</v>
      </c>
      <c r="B276">
        <v>2</v>
      </c>
      <c r="C276">
        <v>652807</v>
      </c>
      <c r="D276" t="s">
        <v>2315</v>
      </c>
      <c r="E276">
        <v>0.18</v>
      </c>
      <c r="F276">
        <v>16</v>
      </c>
      <c r="G276">
        <v>5790594</v>
      </c>
      <c r="H276">
        <v>161307648</v>
      </c>
      <c r="I276">
        <v>295449</v>
      </c>
      <c r="J276">
        <v>314498</v>
      </c>
      <c r="K276">
        <v>0</v>
      </c>
      <c r="L276">
        <v>175867</v>
      </c>
      <c r="M276">
        <v>358682</v>
      </c>
      <c r="N276">
        <v>9470631</v>
      </c>
      <c r="O276">
        <v>309</v>
      </c>
      <c r="P276">
        <v>6161</v>
      </c>
      <c r="Q276">
        <v>0</v>
      </c>
      <c r="R276">
        <v>5929</v>
      </c>
      <c r="S276" t="s">
        <v>2316</v>
      </c>
      <c r="T276" s="5">
        <v>1E-3</v>
      </c>
      <c r="U276" t="s">
        <v>2317</v>
      </c>
      <c r="V276" s="5">
        <v>5.9999999999999995E-4</v>
      </c>
      <c r="W276" t="s">
        <v>2318</v>
      </c>
      <c r="X276" s="5">
        <v>1.6999999999999999E-3</v>
      </c>
      <c r="Y276" t="s">
        <v>2317</v>
      </c>
      <c r="Z276" s="5">
        <v>0</v>
      </c>
      <c r="AA276" t="s">
        <v>2319</v>
      </c>
      <c r="AB276" s="5">
        <v>1.8E-3</v>
      </c>
      <c r="AC276" t="s">
        <v>2317</v>
      </c>
      <c r="AD276" t="s">
        <v>2341</v>
      </c>
    </row>
    <row r="277" spans="1:30" x14ac:dyDescent="0.55000000000000004">
      <c r="A277">
        <v>5100603196</v>
      </c>
      <c r="B277">
        <v>6</v>
      </c>
      <c r="C277">
        <v>652807</v>
      </c>
      <c r="D277" t="s">
        <v>2315</v>
      </c>
      <c r="E277">
        <v>0.18</v>
      </c>
      <c r="F277">
        <v>16</v>
      </c>
      <c r="G277">
        <v>6410361</v>
      </c>
      <c r="H277">
        <v>160671999</v>
      </c>
      <c r="I277">
        <v>140781</v>
      </c>
      <c r="J277">
        <v>300751</v>
      </c>
      <c r="K277">
        <v>0</v>
      </c>
      <c r="L277">
        <v>204505</v>
      </c>
      <c r="M277">
        <v>424517</v>
      </c>
      <c r="N277">
        <v>9403323</v>
      </c>
      <c r="O277">
        <v>1114</v>
      </c>
      <c r="P277">
        <v>7442</v>
      </c>
      <c r="Q277">
        <v>0</v>
      </c>
      <c r="R277">
        <v>5842</v>
      </c>
      <c r="S277" t="s">
        <v>2316</v>
      </c>
      <c r="T277" s="5">
        <v>0</v>
      </c>
      <c r="U277" t="s">
        <v>2317</v>
      </c>
      <c r="V277" s="5">
        <v>8.0000000000000004E-4</v>
      </c>
      <c r="W277" t="s">
        <v>2318</v>
      </c>
      <c r="X277" s="5">
        <v>8.0000000000000004E-4</v>
      </c>
      <c r="Y277" t="s">
        <v>2317</v>
      </c>
      <c r="Z277" s="5">
        <v>1E-4</v>
      </c>
      <c r="AA277" t="s">
        <v>2319</v>
      </c>
      <c r="AB277" s="5">
        <v>1.8E-3</v>
      </c>
      <c r="AC277" t="s">
        <v>2317</v>
      </c>
      <c r="AD277" t="s">
        <v>2352</v>
      </c>
    </row>
    <row r="278" spans="1:30" x14ac:dyDescent="0.55000000000000004">
      <c r="A278">
        <v>5100700693</v>
      </c>
      <c r="B278">
        <v>4</v>
      </c>
      <c r="C278">
        <v>652807</v>
      </c>
      <c r="D278" t="s">
        <v>2315</v>
      </c>
      <c r="E278">
        <v>0.18</v>
      </c>
      <c r="F278">
        <v>16</v>
      </c>
      <c r="G278">
        <v>2854031</v>
      </c>
      <c r="H278">
        <v>164254623</v>
      </c>
      <c r="I278">
        <v>103633</v>
      </c>
      <c r="J278">
        <v>216958</v>
      </c>
      <c r="K278">
        <v>0</v>
      </c>
      <c r="L278">
        <v>169438</v>
      </c>
      <c r="M278">
        <v>286691</v>
      </c>
      <c r="N278">
        <v>9543406</v>
      </c>
      <c r="O278">
        <v>309</v>
      </c>
      <c r="P278">
        <v>6162</v>
      </c>
      <c r="Q278">
        <v>0</v>
      </c>
      <c r="R278">
        <v>5928</v>
      </c>
      <c r="S278" t="s">
        <v>2316</v>
      </c>
      <c r="T278" s="5">
        <v>1.9E-3</v>
      </c>
      <c r="U278" t="s">
        <v>2317</v>
      </c>
      <c r="V278" s="5">
        <v>5.9999999999999995E-4</v>
      </c>
      <c r="W278" t="s">
        <v>2318</v>
      </c>
      <c r="X278" s="5">
        <v>5.9999999999999995E-4</v>
      </c>
      <c r="Y278" t="s">
        <v>2317</v>
      </c>
      <c r="Z278" s="5">
        <v>0</v>
      </c>
      <c r="AA278" t="s">
        <v>2319</v>
      </c>
      <c r="AB278" s="5">
        <v>1.1999999999999999E-3</v>
      </c>
      <c r="AC278" t="s">
        <v>2317</v>
      </c>
      <c r="AD278" t="s">
        <v>2341</v>
      </c>
    </row>
    <row r="279" spans="1:30" x14ac:dyDescent="0.55000000000000004">
      <c r="A279">
        <v>5100734545</v>
      </c>
      <c r="B279">
        <v>1</v>
      </c>
      <c r="C279">
        <v>652807</v>
      </c>
      <c r="D279" t="s">
        <v>2315</v>
      </c>
      <c r="E279">
        <v>0.18</v>
      </c>
      <c r="F279">
        <v>16</v>
      </c>
      <c r="G279">
        <v>6527170</v>
      </c>
      <c r="H279">
        <v>160575346</v>
      </c>
      <c r="I279">
        <v>105204</v>
      </c>
      <c r="J279">
        <v>266861</v>
      </c>
      <c r="K279">
        <v>0</v>
      </c>
      <c r="L279">
        <v>202959</v>
      </c>
      <c r="M279">
        <v>443794</v>
      </c>
      <c r="N279">
        <v>9386208</v>
      </c>
      <c r="O279">
        <v>231</v>
      </c>
      <c r="P279">
        <v>8436</v>
      </c>
      <c r="Q279">
        <v>0</v>
      </c>
      <c r="R279">
        <v>8234</v>
      </c>
      <c r="S279" t="s">
        <v>2316</v>
      </c>
      <c r="T279" s="5">
        <v>2.2000000000000001E-3</v>
      </c>
      <c r="U279" t="s">
        <v>2317</v>
      </c>
      <c r="V279" s="5">
        <v>8.0000000000000004E-4</v>
      </c>
      <c r="W279" t="s">
        <v>2318</v>
      </c>
      <c r="X279" s="5">
        <v>5.9999999999999995E-4</v>
      </c>
      <c r="Y279" t="s">
        <v>2317</v>
      </c>
      <c r="Z279" s="5">
        <v>0</v>
      </c>
      <c r="AA279" t="s">
        <v>2319</v>
      </c>
      <c r="AB279" s="5">
        <v>1.5E-3</v>
      </c>
      <c r="AC279" t="s">
        <v>2317</v>
      </c>
      <c r="AD279" t="s">
        <v>2370</v>
      </c>
    </row>
    <row r="280" spans="1:30" x14ac:dyDescent="0.55000000000000004">
      <c r="A280">
        <v>5100754001</v>
      </c>
      <c r="B280">
        <v>7</v>
      </c>
      <c r="C280">
        <v>652807</v>
      </c>
      <c r="D280" t="s">
        <v>2315</v>
      </c>
      <c r="E280">
        <v>0.18</v>
      </c>
      <c r="F280">
        <v>16</v>
      </c>
      <c r="G280">
        <v>6418540</v>
      </c>
      <c r="H280">
        <v>160683077</v>
      </c>
      <c r="I280">
        <v>149929</v>
      </c>
      <c r="J280">
        <v>281264</v>
      </c>
      <c r="K280">
        <v>0</v>
      </c>
      <c r="L280">
        <v>190484</v>
      </c>
      <c r="M280">
        <v>449520</v>
      </c>
      <c r="N280">
        <v>9380362</v>
      </c>
      <c r="O280">
        <v>874</v>
      </c>
      <c r="P280">
        <v>7839</v>
      </c>
      <c r="Q280">
        <v>0</v>
      </c>
      <c r="R280">
        <v>6536</v>
      </c>
      <c r="S280" t="s">
        <v>2316</v>
      </c>
      <c r="T280" s="5">
        <v>0</v>
      </c>
      <c r="U280" t="s">
        <v>2317</v>
      </c>
      <c r="V280" s="5">
        <v>8.0000000000000004E-4</v>
      </c>
      <c r="W280" t="s">
        <v>2318</v>
      </c>
      <c r="X280" s="5">
        <v>8.0000000000000004E-4</v>
      </c>
      <c r="Y280" t="s">
        <v>2317</v>
      </c>
      <c r="Z280" s="5">
        <v>0</v>
      </c>
      <c r="AA280" t="s">
        <v>2319</v>
      </c>
      <c r="AB280" s="5">
        <v>1.6000000000000001E-3</v>
      </c>
      <c r="AC280" t="s">
        <v>2317</v>
      </c>
      <c r="AD280" t="s">
        <v>2352</v>
      </c>
    </row>
    <row r="281" spans="1:30" x14ac:dyDescent="0.55000000000000004">
      <c r="A281">
        <v>5100801753</v>
      </c>
      <c r="B281">
        <v>14</v>
      </c>
      <c r="C281">
        <v>652807</v>
      </c>
      <c r="D281" t="s">
        <v>2315</v>
      </c>
      <c r="E281">
        <v>0.18</v>
      </c>
      <c r="F281">
        <v>16</v>
      </c>
      <c r="G281">
        <v>5744381</v>
      </c>
      <c r="H281">
        <v>161361315</v>
      </c>
      <c r="I281">
        <v>203368</v>
      </c>
      <c r="J281">
        <v>292035</v>
      </c>
      <c r="K281">
        <v>0</v>
      </c>
      <c r="L281">
        <v>193624</v>
      </c>
      <c r="M281">
        <v>357092</v>
      </c>
      <c r="N281">
        <v>9472569</v>
      </c>
      <c r="O281">
        <v>0</v>
      </c>
      <c r="P281">
        <v>6776</v>
      </c>
      <c r="Q281">
        <v>0</v>
      </c>
      <c r="R281">
        <v>6776</v>
      </c>
      <c r="S281" t="s">
        <v>2316</v>
      </c>
      <c r="T281" s="5">
        <v>2.9999999999999997E-4</v>
      </c>
      <c r="U281" t="s">
        <v>2317</v>
      </c>
      <c r="V281" s="5">
        <v>5.9999999999999995E-4</v>
      </c>
      <c r="W281" t="s">
        <v>2318</v>
      </c>
      <c r="X281" s="5">
        <v>1.1999999999999999E-3</v>
      </c>
      <c r="Y281" t="s">
        <v>2317</v>
      </c>
      <c r="Z281" s="5">
        <v>0</v>
      </c>
      <c r="AA281" t="s">
        <v>2319</v>
      </c>
      <c r="AB281" s="5">
        <v>1.6999999999999999E-3</v>
      </c>
      <c r="AC281" t="s">
        <v>2317</v>
      </c>
      <c r="AD281" t="s">
        <v>2341</v>
      </c>
    </row>
    <row r="282" spans="1:30" x14ac:dyDescent="0.55000000000000004">
      <c r="A282">
        <v>5100814304</v>
      </c>
      <c r="B282">
        <v>15</v>
      </c>
      <c r="C282">
        <v>652807</v>
      </c>
      <c r="D282" t="s">
        <v>2315</v>
      </c>
      <c r="E282">
        <v>0.18</v>
      </c>
      <c r="F282">
        <v>16</v>
      </c>
      <c r="G282">
        <v>6213206</v>
      </c>
      <c r="H282">
        <v>160883693</v>
      </c>
      <c r="I282">
        <v>412405</v>
      </c>
      <c r="J282">
        <v>339172</v>
      </c>
      <c r="K282">
        <v>0</v>
      </c>
      <c r="L282">
        <v>204126</v>
      </c>
      <c r="M282">
        <v>395277</v>
      </c>
      <c r="N282">
        <v>9432785</v>
      </c>
      <c r="O282">
        <v>0</v>
      </c>
      <c r="P282">
        <v>6642</v>
      </c>
      <c r="Q282">
        <v>0</v>
      </c>
      <c r="R282">
        <v>6087</v>
      </c>
      <c r="S282" t="s">
        <v>2316</v>
      </c>
      <c r="T282" s="5">
        <v>1.9E-3</v>
      </c>
      <c r="U282" t="s">
        <v>2317</v>
      </c>
      <c r="V282" s="5">
        <v>5.9999999999999995E-4</v>
      </c>
      <c r="W282" t="s">
        <v>2318</v>
      </c>
      <c r="X282" s="5">
        <v>2.3999999999999998E-3</v>
      </c>
      <c r="Y282" t="s">
        <v>2317</v>
      </c>
      <c r="Z282" s="5">
        <v>0</v>
      </c>
      <c r="AA282" t="s">
        <v>2319</v>
      </c>
      <c r="AB282" s="5">
        <v>2E-3</v>
      </c>
      <c r="AC282" t="s">
        <v>2317</v>
      </c>
      <c r="AD282" t="s">
        <v>2341</v>
      </c>
    </row>
    <row r="283" spans="1:30" x14ac:dyDescent="0.55000000000000004">
      <c r="A283">
        <v>5100833114</v>
      </c>
      <c r="B283">
        <v>16</v>
      </c>
      <c r="C283">
        <v>652808</v>
      </c>
      <c r="D283" t="s">
        <v>2315</v>
      </c>
      <c r="E283">
        <v>0.18</v>
      </c>
      <c r="F283">
        <v>16</v>
      </c>
      <c r="G283">
        <v>6506806</v>
      </c>
      <c r="H283">
        <v>160581532</v>
      </c>
      <c r="I283">
        <v>215266</v>
      </c>
      <c r="J283">
        <v>307127</v>
      </c>
      <c r="K283">
        <v>0</v>
      </c>
      <c r="L283">
        <v>193122</v>
      </c>
      <c r="M283">
        <v>439615</v>
      </c>
      <c r="N283">
        <v>9389149</v>
      </c>
      <c r="O283">
        <v>309</v>
      </c>
      <c r="P283">
        <v>6233</v>
      </c>
      <c r="Q283">
        <v>0</v>
      </c>
      <c r="R283">
        <v>5998</v>
      </c>
      <c r="S283" t="s">
        <v>2316</v>
      </c>
      <c r="T283" s="5">
        <v>5.0000000000000001E-4</v>
      </c>
      <c r="U283" t="s">
        <v>2317</v>
      </c>
      <c r="V283" s="5">
        <v>5.9999999999999995E-4</v>
      </c>
      <c r="W283" t="s">
        <v>2318</v>
      </c>
      <c r="X283" s="5">
        <v>1.1999999999999999E-3</v>
      </c>
      <c r="Y283" t="s">
        <v>2317</v>
      </c>
      <c r="Z283" s="5">
        <v>0</v>
      </c>
      <c r="AA283" t="s">
        <v>2319</v>
      </c>
      <c r="AB283" s="5">
        <v>1.8E-3</v>
      </c>
      <c r="AC283" t="s">
        <v>2317</v>
      </c>
      <c r="AD283" t="s">
        <v>2341</v>
      </c>
    </row>
    <row r="284" spans="1:30" x14ac:dyDescent="0.55000000000000004">
      <c r="A284">
        <v>5100908776</v>
      </c>
      <c r="B284">
        <v>10</v>
      </c>
      <c r="C284">
        <v>652807</v>
      </c>
      <c r="D284" t="s">
        <v>2315</v>
      </c>
      <c r="E284">
        <v>0.18</v>
      </c>
      <c r="F284">
        <v>16</v>
      </c>
      <c r="G284">
        <v>6580586</v>
      </c>
      <c r="H284">
        <v>160517206</v>
      </c>
      <c r="I284">
        <v>119274</v>
      </c>
      <c r="J284">
        <v>294620</v>
      </c>
      <c r="K284">
        <v>0</v>
      </c>
      <c r="L284">
        <v>210136</v>
      </c>
      <c r="M284">
        <v>448683</v>
      </c>
      <c r="N284">
        <v>9380976</v>
      </c>
      <c r="O284">
        <v>466</v>
      </c>
      <c r="P284">
        <v>7856</v>
      </c>
      <c r="Q284">
        <v>0</v>
      </c>
      <c r="R284">
        <v>6783</v>
      </c>
      <c r="S284" t="s">
        <v>2316</v>
      </c>
      <c r="T284" s="5">
        <v>2.3999999999999998E-3</v>
      </c>
      <c r="U284" t="s">
        <v>2317</v>
      </c>
      <c r="V284" s="5">
        <v>8.0000000000000004E-4</v>
      </c>
      <c r="W284" t="s">
        <v>2318</v>
      </c>
      <c r="X284" s="5">
        <v>6.9999999999999999E-4</v>
      </c>
      <c r="Y284" t="s">
        <v>2317</v>
      </c>
      <c r="Z284" s="5">
        <v>0</v>
      </c>
      <c r="AA284" t="s">
        <v>2319</v>
      </c>
      <c r="AB284" s="5">
        <v>1.6999999999999999E-3</v>
      </c>
      <c r="AC284" t="s">
        <v>2317</v>
      </c>
      <c r="AD284" t="s">
        <v>2352</v>
      </c>
    </row>
    <row r="285" spans="1:30" x14ac:dyDescent="0.55000000000000004">
      <c r="A285">
        <v>5100946218</v>
      </c>
      <c r="B285">
        <v>12</v>
      </c>
      <c r="C285">
        <v>652807</v>
      </c>
      <c r="D285" t="s">
        <v>2315</v>
      </c>
      <c r="E285">
        <v>0.18</v>
      </c>
      <c r="F285">
        <v>16</v>
      </c>
      <c r="G285">
        <v>2348046</v>
      </c>
      <c r="H285">
        <v>164747882</v>
      </c>
      <c r="I285">
        <v>47301</v>
      </c>
      <c r="J285">
        <v>198624</v>
      </c>
      <c r="K285">
        <v>0</v>
      </c>
      <c r="L285">
        <v>173480</v>
      </c>
      <c r="M285">
        <v>246549</v>
      </c>
      <c r="N285">
        <v>9581452</v>
      </c>
      <c r="O285">
        <v>308</v>
      </c>
      <c r="P285">
        <v>6108</v>
      </c>
      <c r="Q285">
        <v>0</v>
      </c>
      <c r="R285">
        <v>5874</v>
      </c>
      <c r="S285" t="s">
        <v>2316</v>
      </c>
      <c r="T285" s="5">
        <v>1.4E-3</v>
      </c>
      <c r="U285" t="s">
        <v>2317</v>
      </c>
      <c r="V285" s="5">
        <v>5.9999999999999995E-4</v>
      </c>
      <c r="W285" t="s">
        <v>2318</v>
      </c>
      <c r="X285" s="5">
        <v>2.0000000000000001E-4</v>
      </c>
      <c r="Y285" t="s">
        <v>2317</v>
      </c>
      <c r="Z285" s="5">
        <v>0</v>
      </c>
      <c r="AA285" t="s">
        <v>2319</v>
      </c>
      <c r="AB285" s="5">
        <v>1.1000000000000001E-3</v>
      </c>
      <c r="AC285" t="s">
        <v>2317</v>
      </c>
      <c r="AD285" t="s">
        <v>2341</v>
      </c>
    </row>
    <row r="286" spans="1:30" x14ac:dyDescent="0.55000000000000004">
      <c r="A286">
        <v>5101060679</v>
      </c>
      <c r="B286">
        <v>9</v>
      </c>
      <c r="C286">
        <v>652807</v>
      </c>
      <c r="D286" t="s">
        <v>2315</v>
      </c>
      <c r="E286">
        <v>0.18</v>
      </c>
      <c r="F286">
        <v>16</v>
      </c>
      <c r="G286">
        <v>6102180</v>
      </c>
      <c r="H286">
        <v>160990537</v>
      </c>
      <c r="I286">
        <v>164889</v>
      </c>
      <c r="J286">
        <v>294098</v>
      </c>
      <c r="K286">
        <v>0</v>
      </c>
      <c r="L286">
        <v>201099</v>
      </c>
      <c r="M286">
        <v>384879</v>
      </c>
      <c r="N286">
        <v>9442794</v>
      </c>
      <c r="O286">
        <v>945</v>
      </c>
      <c r="P286">
        <v>8474</v>
      </c>
      <c r="Q286">
        <v>0</v>
      </c>
      <c r="R286">
        <v>7495</v>
      </c>
      <c r="S286" t="s">
        <v>2316</v>
      </c>
      <c r="T286" s="5">
        <v>1E-4</v>
      </c>
      <c r="U286" t="s">
        <v>2317</v>
      </c>
      <c r="V286" s="5">
        <v>8.9999999999999998E-4</v>
      </c>
      <c r="W286" t="s">
        <v>2318</v>
      </c>
      <c r="X286" s="5">
        <v>8.9999999999999998E-4</v>
      </c>
      <c r="Y286" t="s">
        <v>2317</v>
      </c>
      <c r="Z286" s="5">
        <v>0</v>
      </c>
      <c r="AA286" t="s">
        <v>2319</v>
      </c>
      <c r="AB286" s="5">
        <v>1.6999999999999999E-3</v>
      </c>
      <c r="AC286" t="s">
        <v>2317</v>
      </c>
      <c r="AD286" t="s">
        <v>2370</v>
      </c>
    </row>
    <row r="287" spans="1:30" x14ac:dyDescent="0.55000000000000004">
      <c r="A287">
        <v>5101067437</v>
      </c>
      <c r="B287">
        <v>5</v>
      </c>
      <c r="C287">
        <v>652807</v>
      </c>
      <c r="D287" t="s">
        <v>2315</v>
      </c>
      <c r="E287">
        <v>0.18</v>
      </c>
      <c r="F287">
        <v>16</v>
      </c>
      <c r="G287">
        <v>5470789</v>
      </c>
      <c r="H287">
        <v>161632942</v>
      </c>
      <c r="I287">
        <v>188889</v>
      </c>
      <c r="J287">
        <v>277210</v>
      </c>
      <c r="K287">
        <v>0</v>
      </c>
      <c r="L287">
        <v>178761</v>
      </c>
      <c r="M287">
        <v>463808</v>
      </c>
      <c r="N287">
        <v>9363986</v>
      </c>
      <c r="O287">
        <v>217</v>
      </c>
      <c r="P287">
        <v>6737</v>
      </c>
      <c r="Q287">
        <v>0</v>
      </c>
      <c r="R287">
        <v>6319</v>
      </c>
      <c r="S287" t="s">
        <v>2316</v>
      </c>
      <c r="T287" s="5">
        <v>2.0000000000000001E-4</v>
      </c>
      <c r="U287" t="s">
        <v>2317</v>
      </c>
      <c r="V287" s="5">
        <v>6.9999999999999999E-4</v>
      </c>
      <c r="W287" t="s">
        <v>2318</v>
      </c>
      <c r="X287" s="5">
        <v>1.1000000000000001E-3</v>
      </c>
      <c r="Y287" t="s">
        <v>2317</v>
      </c>
      <c r="Z287" s="5">
        <v>0</v>
      </c>
      <c r="AA287" t="s">
        <v>2319</v>
      </c>
      <c r="AB287" s="5">
        <v>1.6000000000000001E-3</v>
      </c>
      <c r="AC287" t="s">
        <v>2317</v>
      </c>
      <c r="AD287" t="s">
        <v>2341</v>
      </c>
    </row>
    <row r="288" spans="1:30" x14ac:dyDescent="0.55000000000000004">
      <c r="A288">
        <v>5101169193</v>
      </c>
      <c r="B288">
        <v>17</v>
      </c>
      <c r="C288">
        <v>652808</v>
      </c>
      <c r="D288" t="s">
        <v>2315</v>
      </c>
      <c r="E288">
        <v>0.18</v>
      </c>
      <c r="F288">
        <v>16</v>
      </c>
      <c r="G288">
        <v>6038874</v>
      </c>
      <c r="H288">
        <v>161055212</v>
      </c>
      <c r="I288">
        <v>175715</v>
      </c>
      <c r="J288">
        <v>291291</v>
      </c>
      <c r="K288">
        <v>0</v>
      </c>
      <c r="L288">
        <v>193016</v>
      </c>
      <c r="M288">
        <v>426930</v>
      </c>
      <c r="N288">
        <v>9400966</v>
      </c>
      <c r="O288">
        <v>249</v>
      </c>
      <c r="P288">
        <v>7158</v>
      </c>
      <c r="Q288">
        <v>0</v>
      </c>
      <c r="R288">
        <v>6664</v>
      </c>
      <c r="S288" t="s">
        <v>2316</v>
      </c>
      <c r="T288" s="5">
        <v>2.0000000000000001E-4</v>
      </c>
      <c r="U288" t="s">
        <v>2317</v>
      </c>
      <c r="V288" s="5">
        <v>6.9999999999999999E-4</v>
      </c>
      <c r="W288" t="s">
        <v>2318</v>
      </c>
      <c r="X288" s="5">
        <v>1E-3</v>
      </c>
      <c r="Y288" t="s">
        <v>2317</v>
      </c>
      <c r="Z288" s="5">
        <v>0</v>
      </c>
      <c r="AA288" t="s">
        <v>2319</v>
      </c>
      <c r="AB288" s="5">
        <v>1.6999999999999999E-3</v>
      </c>
      <c r="AC288" t="s">
        <v>2317</v>
      </c>
      <c r="AD288" t="s">
        <v>2352</v>
      </c>
    </row>
    <row r="289" spans="1:30" x14ac:dyDescent="0.55000000000000004">
      <c r="A289">
        <v>5101236014</v>
      </c>
      <c r="B289">
        <v>13</v>
      </c>
      <c r="C289">
        <v>652807</v>
      </c>
      <c r="D289" t="s">
        <v>2315</v>
      </c>
      <c r="E289">
        <v>0.18</v>
      </c>
      <c r="F289">
        <v>16</v>
      </c>
      <c r="G289">
        <v>7012480</v>
      </c>
      <c r="H289">
        <v>160085742</v>
      </c>
      <c r="I289">
        <v>494388</v>
      </c>
      <c r="J289">
        <v>449630</v>
      </c>
      <c r="K289">
        <v>0</v>
      </c>
      <c r="L289">
        <v>199647</v>
      </c>
      <c r="M289">
        <v>430421</v>
      </c>
      <c r="N289">
        <v>9397281</v>
      </c>
      <c r="O289">
        <v>411</v>
      </c>
      <c r="P289">
        <v>8474</v>
      </c>
      <c r="Q289">
        <v>0</v>
      </c>
      <c r="R289">
        <v>7237</v>
      </c>
      <c r="S289" t="s">
        <v>2316</v>
      </c>
      <c r="T289" s="5">
        <v>5.0000000000000001E-4</v>
      </c>
      <c r="U289" t="s">
        <v>2317</v>
      </c>
      <c r="V289" s="5">
        <v>8.9999999999999998E-4</v>
      </c>
      <c r="W289" t="s">
        <v>2318</v>
      </c>
      <c r="X289" s="5">
        <v>2.9999999999999997E-4</v>
      </c>
      <c r="Y289" t="s">
        <v>2317</v>
      </c>
      <c r="Z289" s="5">
        <v>0</v>
      </c>
      <c r="AA289" t="s">
        <v>2319</v>
      </c>
      <c r="AB289" s="5">
        <v>1E-4</v>
      </c>
      <c r="AC289" t="s">
        <v>2317</v>
      </c>
      <c r="AD289" t="s">
        <v>2370</v>
      </c>
    </row>
    <row r="290" spans="1:30" x14ac:dyDescent="0.55000000000000004">
      <c r="A290">
        <v>5101251773</v>
      </c>
      <c r="B290">
        <v>3</v>
      </c>
      <c r="C290">
        <v>652807</v>
      </c>
      <c r="D290" t="s">
        <v>2315</v>
      </c>
      <c r="E290">
        <v>0.18</v>
      </c>
      <c r="F290">
        <v>16</v>
      </c>
      <c r="G290">
        <v>6852906</v>
      </c>
      <c r="H290">
        <v>160247703</v>
      </c>
      <c r="I290">
        <v>241872</v>
      </c>
      <c r="J290">
        <v>356890</v>
      </c>
      <c r="K290">
        <v>0</v>
      </c>
      <c r="L290">
        <v>220347</v>
      </c>
      <c r="M290">
        <v>421110</v>
      </c>
      <c r="N290">
        <v>9407617</v>
      </c>
      <c r="O290">
        <v>231</v>
      </c>
      <c r="P290">
        <v>6820</v>
      </c>
      <c r="Q290">
        <v>0</v>
      </c>
      <c r="R290">
        <v>6616</v>
      </c>
      <c r="S290" t="s">
        <v>2316</v>
      </c>
      <c r="T290" s="5">
        <v>1E-3</v>
      </c>
      <c r="U290" t="s">
        <v>2317</v>
      </c>
      <c r="V290" s="5">
        <v>6.9999999999999999E-4</v>
      </c>
      <c r="W290" t="s">
        <v>2318</v>
      </c>
      <c r="X290" s="5">
        <v>1.4E-3</v>
      </c>
      <c r="Y290" t="s">
        <v>2317</v>
      </c>
      <c r="Z290" s="5">
        <v>0</v>
      </c>
      <c r="AA290" t="s">
        <v>2319</v>
      </c>
      <c r="AB290" s="5">
        <v>2.0999999999999999E-3</v>
      </c>
      <c r="AC290" t="s">
        <v>2317</v>
      </c>
      <c r="AD290" t="s">
        <v>2341</v>
      </c>
    </row>
    <row r="291" spans="1:30" x14ac:dyDescent="0.55000000000000004">
      <c r="A291">
        <v>5400423906</v>
      </c>
      <c r="B291">
        <v>8</v>
      </c>
      <c r="C291">
        <v>691207</v>
      </c>
      <c r="D291" t="s">
        <v>2315</v>
      </c>
      <c r="E291">
        <v>0.18</v>
      </c>
      <c r="F291">
        <v>17</v>
      </c>
      <c r="G291">
        <v>7214822</v>
      </c>
      <c r="H291">
        <v>169708271</v>
      </c>
      <c r="I291">
        <v>319754</v>
      </c>
      <c r="J291">
        <v>363518</v>
      </c>
      <c r="K291">
        <v>0</v>
      </c>
      <c r="L291">
        <v>199225</v>
      </c>
      <c r="M291">
        <v>427321</v>
      </c>
      <c r="N291">
        <v>9402331</v>
      </c>
      <c r="O291">
        <v>231</v>
      </c>
      <c r="P291">
        <v>8953</v>
      </c>
      <c r="Q291">
        <v>0</v>
      </c>
      <c r="R291">
        <v>6340</v>
      </c>
      <c r="S291" t="s">
        <v>2316</v>
      </c>
      <c r="T291" s="5">
        <v>1.4E-3</v>
      </c>
      <c r="U291" t="s">
        <v>2317</v>
      </c>
      <c r="V291" s="5">
        <v>8.9999999999999998E-4</v>
      </c>
      <c r="W291" t="s">
        <v>2318</v>
      </c>
      <c r="X291" s="5">
        <v>1.8E-3</v>
      </c>
      <c r="Y291" t="s">
        <v>2317</v>
      </c>
      <c r="Z291" s="5">
        <v>0</v>
      </c>
      <c r="AA291" t="s">
        <v>2319</v>
      </c>
      <c r="AB291" s="5">
        <v>2E-3</v>
      </c>
      <c r="AC291" t="s">
        <v>2317</v>
      </c>
      <c r="AD291" t="s">
        <v>2359</v>
      </c>
    </row>
    <row r="292" spans="1:30" x14ac:dyDescent="0.55000000000000004">
      <c r="A292">
        <v>5400541956</v>
      </c>
      <c r="B292">
        <v>11</v>
      </c>
      <c r="C292">
        <v>691207</v>
      </c>
      <c r="D292" t="s">
        <v>2315</v>
      </c>
      <c r="E292">
        <v>0.18</v>
      </c>
      <c r="F292">
        <v>17</v>
      </c>
      <c r="G292">
        <v>6431192</v>
      </c>
      <c r="H292">
        <v>170497547</v>
      </c>
      <c r="I292">
        <v>176543</v>
      </c>
      <c r="J292">
        <v>306046</v>
      </c>
      <c r="K292">
        <v>0</v>
      </c>
      <c r="L292">
        <v>206225</v>
      </c>
      <c r="M292">
        <v>453279</v>
      </c>
      <c r="N292">
        <v>9374671</v>
      </c>
      <c r="O292">
        <v>398</v>
      </c>
      <c r="P292">
        <v>11183</v>
      </c>
      <c r="Q292">
        <v>0</v>
      </c>
      <c r="R292">
        <v>6404</v>
      </c>
      <c r="S292" t="s">
        <v>2316</v>
      </c>
      <c r="T292" s="5">
        <v>2.9999999999999997E-4</v>
      </c>
      <c r="U292" t="s">
        <v>2317</v>
      </c>
      <c r="V292" s="5">
        <v>1.1000000000000001E-3</v>
      </c>
      <c r="W292" t="s">
        <v>2318</v>
      </c>
      <c r="X292" s="5">
        <v>8.9999999999999998E-4</v>
      </c>
      <c r="Y292" t="s">
        <v>2317</v>
      </c>
      <c r="Z292" s="5">
        <v>0</v>
      </c>
      <c r="AA292" t="s">
        <v>2319</v>
      </c>
      <c r="AB292" s="5">
        <v>1.6999999999999999E-3</v>
      </c>
      <c r="AC292" t="s">
        <v>2317</v>
      </c>
      <c r="AD292" t="s">
        <v>2351</v>
      </c>
    </row>
    <row r="293" spans="1:30" x14ac:dyDescent="0.55000000000000004">
      <c r="A293">
        <v>5400588113</v>
      </c>
      <c r="B293">
        <v>2</v>
      </c>
      <c r="C293">
        <v>691207</v>
      </c>
      <c r="D293" t="s">
        <v>2315</v>
      </c>
      <c r="E293">
        <v>0.18</v>
      </c>
      <c r="F293">
        <v>17</v>
      </c>
      <c r="G293">
        <v>6205265</v>
      </c>
      <c r="H293">
        <v>170722725</v>
      </c>
      <c r="I293">
        <v>296637</v>
      </c>
      <c r="J293">
        <v>325652</v>
      </c>
      <c r="K293">
        <v>0</v>
      </c>
      <c r="L293">
        <v>182804</v>
      </c>
      <c r="M293">
        <v>414668</v>
      </c>
      <c r="N293">
        <v>9415077</v>
      </c>
      <c r="O293">
        <v>1188</v>
      </c>
      <c r="P293">
        <v>11154</v>
      </c>
      <c r="Q293">
        <v>0</v>
      </c>
      <c r="R293">
        <v>6937</v>
      </c>
      <c r="S293" t="s">
        <v>2316</v>
      </c>
      <c r="T293" s="5">
        <v>1E-3</v>
      </c>
      <c r="U293" t="s">
        <v>2317</v>
      </c>
      <c r="V293" s="5">
        <v>1.1999999999999999E-3</v>
      </c>
      <c r="W293" t="s">
        <v>2318</v>
      </c>
      <c r="X293" s="5">
        <v>1.6000000000000001E-3</v>
      </c>
      <c r="Y293" t="s">
        <v>2317</v>
      </c>
      <c r="Z293" s="5">
        <v>1E-4</v>
      </c>
      <c r="AA293" t="s">
        <v>2319</v>
      </c>
      <c r="AB293" s="5">
        <v>1.8E-3</v>
      </c>
      <c r="AC293" t="s">
        <v>2317</v>
      </c>
      <c r="AD293" t="s">
        <v>2351</v>
      </c>
    </row>
    <row r="294" spans="1:30" x14ac:dyDescent="0.55000000000000004">
      <c r="A294">
        <v>5400602516</v>
      </c>
      <c r="B294">
        <v>6</v>
      </c>
      <c r="C294">
        <v>691207</v>
      </c>
      <c r="D294" t="s">
        <v>2315</v>
      </c>
      <c r="E294">
        <v>0.18</v>
      </c>
      <c r="F294">
        <v>17</v>
      </c>
      <c r="G294">
        <v>6844783</v>
      </c>
      <c r="H294">
        <v>170065356</v>
      </c>
      <c r="I294">
        <v>144732</v>
      </c>
      <c r="J294">
        <v>312259</v>
      </c>
      <c r="K294">
        <v>0</v>
      </c>
      <c r="L294">
        <v>212132</v>
      </c>
      <c r="M294">
        <v>434419</v>
      </c>
      <c r="N294">
        <v>9393357</v>
      </c>
      <c r="O294">
        <v>3951</v>
      </c>
      <c r="P294">
        <v>11508</v>
      </c>
      <c r="Q294">
        <v>0</v>
      </c>
      <c r="R294">
        <v>7627</v>
      </c>
      <c r="S294" t="s">
        <v>2316</v>
      </c>
      <c r="T294" s="5">
        <v>1E-4</v>
      </c>
      <c r="U294" t="s">
        <v>2317</v>
      </c>
      <c r="V294" s="5">
        <v>1.5E-3</v>
      </c>
      <c r="W294" t="s">
        <v>2318</v>
      </c>
      <c r="X294" s="5">
        <v>8.0000000000000004E-4</v>
      </c>
      <c r="Y294" t="s">
        <v>2317</v>
      </c>
      <c r="Z294" s="5">
        <v>4.0000000000000002E-4</v>
      </c>
      <c r="AA294" t="s">
        <v>2319</v>
      </c>
      <c r="AB294" s="5">
        <v>1.6999999999999999E-3</v>
      </c>
      <c r="AC294" t="s">
        <v>2317</v>
      </c>
      <c r="AD294" t="s">
        <v>2351</v>
      </c>
    </row>
    <row r="295" spans="1:30" x14ac:dyDescent="0.55000000000000004">
      <c r="A295">
        <v>5400699923</v>
      </c>
      <c r="B295">
        <v>4</v>
      </c>
      <c r="C295">
        <v>691207</v>
      </c>
      <c r="D295" t="s">
        <v>2315</v>
      </c>
      <c r="E295">
        <v>0.18</v>
      </c>
      <c r="F295">
        <v>17</v>
      </c>
      <c r="G295">
        <v>3240083</v>
      </c>
      <c r="H295">
        <v>173696378</v>
      </c>
      <c r="I295">
        <v>104181</v>
      </c>
      <c r="J295">
        <v>227068</v>
      </c>
      <c r="K295">
        <v>0</v>
      </c>
      <c r="L295">
        <v>176472</v>
      </c>
      <c r="M295">
        <v>386049</v>
      </c>
      <c r="N295">
        <v>9441755</v>
      </c>
      <c r="O295">
        <v>548</v>
      </c>
      <c r="P295">
        <v>10110</v>
      </c>
      <c r="Q295">
        <v>0</v>
      </c>
      <c r="R295">
        <v>7034</v>
      </c>
      <c r="S295" t="s">
        <v>2316</v>
      </c>
      <c r="T295" s="5">
        <v>1.8E-3</v>
      </c>
      <c r="U295" t="s">
        <v>2317</v>
      </c>
      <c r="V295" s="5">
        <v>1E-3</v>
      </c>
      <c r="W295" t="s">
        <v>2318</v>
      </c>
      <c r="X295" s="5">
        <v>5.0000000000000001E-4</v>
      </c>
      <c r="Y295" t="s">
        <v>2317</v>
      </c>
      <c r="Z295" s="5">
        <v>0</v>
      </c>
      <c r="AA295" t="s">
        <v>2319</v>
      </c>
      <c r="AB295" s="5">
        <v>1.1999999999999999E-3</v>
      </c>
      <c r="AC295" t="s">
        <v>2317</v>
      </c>
      <c r="AD295" t="s">
        <v>2338</v>
      </c>
    </row>
    <row r="296" spans="1:30" x14ac:dyDescent="0.55000000000000004">
      <c r="A296">
        <v>5400733800</v>
      </c>
      <c r="B296">
        <v>1</v>
      </c>
      <c r="C296">
        <v>691207</v>
      </c>
      <c r="D296" t="s">
        <v>2315</v>
      </c>
      <c r="E296">
        <v>0.18</v>
      </c>
      <c r="F296">
        <v>17</v>
      </c>
      <c r="G296">
        <v>6978189</v>
      </c>
      <c r="H296">
        <v>169954227</v>
      </c>
      <c r="I296">
        <v>106144</v>
      </c>
      <c r="J296">
        <v>278519</v>
      </c>
      <c r="K296">
        <v>0</v>
      </c>
      <c r="L296">
        <v>211131</v>
      </c>
      <c r="M296">
        <v>451016</v>
      </c>
      <c r="N296">
        <v>9378881</v>
      </c>
      <c r="O296">
        <v>940</v>
      </c>
      <c r="P296">
        <v>11658</v>
      </c>
      <c r="Q296">
        <v>0</v>
      </c>
      <c r="R296">
        <v>8172</v>
      </c>
      <c r="S296" t="s">
        <v>2316</v>
      </c>
      <c r="T296" s="5">
        <v>2.0999999999999999E-3</v>
      </c>
      <c r="U296" t="s">
        <v>2317</v>
      </c>
      <c r="V296" s="5">
        <v>1.1999999999999999E-3</v>
      </c>
      <c r="W296" t="s">
        <v>2318</v>
      </c>
      <c r="X296" s="5">
        <v>5.0000000000000001E-4</v>
      </c>
      <c r="Y296" t="s">
        <v>2317</v>
      </c>
      <c r="Z296" s="5">
        <v>0</v>
      </c>
      <c r="AA296" t="s">
        <v>2319</v>
      </c>
      <c r="AB296" s="5">
        <v>1.5E-3</v>
      </c>
      <c r="AC296" t="s">
        <v>2317</v>
      </c>
      <c r="AD296" t="s">
        <v>2351</v>
      </c>
    </row>
    <row r="297" spans="1:30" x14ac:dyDescent="0.55000000000000004">
      <c r="A297">
        <v>5400753630</v>
      </c>
      <c r="B297">
        <v>7</v>
      </c>
      <c r="C297">
        <v>691207</v>
      </c>
      <c r="D297" t="s">
        <v>2315</v>
      </c>
      <c r="E297">
        <v>0.18</v>
      </c>
      <c r="F297">
        <v>17</v>
      </c>
      <c r="G297">
        <v>6887477</v>
      </c>
      <c r="H297">
        <v>170043884</v>
      </c>
      <c r="I297">
        <v>153159</v>
      </c>
      <c r="J297">
        <v>291436</v>
      </c>
      <c r="K297">
        <v>0</v>
      </c>
      <c r="L297">
        <v>197732</v>
      </c>
      <c r="M297">
        <v>468934</v>
      </c>
      <c r="N297">
        <v>9360807</v>
      </c>
      <c r="O297">
        <v>3230</v>
      </c>
      <c r="P297">
        <v>10172</v>
      </c>
      <c r="Q297">
        <v>0</v>
      </c>
      <c r="R297">
        <v>7248</v>
      </c>
      <c r="S297" t="s">
        <v>2316</v>
      </c>
      <c r="T297" s="5">
        <v>0</v>
      </c>
      <c r="U297" t="s">
        <v>2317</v>
      </c>
      <c r="V297" s="5">
        <v>1.2999999999999999E-3</v>
      </c>
      <c r="W297" t="s">
        <v>2318</v>
      </c>
      <c r="X297" s="5">
        <v>8.0000000000000004E-4</v>
      </c>
      <c r="Y297" t="s">
        <v>2317</v>
      </c>
      <c r="Z297" s="5">
        <v>2.9999999999999997E-4</v>
      </c>
      <c r="AA297" t="s">
        <v>2319</v>
      </c>
      <c r="AB297" s="5">
        <v>1.6000000000000001E-3</v>
      </c>
      <c r="AC297" t="s">
        <v>2317</v>
      </c>
      <c r="AD297" t="s">
        <v>2338</v>
      </c>
    </row>
    <row r="298" spans="1:30" x14ac:dyDescent="0.55000000000000004">
      <c r="A298">
        <v>5400802059</v>
      </c>
      <c r="B298">
        <v>14</v>
      </c>
      <c r="C298">
        <v>691207</v>
      </c>
      <c r="D298" t="s">
        <v>2315</v>
      </c>
      <c r="E298">
        <v>0.18</v>
      </c>
      <c r="F298">
        <v>17</v>
      </c>
      <c r="G298">
        <v>6143083</v>
      </c>
      <c r="H298">
        <v>170790265</v>
      </c>
      <c r="I298">
        <v>209645</v>
      </c>
      <c r="J298">
        <v>302293</v>
      </c>
      <c r="K298">
        <v>0</v>
      </c>
      <c r="L298">
        <v>199640</v>
      </c>
      <c r="M298">
        <v>398699</v>
      </c>
      <c r="N298">
        <v>9428950</v>
      </c>
      <c r="O298">
        <v>6277</v>
      </c>
      <c r="P298">
        <v>10258</v>
      </c>
      <c r="Q298">
        <v>0</v>
      </c>
      <c r="R298">
        <v>6016</v>
      </c>
      <c r="S298" t="s">
        <v>2316</v>
      </c>
      <c r="T298" s="5">
        <v>4.0000000000000002E-4</v>
      </c>
      <c r="U298" t="s">
        <v>2317</v>
      </c>
      <c r="V298" s="5">
        <v>1.6000000000000001E-3</v>
      </c>
      <c r="W298" t="s">
        <v>2318</v>
      </c>
      <c r="X298" s="5">
        <v>1.1000000000000001E-3</v>
      </c>
      <c r="Y298" t="s">
        <v>2317</v>
      </c>
      <c r="Z298" s="5">
        <v>5.9999999999999995E-4</v>
      </c>
      <c r="AA298" t="s">
        <v>2319</v>
      </c>
      <c r="AB298" s="5">
        <v>1.6999999999999999E-3</v>
      </c>
      <c r="AC298" t="s">
        <v>2317</v>
      </c>
      <c r="AD298" t="s">
        <v>2338</v>
      </c>
    </row>
    <row r="299" spans="1:30" x14ac:dyDescent="0.55000000000000004">
      <c r="A299">
        <v>5400814563</v>
      </c>
      <c r="B299">
        <v>15</v>
      </c>
      <c r="C299">
        <v>691207</v>
      </c>
      <c r="D299" t="s">
        <v>2315</v>
      </c>
      <c r="E299">
        <v>0.18</v>
      </c>
      <c r="F299">
        <v>17</v>
      </c>
      <c r="G299">
        <v>6672571</v>
      </c>
      <c r="H299">
        <v>170254373</v>
      </c>
      <c r="I299">
        <v>421138</v>
      </c>
      <c r="J299">
        <v>352318</v>
      </c>
      <c r="K299">
        <v>0</v>
      </c>
      <c r="L299">
        <v>210718</v>
      </c>
      <c r="M299">
        <v>459362</v>
      </c>
      <c r="N299">
        <v>9370680</v>
      </c>
      <c r="O299">
        <v>8733</v>
      </c>
      <c r="P299">
        <v>13146</v>
      </c>
      <c r="Q299">
        <v>0</v>
      </c>
      <c r="R299">
        <v>6592</v>
      </c>
      <c r="S299" t="s">
        <v>2316</v>
      </c>
      <c r="T299" s="5">
        <v>1.9E-3</v>
      </c>
      <c r="U299" t="s">
        <v>2317</v>
      </c>
      <c r="V299" s="5">
        <v>2.2000000000000001E-3</v>
      </c>
      <c r="W299" t="s">
        <v>2318</v>
      </c>
      <c r="X299" s="5">
        <v>2.3E-3</v>
      </c>
      <c r="Y299" t="s">
        <v>2317</v>
      </c>
      <c r="Z299" s="5">
        <v>8.0000000000000004E-4</v>
      </c>
      <c r="AA299" t="s">
        <v>2319</v>
      </c>
      <c r="AB299" s="5">
        <v>1.9E-3</v>
      </c>
      <c r="AC299" t="s">
        <v>2317</v>
      </c>
      <c r="AD299" t="s">
        <v>2339</v>
      </c>
    </row>
    <row r="300" spans="1:30" x14ac:dyDescent="0.55000000000000004">
      <c r="A300">
        <v>5400832685</v>
      </c>
      <c r="B300">
        <v>16</v>
      </c>
      <c r="C300">
        <v>691208</v>
      </c>
      <c r="D300" t="s">
        <v>2315</v>
      </c>
      <c r="E300">
        <v>0.18</v>
      </c>
      <c r="F300">
        <v>17</v>
      </c>
      <c r="G300">
        <v>6963857</v>
      </c>
      <c r="H300">
        <v>169952460</v>
      </c>
      <c r="I300">
        <v>219560</v>
      </c>
      <c r="J300">
        <v>317829</v>
      </c>
      <c r="K300">
        <v>0</v>
      </c>
      <c r="L300">
        <v>199507</v>
      </c>
      <c r="M300">
        <v>457048</v>
      </c>
      <c r="N300">
        <v>9370928</v>
      </c>
      <c r="O300">
        <v>4294</v>
      </c>
      <c r="P300">
        <v>10702</v>
      </c>
      <c r="Q300">
        <v>0</v>
      </c>
      <c r="R300">
        <v>6385</v>
      </c>
      <c r="S300" t="s">
        <v>2316</v>
      </c>
      <c r="T300" s="5">
        <v>5.9999999999999995E-4</v>
      </c>
      <c r="U300" t="s">
        <v>2317</v>
      </c>
      <c r="V300" s="5">
        <v>1.5E-3</v>
      </c>
      <c r="W300" t="s">
        <v>2318</v>
      </c>
      <c r="X300" s="5">
        <v>1.1999999999999999E-3</v>
      </c>
      <c r="Y300" t="s">
        <v>2317</v>
      </c>
      <c r="Z300" s="5">
        <v>4.0000000000000002E-4</v>
      </c>
      <c r="AA300" t="s">
        <v>2319</v>
      </c>
      <c r="AB300" s="5">
        <v>1.6999999999999999E-3</v>
      </c>
      <c r="AC300" t="s">
        <v>2317</v>
      </c>
      <c r="AD300" t="s">
        <v>2338</v>
      </c>
    </row>
    <row r="301" spans="1:30" x14ac:dyDescent="0.55000000000000004">
      <c r="A301">
        <v>5400908326</v>
      </c>
      <c r="B301">
        <v>10</v>
      </c>
      <c r="C301">
        <v>691207</v>
      </c>
      <c r="D301" t="s">
        <v>2315</v>
      </c>
      <c r="E301">
        <v>0.18</v>
      </c>
      <c r="F301">
        <v>17</v>
      </c>
      <c r="G301">
        <v>7047116</v>
      </c>
      <c r="H301">
        <v>169880308</v>
      </c>
      <c r="I301">
        <v>126719</v>
      </c>
      <c r="J301">
        <v>310895</v>
      </c>
      <c r="K301">
        <v>0</v>
      </c>
      <c r="L301">
        <v>217612</v>
      </c>
      <c r="M301">
        <v>466527</v>
      </c>
      <c r="N301">
        <v>9363102</v>
      </c>
      <c r="O301">
        <v>7445</v>
      </c>
      <c r="P301">
        <v>16275</v>
      </c>
      <c r="Q301">
        <v>0</v>
      </c>
      <c r="R301">
        <v>7476</v>
      </c>
      <c r="S301" t="s">
        <v>2316</v>
      </c>
      <c r="T301" s="5">
        <v>0</v>
      </c>
      <c r="U301" t="s">
        <v>2317</v>
      </c>
      <c r="V301" s="5">
        <v>2.3999999999999998E-3</v>
      </c>
      <c r="W301" t="s">
        <v>2318</v>
      </c>
      <c r="X301" s="5">
        <v>6.9999999999999999E-4</v>
      </c>
      <c r="Y301" t="s">
        <v>2317</v>
      </c>
      <c r="Z301" s="5">
        <v>6.9999999999999999E-4</v>
      </c>
      <c r="AA301" t="s">
        <v>2319</v>
      </c>
      <c r="AB301" s="5">
        <v>1.6999999999999999E-3</v>
      </c>
      <c r="AC301" t="s">
        <v>2317</v>
      </c>
      <c r="AD301" t="s">
        <v>2372</v>
      </c>
    </row>
    <row r="302" spans="1:30" x14ac:dyDescent="0.55000000000000004">
      <c r="A302">
        <v>5400945850</v>
      </c>
      <c r="B302">
        <v>12</v>
      </c>
      <c r="C302">
        <v>691207</v>
      </c>
      <c r="D302" t="s">
        <v>2315</v>
      </c>
      <c r="E302">
        <v>0.18</v>
      </c>
      <c r="F302">
        <v>17</v>
      </c>
      <c r="G302">
        <v>2700553</v>
      </c>
      <c r="H302">
        <v>174222948</v>
      </c>
      <c r="I302">
        <v>48492</v>
      </c>
      <c r="J302">
        <v>209247</v>
      </c>
      <c r="K302">
        <v>0</v>
      </c>
      <c r="L302">
        <v>180236</v>
      </c>
      <c r="M302">
        <v>352504</v>
      </c>
      <c r="N302">
        <v>9475066</v>
      </c>
      <c r="O302">
        <v>1191</v>
      </c>
      <c r="P302">
        <v>10623</v>
      </c>
      <c r="Q302">
        <v>0</v>
      </c>
      <c r="R302">
        <v>6756</v>
      </c>
      <c r="S302" t="s">
        <v>2316</v>
      </c>
      <c r="T302" s="5">
        <v>1.4E-3</v>
      </c>
      <c r="U302" t="s">
        <v>2317</v>
      </c>
      <c r="V302" s="5">
        <v>1.1999999999999999E-3</v>
      </c>
      <c r="W302" t="s">
        <v>2318</v>
      </c>
      <c r="X302" s="5">
        <v>2.0000000000000001E-4</v>
      </c>
      <c r="Y302" t="s">
        <v>2317</v>
      </c>
      <c r="Z302" s="5">
        <v>1E-4</v>
      </c>
      <c r="AA302" t="s">
        <v>2319</v>
      </c>
      <c r="AB302" s="5">
        <v>1.1000000000000001E-3</v>
      </c>
      <c r="AC302" t="s">
        <v>2317</v>
      </c>
      <c r="AD302" t="s">
        <v>2338</v>
      </c>
    </row>
    <row r="303" spans="1:30" x14ac:dyDescent="0.55000000000000004">
      <c r="A303">
        <v>5401059982</v>
      </c>
      <c r="B303">
        <v>9</v>
      </c>
      <c r="C303">
        <v>691207</v>
      </c>
      <c r="D303" t="s">
        <v>2315</v>
      </c>
      <c r="E303">
        <v>0.18</v>
      </c>
      <c r="F303">
        <v>17</v>
      </c>
      <c r="G303">
        <v>6510168</v>
      </c>
      <c r="H303">
        <v>170412511</v>
      </c>
      <c r="I303">
        <v>165121</v>
      </c>
      <c r="J303">
        <v>306229</v>
      </c>
      <c r="K303">
        <v>0</v>
      </c>
      <c r="L303">
        <v>209229</v>
      </c>
      <c r="M303">
        <v>407985</v>
      </c>
      <c r="N303">
        <v>9421974</v>
      </c>
      <c r="O303">
        <v>232</v>
      </c>
      <c r="P303">
        <v>12131</v>
      </c>
      <c r="Q303">
        <v>0</v>
      </c>
      <c r="R303">
        <v>8130</v>
      </c>
      <c r="S303" t="s">
        <v>2316</v>
      </c>
      <c r="T303" s="5">
        <v>2.0000000000000001E-4</v>
      </c>
      <c r="U303" t="s">
        <v>2317</v>
      </c>
      <c r="V303" s="5">
        <v>1.1999999999999999E-3</v>
      </c>
      <c r="W303" t="s">
        <v>2318</v>
      </c>
      <c r="X303" s="5">
        <v>8.9999999999999998E-4</v>
      </c>
      <c r="Y303" t="s">
        <v>2317</v>
      </c>
      <c r="Z303" s="5">
        <v>0</v>
      </c>
      <c r="AA303" t="s">
        <v>2319</v>
      </c>
      <c r="AB303" s="5">
        <v>1.6999999999999999E-3</v>
      </c>
      <c r="AC303" t="s">
        <v>2317</v>
      </c>
      <c r="AD303" t="s">
        <v>2347</v>
      </c>
    </row>
    <row r="304" spans="1:30" x14ac:dyDescent="0.55000000000000004">
      <c r="A304">
        <v>5401067382</v>
      </c>
      <c r="B304">
        <v>5</v>
      </c>
      <c r="C304">
        <v>691207</v>
      </c>
      <c r="D304" t="s">
        <v>2315</v>
      </c>
      <c r="E304">
        <v>0.18</v>
      </c>
      <c r="F304">
        <v>17</v>
      </c>
      <c r="G304">
        <v>5944229</v>
      </c>
      <c r="H304">
        <v>170989190</v>
      </c>
      <c r="I304">
        <v>192445</v>
      </c>
      <c r="J304">
        <v>289902</v>
      </c>
      <c r="K304">
        <v>0</v>
      </c>
      <c r="L304">
        <v>187635</v>
      </c>
      <c r="M304">
        <v>473437</v>
      </c>
      <c r="N304">
        <v>9356248</v>
      </c>
      <c r="O304">
        <v>3556</v>
      </c>
      <c r="P304">
        <v>12692</v>
      </c>
      <c r="Q304">
        <v>0</v>
      </c>
      <c r="R304">
        <v>8874</v>
      </c>
      <c r="S304" t="s">
        <v>2316</v>
      </c>
      <c r="T304" s="5">
        <v>2.0000000000000001E-4</v>
      </c>
      <c r="U304" t="s">
        <v>2317</v>
      </c>
      <c r="V304" s="5">
        <v>1.6000000000000001E-3</v>
      </c>
      <c r="W304" t="s">
        <v>2318</v>
      </c>
      <c r="X304" s="5">
        <v>1E-3</v>
      </c>
      <c r="Y304" t="s">
        <v>2317</v>
      </c>
      <c r="Z304" s="5">
        <v>2.9999999999999997E-4</v>
      </c>
      <c r="AA304" t="s">
        <v>2319</v>
      </c>
      <c r="AB304" s="5">
        <v>1.6000000000000001E-3</v>
      </c>
      <c r="AC304" t="s">
        <v>2317</v>
      </c>
      <c r="AD304" t="s">
        <v>2347</v>
      </c>
    </row>
    <row r="305" spans="1:30" x14ac:dyDescent="0.55000000000000004">
      <c r="A305">
        <v>5401168791</v>
      </c>
      <c r="B305">
        <v>17</v>
      </c>
      <c r="C305">
        <v>691208</v>
      </c>
      <c r="D305" t="s">
        <v>2315</v>
      </c>
      <c r="E305">
        <v>0.18</v>
      </c>
      <c r="F305">
        <v>17</v>
      </c>
      <c r="G305">
        <v>6499963</v>
      </c>
      <c r="H305">
        <v>170423856</v>
      </c>
      <c r="I305">
        <v>182809</v>
      </c>
      <c r="J305">
        <v>303891</v>
      </c>
      <c r="K305">
        <v>0</v>
      </c>
      <c r="L305">
        <v>201295</v>
      </c>
      <c r="M305">
        <v>461086</v>
      </c>
      <c r="N305">
        <v>9368644</v>
      </c>
      <c r="O305">
        <v>7094</v>
      </c>
      <c r="P305">
        <v>12600</v>
      </c>
      <c r="Q305">
        <v>0</v>
      </c>
      <c r="R305">
        <v>8279</v>
      </c>
      <c r="S305" t="s">
        <v>2316</v>
      </c>
      <c r="T305" s="5">
        <v>2.9999999999999997E-4</v>
      </c>
      <c r="U305" t="s">
        <v>2317</v>
      </c>
      <c r="V305" s="5">
        <v>2E-3</v>
      </c>
      <c r="W305" t="s">
        <v>2318</v>
      </c>
      <c r="X305" s="5">
        <v>1E-3</v>
      </c>
      <c r="Y305" t="s">
        <v>2317</v>
      </c>
      <c r="Z305" s="5">
        <v>6.9999999999999999E-4</v>
      </c>
      <c r="AA305" t="s">
        <v>2319</v>
      </c>
      <c r="AB305" s="5">
        <v>1.6999999999999999E-3</v>
      </c>
      <c r="AC305" t="s">
        <v>2317</v>
      </c>
      <c r="AD305" t="s">
        <v>2347</v>
      </c>
    </row>
    <row r="306" spans="1:30" x14ac:dyDescent="0.55000000000000004">
      <c r="A306">
        <v>5401235585</v>
      </c>
      <c r="B306">
        <v>13</v>
      </c>
      <c r="C306">
        <v>691207</v>
      </c>
      <c r="D306" t="s">
        <v>2315</v>
      </c>
      <c r="E306">
        <v>0.18</v>
      </c>
      <c r="F306">
        <v>17</v>
      </c>
      <c r="G306">
        <v>7455618</v>
      </c>
      <c r="H306">
        <v>169470453</v>
      </c>
      <c r="I306">
        <v>495523</v>
      </c>
      <c r="J306">
        <v>462786</v>
      </c>
      <c r="K306">
        <v>0</v>
      </c>
      <c r="L306">
        <v>206235</v>
      </c>
      <c r="M306">
        <v>443135</v>
      </c>
      <c r="N306">
        <v>9384711</v>
      </c>
      <c r="O306">
        <v>1135</v>
      </c>
      <c r="P306">
        <v>13156</v>
      </c>
      <c r="Q306">
        <v>0</v>
      </c>
      <c r="R306">
        <v>6588</v>
      </c>
      <c r="S306" t="s">
        <v>2316</v>
      </c>
      <c r="T306" s="5">
        <v>5.0000000000000001E-4</v>
      </c>
      <c r="U306" t="s">
        <v>2317</v>
      </c>
      <c r="V306" s="5">
        <v>1.4E-3</v>
      </c>
      <c r="W306" t="s">
        <v>2318</v>
      </c>
      <c r="X306" s="5">
        <v>2.9999999999999997E-4</v>
      </c>
      <c r="Y306" t="s">
        <v>2317</v>
      </c>
      <c r="Z306" s="5">
        <v>1E-4</v>
      </c>
      <c r="AA306" t="s">
        <v>2319</v>
      </c>
      <c r="AB306" s="5">
        <v>1E-4</v>
      </c>
      <c r="AC306" t="s">
        <v>2317</v>
      </c>
      <c r="AD306" t="s">
        <v>2339</v>
      </c>
    </row>
    <row r="307" spans="1:30" x14ac:dyDescent="0.55000000000000004">
      <c r="A307">
        <v>5401251350</v>
      </c>
      <c r="B307">
        <v>3</v>
      </c>
      <c r="C307">
        <v>691207</v>
      </c>
      <c r="D307" t="s">
        <v>2315</v>
      </c>
      <c r="E307">
        <v>0.18</v>
      </c>
      <c r="F307">
        <v>17</v>
      </c>
      <c r="G307">
        <v>7307685</v>
      </c>
      <c r="H307">
        <v>169620974</v>
      </c>
      <c r="I307">
        <v>246723</v>
      </c>
      <c r="J307">
        <v>371840</v>
      </c>
      <c r="K307">
        <v>0</v>
      </c>
      <c r="L307">
        <v>227348</v>
      </c>
      <c r="M307">
        <v>454776</v>
      </c>
      <c r="N307">
        <v>9373271</v>
      </c>
      <c r="O307">
        <v>4851</v>
      </c>
      <c r="P307">
        <v>14950</v>
      </c>
      <c r="Q307">
        <v>0</v>
      </c>
      <c r="R307">
        <v>7001</v>
      </c>
      <c r="S307" t="s">
        <v>2316</v>
      </c>
      <c r="T307" s="5">
        <v>1E-3</v>
      </c>
      <c r="U307" t="s">
        <v>2317</v>
      </c>
      <c r="V307" s="5">
        <v>2E-3</v>
      </c>
      <c r="W307" t="s">
        <v>2318</v>
      </c>
      <c r="X307" s="5">
        <v>1.2999999999999999E-3</v>
      </c>
      <c r="Y307" t="s">
        <v>2317</v>
      </c>
      <c r="Z307" s="5">
        <v>4.0000000000000002E-4</v>
      </c>
      <c r="AA307" t="s">
        <v>2319</v>
      </c>
      <c r="AB307" s="5">
        <v>2.0999999999999999E-3</v>
      </c>
      <c r="AC307" t="s">
        <v>2317</v>
      </c>
      <c r="AD307" t="s">
        <v>2353</v>
      </c>
    </row>
    <row r="308" spans="1:30" x14ac:dyDescent="0.55000000000000004">
      <c r="A308">
        <v>5700426156</v>
      </c>
      <c r="B308">
        <v>8</v>
      </c>
      <c r="C308">
        <v>729607</v>
      </c>
      <c r="D308" t="s">
        <v>2315</v>
      </c>
      <c r="E308">
        <v>0.18</v>
      </c>
      <c r="F308">
        <v>18</v>
      </c>
      <c r="G308">
        <v>7678632</v>
      </c>
      <c r="H308">
        <v>179074305</v>
      </c>
      <c r="I308">
        <v>326864</v>
      </c>
      <c r="J308">
        <v>382335</v>
      </c>
      <c r="K308">
        <v>0</v>
      </c>
      <c r="L308">
        <v>207083</v>
      </c>
      <c r="M308">
        <v>463807</v>
      </c>
      <c r="N308">
        <v>9366034</v>
      </c>
      <c r="O308">
        <v>7110</v>
      </c>
      <c r="P308">
        <v>18817</v>
      </c>
      <c r="Q308">
        <v>0</v>
      </c>
      <c r="R308">
        <v>7858</v>
      </c>
      <c r="S308" t="s">
        <v>2316</v>
      </c>
      <c r="T308" s="5">
        <v>1.4E-3</v>
      </c>
      <c r="U308" t="s">
        <v>2317</v>
      </c>
      <c r="V308" s="5">
        <v>2.5999999999999999E-3</v>
      </c>
      <c r="W308" t="s">
        <v>2318</v>
      </c>
      <c r="X308" s="5">
        <v>1.6999999999999999E-3</v>
      </c>
      <c r="Y308" t="s">
        <v>2317</v>
      </c>
      <c r="Z308" s="5">
        <v>6.9999999999999999E-4</v>
      </c>
      <c r="AA308" t="s">
        <v>2319</v>
      </c>
      <c r="AB308" s="5">
        <v>2E-3</v>
      </c>
      <c r="AC308" t="s">
        <v>2317</v>
      </c>
      <c r="AD308" t="s">
        <v>2360</v>
      </c>
    </row>
    <row r="309" spans="1:30" x14ac:dyDescent="0.55000000000000004">
      <c r="A309">
        <v>5700543807</v>
      </c>
      <c r="B309">
        <v>11</v>
      </c>
      <c r="C309">
        <v>729607</v>
      </c>
      <c r="D309" t="s">
        <v>2315</v>
      </c>
      <c r="E309">
        <v>0.18</v>
      </c>
      <c r="F309">
        <v>18</v>
      </c>
      <c r="G309">
        <v>6928653</v>
      </c>
      <c r="H309">
        <v>179828741</v>
      </c>
      <c r="I309">
        <v>185328</v>
      </c>
      <c r="J309">
        <v>329815</v>
      </c>
      <c r="K309">
        <v>0</v>
      </c>
      <c r="L309">
        <v>214829</v>
      </c>
      <c r="M309">
        <v>497458</v>
      </c>
      <c r="N309">
        <v>9331194</v>
      </c>
      <c r="O309">
        <v>8785</v>
      </c>
      <c r="P309">
        <v>23769</v>
      </c>
      <c r="Q309">
        <v>0</v>
      </c>
      <c r="R309">
        <v>8604</v>
      </c>
      <c r="S309" t="s">
        <v>2316</v>
      </c>
      <c r="T309" s="5">
        <v>4.0000000000000002E-4</v>
      </c>
      <c r="U309" t="s">
        <v>2317</v>
      </c>
      <c r="V309" s="5">
        <v>3.3E-3</v>
      </c>
      <c r="W309" t="s">
        <v>2318</v>
      </c>
      <c r="X309" s="5">
        <v>8.9999999999999998E-4</v>
      </c>
      <c r="Y309" t="s">
        <v>2317</v>
      </c>
      <c r="Z309" s="5">
        <v>8.0000000000000004E-4</v>
      </c>
      <c r="AA309" t="s">
        <v>2319</v>
      </c>
      <c r="AB309" s="5">
        <v>1.6999999999999999E-3</v>
      </c>
      <c r="AC309" t="s">
        <v>2317</v>
      </c>
      <c r="AD309" t="s">
        <v>2365</v>
      </c>
    </row>
    <row r="310" spans="1:30" x14ac:dyDescent="0.55000000000000004">
      <c r="A310">
        <v>5700589452</v>
      </c>
      <c r="B310">
        <v>2</v>
      </c>
      <c r="C310">
        <v>729607</v>
      </c>
      <c r="D310" t="s">
        <v>2315</v>
      </c>
      <c r="E310">
        <v>0.18</v>
      </c>
      <c r="F310">
        <v>18</v>
      </c>
      <c r="G310">
        <v>6650175</v>
      </c>
      <c r="H310">
        <v>180107617</v>
      </c>
      <c r="I310">
        <v>305819</v>
      </c>
      <c r="J310">
        <v>345677</v>
      </c>
      <c r="K310">
        <v>0</v>
      </c>
      <c r="L310">
        <v>192415</v>
      </c>
      <c r="M310">
        <v>444907</v>
      </c>
      <c r="N310">
        <v>9384892</v>
      </c>
      <c r="O310">
        <v>9182</v>
      </c>
      <c r="P310">
        <v>20025</v>
      </c>
      <c r="Q310">
        <v>0</v>
      </c>
      <c r="R310">
        <v>9611</v>
      </c>
      <c r="S310" t="s">
        <v>2316</v>
      </c>
      <c r="T310" s="5">
        <v>1.1000000000000001E-3</v>
      </c>
      <c r="U310" t="s">
        <v>2317</v>
      </c>
      <c r="V310" s="5">
        <v>2.8999999999999998E-3</v>
      </c>
      <c r="W310" t="s">
        <v>2318</v>
      </c>
      <c r="X310" s="5">
        <v>1.6000000000000001E-3</v>
      </c>
      <c r="Y310" t="s">
        <v>2317</v>
      </c>
      <c r="Z310" s="5">
        <v>8.9999999999999998E-4</v>
      </c>
      <c r="AA310" t="s">
        <v>2319</v>
      </c>
      <c r="AB310" s="5">
        <v>1.8E-3</v>
      </c>
      <c r="AC310" t="s">
        <v>2317</v>
      </c>
      <c r="AD310" t="s">
        <v>2337</v>
      </c>
    </row>
    <row r="311" spans="1:30" x14ac:dyDescent="0.55000000000000004">
      <c r="A311">
        <v>5700604565</v>
      </c>
      <c r="B311">
        <v>6</v>
      </c>
      <c r="C311">
        <v>729607</v>
      </c>
      <c r="D311" t="s">
        <v>2315</v>
      </c>
      <c r="E311">
        <v>0.18</v>
      </c>
      <c r="F311">
        <v>18</v>
      </c>
      <c r="G311">
        <v>7341321</v>
      </c>
      <c r="H311">
        <v>179396588</v>
      </c>
      <c r="I311">
        <v>155635</v>
      </c>
      <c r="J311">
        <v>336465</v>
      </c>
      <c r="K311">
        <v>0</v>
      </c>
      <c r="L311">
        <v>224840</v>
      </c>
      <c r="M311">
        <v>496535</v>
      </c>
      <c r="N311">
        <v>9331232</v>
      </c>
      <c r="O311">
        <v>10903</v>
      </c>
      <c r="P311">
        <v>24206</v>
      </c>
      <c r="Q311">
        <v>0</v>
      </c>
      <c r="R311">
        <v>12708</v>
      </c>
      <c r="S311" t="s">
        <v>2316</v>
      </c>
      <c r="T311" s="5">
        <v>2.9999999999999997E-4</v>
      </c>
      <c r="U311" t="s">
        <v>2317</v>
      </c>
      <c r="V311" s="5">
        <v>3.5000000000000001E-3</v>
      </c>
      <c r="W311" t="s">
        <v>2318</v>
      </c>
      <c r="X311" s="5">
        <v>8.0000000000000004E-4</v>
      </c>
      <c r="Y311" t="s">
        <v>2317</v>
      </c>
      <c r="Z311" s="5">
        <v>1.1000000000000001E-3</v>
      </c>
      <c r="AA311" t="s">
        <v>2319</v>
      </c>
      <c r="AB311" s="5">
        <v>1.8E-3</v>
      </c>
      <c r="AC311" t="s">
        <v>2317</v>
      </c>
      <c r="AD311" t="s">
        <v>2365</v>
      </c>
    </row>
    <row r="312" spans="1:30" x14ac:dyDescent="0.55000000000000004">
      <c r="A312">
        <v>5700701962</v>
      </c>
      <c r="B312">
        <v>4</v>
      </c>
      <c r="C312">
        <v>729607</v>
      </c>
      <c r="D312" t="s">
        <v>2315</v>
      </c>
      <c r="E312">
        <v>0.18</v>
      </c>
      <c r="F312">
        <v>18</v>
      </c>
      <c r="G312">
        <v>3693293</v>
      </c>
      <c r="H312">
        <v>183073127</v>
      </c>
      <c r="I312">
        <v>116650</v>
      </c>
      <c r="J312">
        <v>246770</v>
      </c>
      <c r="K312">
        <v>0</v>
      </c>
      <c r="L312">
        <v>185751</v>
      </c>
      <c r="M312">
        <v>453207</v>
      </c>
      <c r="N312">
        <v>9376749</v>
      </c>
      <c r="O312">
        <v>12469</v>
      </c>
      <c r="P312">
        <v>19702</v>
      </c>
      <c r="Q312">
        <v>0</v>
      </c>
      <c r="R312">
        <v>9279</v>
      </c>
      <c r="S312" t="s">
        <v>2316</v>
      </c>
      <c r="T312" s="5">
        <v>1.9E-3</v>
      </c>
      <c r="U312" t="s">
        <v>2317</v>
      </c>
      <c r="V312" s="5">
        <v>3.2000000000000002E-3</v>
      </c>
      <c r="W312" t="s">
        <v>2318</v>
      </c>
      <c r="X312" s="5">
        <v>5.9999999999999995E-4</v>
      </c>
      <c r="Y312" t="s">
        <v>2317</v>
      </c>
      <c r="Z312" s="5">
        <v>1.1999999999999999E-3</v>
      </c>
      <c r="AA312" t="s">
        <v>2319</v>
      </c>
      <c r="AB312" s="5">
        <v>1.2999999999999999E-3</v>
      </c>
      <c r="AC312" t="s">
        <v>2317</v>
      </c>
      <c r="AD312" t="s">
        <v>2337</v>
      </c>
    </row>
    <row r="313" spans="1:30" x14ac:dyDescent="0.55000000000000004">
      <c r="A313">
        <v>5700735760</v>
      </c>
      <c r="B313">
        <v>1</v>
      </c>
      <c r="C313">
        <v>729607</v>
      </c>
      <c r="D313" t="s">
        <v>2315</v>
      </c>
      <c r="E313">
        <v>0.18</v>
      </c>
      <c r="F313">
        <v>18</v>
      </c>
      <c r="G313">
        <v>7454778</v>
      </c>
      <c r="H313">
        <v>179307542</v>
      </c>
      <c r="I313">
        <v>114565</v>
      </c>
      <c r="J313">
        <v>300924</v>
      </c>
      <c r="K313">
        <v>0</v>
      </c>
      <c r="L313">
        <v>224460</v>
      </c>
      <c r="M313">
        <v>476586</v>
      </c>
      <c r="N313">
        <v>9353315</v>
      </c>
      <c r="O313">
        <v>8421</v>
      </c>
      <c r="P313">
        <v>22405</v>
      </c>
      <c r="Q313">
        <v>0</v>
      </c>
      <c r="R313">
        <v>13329</v>
      </c>
      <c r="S313" t="s">
        <v>2316</v>
      </c>
      <c r="T313" s="5">
        <v>2.2000000000000001E-3</v>
      </c>
      <c r="U313" t="s">
        <v>2317</v>
      </c>
      <c r="V313" s="5">
        <v>3.0999999999999999E-3</v>
      </c>
      <c r="W313" t="s">
        <v>2318</v>
      </c>
      <c r="X313" s="5">
        <v>5.9999999999999995E-4</v>
      </c>
      <c r="Y313" t="s">
        <v>2317</v>
      </c>
      <c r="Z313" s="5">
        <v>8.0000000000000004E-4</v>
      </c>
      <c r="AA313" t="s">
        <v>2319</v>
      </c>
      <c r="AB313" s="5">
        <v>1.6000000000000001E-3</v>
      </c>
      <c r="AC313" t="s">
        <v>2317</v>
      </c>
      <c r="AD313" t="s">
        <v>2357</v>
      </c>
    </row>
    <row r="314" spans="1:30" x14ac:dyDescent="0.55000000000000004">
      <c r="A314">
        <v>5700756398</v>
      </c>
      <c r="B314">
        <v>7</v>
      </c>
      <c r="C314">
        <v>729607</v>
      </c>
      <c r="D314" t="s">
        <v>2315</v>
      </c>
      <c r="E314">
        <v>0.18</v>
      </c>
      <c r="F314">
        <v>18</v>
      </c>
      <c r="G314">
        <v>7409778</v>
      </c>
      <c r="H314">
        <v>179351393</v>
      </c>
      <c r="I314">
        <v>166666</v>
      </c>
      <c r="J314">
        <v>316480</v>
      </c>
      <c r="K314">
        <v>0</v>
      </c>
      <c r="L314">
        <v>209227</v>
      </c>
      <c r="M314">
        <v>522298</v>
      </c>
      <c r="N314">
        <v>9307509</v>
      </c>
      <c r="O314">
        <v>13507</v>
      </c>
      <c r="P314">
        <v>25044</v>
      </c>
      <c r="Q314">
        <v>0</v>
      </c>
      <c r="R314">
        <v>11495</v>
      </c>
      <c r="S314" t="s">
        <v>2316</v>
      </c>
      <c r="T314" s="5">
        <v>2.0000000000000001E-4</v>
      </c>
      <c r="U314" t="s">
        <v>2317</v>
      </c>
      <c r="V314" s="5">
        <v>3.8999999999999998E-3</v>
      </c>
      <c r="W314" t="s">
        <v>2318</v>
      </c>
      <c r="X314" s="5">
        <v>8.0000000000000004E-4</v>
      </c>
      <c r="Y314" t="s">
        <v>2317</v>
      </c>
      <c r="Z314" s="5">
        <v>1.2999999999999999E-3</v>
      </c>
      <c r="AA314" t="s">
        <v>2319</v>
      </c>
      <c r="AB314" s="5">
        <v>1.6000000000000001E-3</v>
      </c>
      <c r="AC314" t="s">
        <v>2317</v>
      </c>
      <c r="AD314" t="s">
        <v>2358</v>
      </c>
    </row>
    <row r="315" spans="1:30" x14ac:dyDescent="0.55000000000000004">
      <c r="A315">
        <v>5700803352</v>
      </c>
      <c r="B315">
        <v>14</v>
      </c>
      <c r="C315">
        <v>729607</v>
      </c>
      <c r="D315" t="s">
        <v>2315</v>
      </c>
      <c r="E315">
        <v>0.18</v>
      </c>
      <c r="F315">
        <v>18</v>
      </c>
      <c r="G315">
        <v>6586658</v>
      </c>
      <c r="H315">
        <v>180176634</v>
      </c>
      <c r="I315">
        <v>219458</v>
      </c>
      <c r="J315">
        <v>319870</v>
      </c>
      <c r="K315">
        <v>0</v>
      </c>
      <c r="L315">
        <v>208333</v>
      </c>
      <c r="M315">
        <v>443572</v>
      </c>
      <c r="N315">
        <v>9386369</v>
      </c>
      <c r="O315">
        <v>9813</v>
      </c>
      <c r="P315">
        <v>17577</v>
      </c>
      <c r="Q315">
        <v>0</v>
      </c>
      <c r="R315">
        <v>8693</v>
      </c>
      <c r="S315" t="s">
        <v>2316</v>
      </c>
      <c r="T315" s="5">
        <v>5.0000000000000001E-4</v>
      </c>
      <c r="U315" t="s">
        <v>2317</v>
      </c>
      <c r="V315" s="5">
        <v>2.7000000000000001E-3</v>
      </c>
      <c r="W315" t="s">
        <v>2318</v>
      </c>
      <c r="X315" s="5">
        <v>1.1000000000000001E-3</v>
      </c>
      <c r="Y315" t="s">
        <v>2317</v>
      </c>
      <c r="Z315" s="5">
        <v>8.9999999999999998E-4</v>
      </c>
      <c r="AA315" t="s">
        <v>2319</v>
      </c>
      <c r="AB315" s="5">
        <v>1.6999999999999999E-3</v>
      </c>
      <c r="AC315" t="s">
        <v>2317</v>
      </c>
      <c r="AD315" t="s">
        <v>2343</v>
      </c>
    </row>
    <row r="316" spans="1:30" x14ac:dyDescent="0.55000000000000004">
      <c r="A316">
        <v>5700815918</v>
      </c>
      <c r="B316">
        <v>15</v>
      </c>
      <c r="C316">
        <v>729607</v>
      </c>
      <c r="D316" t="s">
        <v>2315</v>
      </c>
      <c r="E316">
        <v>0.18</v>
      </c>
      <c r="F316">
        <v>18</v>
      </c>
      <c r="G316">
        <v>7149275</v>
      </c>
      <c r="H316">
        <v>179607631</v>
      </c>
      <c r="I316">
        <v>428670</v>
      </c>
      <c r="J316">
        <v>372512</v>
      </c>
      <c r="K316">
        <v>0</v>
      </c>
      <c r="L316">
        <v>220559</v>
      </c>
      <c r="M316">
        <v>476701</v>
      </c>
      <c r="N316">
        <v>9353258</v>
      </c>
      <c r="O316">
        <v>7532</v>
      </c>
      <c r="P316">
        <v>20194</v>
      </c>
      <c r="Q316">
        <v>0</v>
      </c>
      <c r="R316">
        <v>9841</v>
      </c>
      <c r="S316" t="s">
        <v>2316</v>
      </c>
      <c r="T316" s="5">
        <v>1.9E-3</v>
      </c>
      <c r="U316" t="s">
        <v>2317</v>
      </c>
      <c r="V316" s="5">
        <v>2.8E-3</v>
      </c>
      <c r="W316" t="s">
        <v>2318</v>
      </c>
      <c r="X316" s="5">
        <v>2.2000000000000001E-3</v>
      </c>
      <c r="Y316" t="s">
        <v>2317</v>
      </c>
      <c r="Z316" s="5">
        <v>6.9999999999999999E-4</v>
      </c>
      <c r="AA316" t="s">
        <v>2319</v>
      </c>
      <c r="AB316" s="5">
        <v>1.9E-3</v>
      </c>
      <c r="AC316" t="s">
        <v>2317</v>
      </c>
      <c r="AD316" t="s">
        <v>2337</v>
      </c>
    </row>
    <row r="317" spans="1:30" x14ac:dyDescent="0.55000000000000004">
      <c r="A317">
        <v>5700834354</v>
      </c>
      <c r="B317">
        <v>16</v>
      </c>
      <c r="C317">
        <v>729608</v>
      </c>
      <c r="D317" t="s">
        <v>2315</v>
      </c>
      <c r="E317">
        <v>0.18</v>
      </c>
      <c r="F317">
        <v>18</v>
      </c>
      <c r="G317">
        <v>7454109</v>
      </c>
      <c r="H317">
        <v>179290321</v>
      </c>
      <c r="I317">
        <v>231449</v>
      </c>
      <c r="J317">
        <v>338725</v>
      </c>
      <c r="K317">
        <v>0</v>
      </c>
      <c r="L317">
        <v>208382</v>
      </c>
      <c r="M317">
        <v>490249</v>
      </c>
      <c r="N317">
        <v>9337861</v>
      </c>
      <c r="O317">
        <v>11889</v>
      </c>
      <c r="P317">
        <v>20896</v>
      </c>
      <c r="Q317">
        <v>0</v>
      </c>
      <c r="R317">
        <v>8875</v>
      </c>
      <c r="S317" t="s">
        <v>2316</v>
      </c>
      <c r="T317" s="5">
        <v>6.9999999999999999E-4</v>
      </c>
      <c r="U317" t="s">
        <v>2317</v>
      </c>
      <c r="V317" s="5">
        <v>3.3E-3</v>
      </c>
      <c r="W317" t="s">
        <v>2318</v>
      </c>
      <c r="X317" s="5">
        <v>1.1999999999999999E-3</v>
      </c>
      <c r="Y317" t="s">
        <v>2317</v>
      </c>
      <c r="Z317" s="5">
        <v>1.1999999999999999E-3</v>
      </c>
      <c r="AA317" t="s">
        <v>2319</v>
      </c>
      <c r="AB317" s="5">
        <v>1.8E-3</v>
      </c>
      <c r="AC317" t="s">
        <v>2317</v>
      </c>
      <c r="AD317" t="s">
        <v>2354</v>
      </c>
    </row>
    <row r="318" spans="1:30" x14ac:dyDescent="0.55000000000000004">
      <c r="A318">
        <v>5700910040</v>
      </c>
      <c r="B318">
        <v>10</v>
      </c>
      <c r="C318">
        <v>729607</v>
      </c>
      <c r="D318" t="s">
        <v>2315</v>
      </c>
      <c r="E318">
        <v>0.18</v>
      </c>
      <c r="F318">
        <v>18</v>
      </c>
      <c r="G318">
        <v>7542696</v>
      </c>
      <c r="H318">
        <v>179214773</v>
      </c>
      <c r="I318">
        <v>136307</v>
      </c>
      <c r="J318">
        <v>338273</v>
      </c>
      <c r="K318">
        <v>0</v>
      </c>
      <c r="L318">
        <v>230447</v>
      </c>
      <c r="M318">
        <v>495577</v>
      </c>
      <c r="N318">
        <v>9334465</v>
      </c>
      <c r="O318">
        <v>9588</v>
      </c>
      <c r="P318">
        <v>27378</v>
      </c>
      <c r="Q318">
        <v>0</v>
      </c>
      <c r="R318">
        <v>12835</v>
      </c>
      <c r="S318" t="s">
        <v>2316</v>
      </c>
      <c r="T318" s="5">
        <v>2.0000000000000001E-4</v>
      </c>
      <c r="U318" t="s">
        <v>2317</v>
      </c>
      <c r="V318" s="5">
        <v>3.7000000000000002E-3</v>
      </c>
      <c r="W318" t="s">
        <v>2318</v>
      </c>
      <c r="X318" s="5">
        <v>6.9999999999999999E-4</v>
      </c>
      <c r="Y318" t="s">
        <v>2317</v>
      </c>
      <c r="Z318" s="5">
        <v>8.9999999999999998E-4</v>
      </c>
      <c r="AA318" t="s">
        <v>2319</v>
      </c>
      <c r="AB318" s="5">
        <v>1.8E-3</v>
      </c>
      <c r="AC318" t="s">
        <v>2317</v>
      </c>
      <c r="AD318" t="s">
        <v>2340</v>
      </c>
    </row>
    <row r="319" spans="1:30" x14ac:dyDescent="0.55000000000000004">
      <c r="A319">
        <v>5700947166</v>
      </c>
      <c r="B319">
        <v>12</v>
      </c>
      <c r="C319">
        <v>729607</v>
      </c>
      <c r="D319" t="s">
        <v>2315</v>
      </c>
      <c r="E319">
        <v>0.18</v>
      </c>
      <c r="F319">
        <v>18</v>
      </c>
      <c r="G319">
        <v>3142958</v>
      </c>
      <c r="H319">
        <v>183610479</v>
      </c>
      <c r="I319">
        <v>57752</v>
      </c>
      <c r="J319">
        <v>228288</v>
      </c>
      <c r="K319">
        <v>0</v>
      </c>
      <c r="L319">
        <v>189308</v>
      </c>
      <c r="M319">
        <v>442402</v>
      </c>
      <c r="N319">
        <v>9387531</v>
      </c>
      <c r="O319">
        <v>9260</v>
      </c>
      <c r="P319">
        <v>19041</v>
      </c>
      <c r="Q319">
        <v>0</v>
      </c>
      <c r="R319">
        <v>9072</v>
      </c>
      <c r="S319" t="s">
        <v>2316</v>
      </c>
      <c r="T319" s="5">
        <v>1.5E-3</v>
      </c>
      <c r="U319" t="s">
        <v>2317</v>
      </c>
      <c r="V319" s="5">
        <v>2.8E-3</v>
      </c>
      <c r="W319" t="s">
        <v>2318</v>
      </c>
      <c r="X319" s="5">
        <v>2.9999999999999997E-4</v>
      </c>
      <c r="Y319" t="s">
        <v>2317</v>
      </c>
      <c r="Z319" s="5">
        <v>8.9999999999999998E-4</v>
      </c>
      <c r="AA319" t="s">
        <v>2319</v>
      </c>
      <c r="AB319" s="5">
        <v>1.1999999999999999E-3</v>
      </c>
      <c r="AC319" t="s">
        <v>2317</v>
      </c>
      <c r="AD319" t="s">
        <v>2360</v>
      </c>
    </row>
    <row r="320" spans="1:30" x14ac:dyDescent="0.55000000000000004">
      <c r="A320">
        <v>5701062004</v>
      </c>
      <c r="B320">
        <v>9</v>
      </c>
      <c r="C320">
        <v>729607</v>
      </c>
      <c r="D320" t="s">
        <v>2315</v>
      </c>
      <c r="E320">
        <v>0.18</v>
      </c>
      <c r="F320">
        <v>18</v>
      </c>
      <c r="G320">
        <v>6982094</v>
      </c>
      <c r="H320">
        <v>179770121</v>
      </c>
      <c r="I320">
        <v>177954</v>
      </c>
      <c r="J320">
        <v>328621</v>
      </c>
      <c r="K320">
        <v>0</v>
      </c>
      <c r="L320">
        <v>219196</v>
      </c>
      <c r="M320">
        <v>471923</v>
      </c>
      <c r="N320">
        <v>9357610</v>
      </c>
      <c r="O320">
        <v>12833</v>
      </c>
      <c r="P320">
        <v>22392</v>
      </c>
      <c r="Q320">
        <v>0</v>
      </c>
      <c r="R320">
        <v>9967</v>
      </c>
      <c r="S320" t="s">
        <v>2316</v>
      </c>
      <c r="T320" s="5">
        <v>4.0000000000000002E-4</v>
      </c>
      <c r="U320" t="s">
        <v>2317</v>
      </c>
      <c r="V320" s="5">
        <v>3.5000000000000001E-3</v>
      </c>
      <c r="W320" t="s">
        <v>2318</v>
      </c>
      <c r="X320" s="5">
        <v>8.9999999999999998E-4</v>
      </c>
      <c r="Y320" t="s">
        <v>2317</v>
      </c>
      <c r="Z320" s="5">
        <v>1.2999999999999999E-3</v>
      </c>
      <c r="AA320" t="s">
        <v>2319</v>
      </c>
      <c r="AB320" s="5">
        <v>1.6999999999999999E-3</v>
      </c>
      <c r="AC320" t="s">
        <v>2317</v>
      </c>
      <c r="AD320" t="s">
        <v>2357</v>
      </c>
    </row>
    <row r="321" spans="1:30" x14ac:dyDescent="0.55000000000000004">
      <c r="A321">
        <v>5701069933</v>
      </c>
      <c r="B321">
        <v>5</v>
      </c>
      <c r="C321">
        <v>729607</v>
      </c>
      <c r="D321" t="s">
        <v>2315</v>
      </c>
      <c r="E321">
        <v>0.18</v>
      </c>
      <c r="F321">
        <v>18</v>
      </c>
      <c r="G321">
        <v>6456692</v>
      </c>
      <c r="H321">
        <v>180304336</v>
      </c>
      <c r="I321">
        <v>205168</v>
      </c>
      <c r="J321">
        <v>312819</v>
      </c>
      <c r="K321">
        <v>0</v>
      </c>
      <c r="L321">
        <v>197899</v>
      </c>
      <c r="M321">
        <v>512460</v>
      </c>
      <c r="N321">
        <v>9315146</v>
      </c>
      <c r="O321">
        <v>12723</v>
      </c>
      <c r="P321">
        <v>22917</v>
      </c>
      <c r="Q321">
        <v>0</v>
      </c>
      <c r="R321">
        <v>10264</v>
      </c>
      <c r="S321" t="s">
        <v>2316</v>
      </c>
      <c r="T321" s="5">
        <v>4.0000000000000002E-4</v>
      </c>
      <c r="U321" t="s">
        <v>2317</v>
      </c>
      <c r="V321" s="5">
        <v>3.5999999999999999E-3</v>
      </c>
      <c r="W321" t="s">
        <v>2318</v>
      </c>
      <c r="X321" s="5">
        <v>1E-3</v>
      </c>
      <c r="Y321" t="s">
        <v>2317</v>
      </c>
      <c r="Z321" s="5">
        <v>1.1999999999999999E-3</v>
      </c>
      <c r="AA321" t="s">
        <v>2319</v>
      </c>
      <c r="AB321" s="5">
        <v>1.6000000000000001E-3</v>
      </c>
      <c r="AC321" t="s">
        <v>2317</v>
      </c>
      <c r="AD321" t="s">
        <v>2350</v>
      </c>
    </row>
    <row r="322" spans="1:30" x14ac:dyDescent="0.55000000000000004">
      <c r="A322">
        <v>5701170401</v>
      </c>
      <c r="B322">
        <v>17</v>
      </c>
      <c r="C322">
        <v>729608</v>
      </c>
      <c r="D322" t="s">
        <v>2315</v>
      </c>
      <c r="E322">
        <v>0.18</v>
      </c>
      <c r="F322">
        <v>18</v>
      </c>
      <c r="G322">
        <v>6995644</v>
      </c>
      <c r="H322">
        <v>179757924</v>
      </c>
      <c r="I322">
        <v>191268</v>
      </c>
      <c r="J322">
        <v>331350</v>
      </c>
      <c r="K322">
        <v>0</v>
      </c>
      <c r="L322">
        <v>213540</v>
      </c>
      <c r="M322">
        <v>495678</v>
      </c>
      <c r="N322">
        <v>9334068</v>
      </c>
      <c r="O322">
        <v>8459</v>
      </c>
      <c r="P322">
        <v>27459</v>
      </c>
      <c r="Q322">
        <v>0</v>
      </c>
      <c r="R322">
        <v>12245</v>
      </c>
      <c r="S322" t="s">
        <v>2316</v>
      </c>
      <c r="T322" s="5">
        <v>4.0000000000000002E-4</v>
      </c>
      <c r="U322" t="s">
        <v>2317</v>
      </c>
      <c r="V322" s="5">
        <v>3.5999999999999999E-3</v>
      </c>
      <c r="W322" t="s">
        <v>2318</v>
      </c>
      <c r="X322" s="5">
        <v>1E-3</v>
      </c>
      <c r="Y322" t="s">
        <v>2317</v>
      </c>
      <c r="Z322" s="5">
        <v>8.0000000000000004E-4</v>
      </c>
      <c r="AA322" t="s">
        <v>2319</v>
      </c>
      <c r="AB322" s="5">
        <v>1.6999999999999999E-3</v>
      </c>
      <c r="AC322" t="s">
        <v>2317</v>
      </c>
      <c r="AD322" t="s">
        <v>2340</v>
      </c>
    </row>
    <row r="323" spans="1:30" x14ac:dyDescent="0.55000000000000004">
      <c r="A323">
        <v>5701237220</v>
      </c>
      <c r="B323">
        <v>13</v>
      </c>
      <c r="C323">
        <v>729607</v>
      </c>
      <c r="D323" t="s">
        <v>2315</v>
      </c>
      <c r="E323">
        <v>0.18</v>
      </c>
      <c r="F323">
        <v>18</v>
      </c>
      <c r="G323">
        <v>7923558</v>
      </c>
      <c r="H323">
        <v>178832417</v>
      </c>
      <c r="I323">
        <v>502670</v>
      </c>
      <c r="J323">
        <v>485628</v>
      </c>
      <c r="K323">
        <v>0</v>
      </c>
      <c r="L323">
        <v>216581</v>
      </c>
      <c r="M323">
        <v>467937</v>
      </c>
      <c r="N323">
        <v>9361964</v>
      </c>
      <c r="O323">
        <v>7147</v>
      </c>
      <c r="P323">
        <v>22842</v>
      </c>
      <c r="Q323">
        <v>0</v>
      </c>
      <c r="R323">
        <v>10346</v>
      </c>
      <c r="S323" t="s">
        <v>2316</v>
      </c>
      <c r="T323" s="5">
        <v>5.9999999999999995E-4</v>
      </c>
      <c r="U323" t="s">
        <v>2317</v>
      </c>
      <c r="V323" s="5">
        <v>3.0000000000000001E-3</v>
      </c>
      <c r="W323" t="s">
        <v>2318</v>
      </c>
      <c r="X323" s="5">
        <v>2.9999999999999997E-4</v>
      </c>
      <c r="Y323" t="s">
        <v>2317</v>
      </c>
      <c r="Z323" s="5">
        <v>6.9999999999999999E-4</v>
      </c>
      <c r="AA323" t="s">
        <v>2319</v>
      </c>
      <c r="AB323" s="5">
        <v>2.9999999999999997E-4</v>
      </c>
      <c r="AC323" t="s">
        <v>2317</v>
      </c>
      <c r="AD323" t="s">
        <v>2350</v>
      </c>
    </row>
    <row r="324" spans="1:30" x14ac:dyDescent="0.55000000000000004">
      <c r="A324">
        <v>5701252995</v>
      </c>
      <c r="B324">
        <v>3</v>
      </c>
      <c r="C324">
        <v>729607</v>
      </c>
      <c r="D324" t="s">
        <v>2315</v>
      </c>
      <c r="E324">
        <v>0.18</v>
      </c>
      <c r="F324">
        <v>18</v>
      </c>
      <c r="G324">
        <v>7776232</v>
      </c>
      <c r="H324">
        <v>178982504</v>
      </c>
      <c r="I324">
        <v>255060</v>
      </c>
      <c r="J324">
        <v>395519</v>
      </c>
      <c r="K324">
        <v>0</v>
      </c>
      <c r="L324">
        <v>241582</v>
      </c>
      <c r="M324">
        <v>468544</v>
      </c>
      <c r="N324">
        <v>9361530</v>
      </c>
      <c r="O324">
        <v>8337</v>
      </c>
      <c r="P324">
        <v>23679</v>
      </c>
      <c r="Q324">
        <v>0</v>
      </c>
      <c r="R324">
        <v>14234</v>
      </c>
      <c r="S324" t="s">
        <v>2316</v>
      </c>
      <c r="T324" s="5">
        <v>1.1000000000000001E-3</v>
      </c>
      <c r="U324" t="s">
        <v>2317</v>
      </c>
      <c r="V324" s="5">
        <v>3.2000000000000002E-3</v>
      </c>
      <c r="W324" t="s">
        <v>2318</v>
      </c>
      <c r="X324" s="5">
        <v>1.2999999999999999E-3</v>
      </c>
      <c r="Y324" t="s">
        <v>2317</v>
      </c>
      <c r="Z324" s="5">
        <v>8.0000000000000004E-4</v>
      </c>
      <c r="AA324" t="s">
        <v>2319</v>
      </c>
      <c r="AB324" s="5">
        <v>2.0999999999999999E-3</v>
      </c>
      <c r="AC324" t="s">
        <v>2317</v>
      </c>
      <c r="AD324" t="s">
        <v>2365</v>
      </c>
    </row>
    <row r="325" spans="1:30" x14ac:dyDescent="0.55000000000000004">
      <c r="A325">
        <v>6000543532</v>
      </c>
      <c r="B325">
        <v>11</v>
      </c>
      <c r="C325">
        <v>768007</v>
      </c>
      <c r="D325" t="s">
        <v>2315</v>
      </c>
      <c r="E325">
        <v>0.18</v>
      </c>
      <c r="F325">
        <v>19</v>
      </c>
      <c r="G325">
        <v>7405524</v>
      </c>
      <c r="H325">
        <v>189179888</v>
      </c>
      <c r="I325">
        <v>186453</v>
      </c>
      <c r="J325">
        <v>344183</v>
      </c>
      <c r="K325">
        <v>0</v>
      </c>
      <c r="L325">
        <v>221498</v>
      </c>
      <c r="M325">
        <v>476868</v>
      </c>
      <c r="N325">
        <v>9351147</v>
      </c>
      <c r="O325">
        <v>1125</v>
      </c>
      <c r="P325">
        <v>14368</v>
      </c>
      <c r="Q325">
        <v>0</v>
      </c>
      <c r="R325">
        <v>6669</v>
      </c>
      <c r="S325" t="s">
        <v>2316</v>
      </c>
      <c r="T325" s="5">
        <v>5.0000000000000001E-4</v>
      </c>
      <c r="U325" t="s">
        <v>2317</v>
      </c>
      <c r="V325" s="5">
        <v>1.5E-3</v>
      </c>
      <c r="W325" t="s">
        <v>2318</v>
      </c>
      <c r="X325" s="5">
        <v>8.9999999999999998E-4</v>
      </c>
      <c r="Y325" t="s">
        <v>2317</v>
      </c>
      <c r="Z325" s="5">
        <v>1E-4</v>
      </c>
      <c r="AA325" t="s">
        <v>2319</v>
      </c>
      <c r="AB325" s="5">
        <v>1.6999999999999999E-3</v>
      </c>
      <c r="AC325" t="s">
        <v>2317</v>
      </c>
      <c r="AD325" t="s">
        <v>2363</v>
      </c>
    </row>
    <row r="326" spans="1:30" x14ac:dyDescent="0.55000000000000004">
      <c r="A326">
        <v>6000587867</v>
      </c>
      <c r="B326">
        <v>2</v>
      </c>
      <c r="C326">
        <v>768007</v>
      </c>
      <c r="D326" t="s">
        <v>2315</v>
      </c>
      <c r="E326">
        <v>0.18</v>
      </c>
      <c r="F326">
        <v>19</v>
      </c>
      <c r="G326">
        <v>7069898</v>
      </c>
      <c r="H326">
        <v>189517706</v>
      </c>
      <c r="I326">
        <v>309682</v>
      </c>
      <c r="J326">
        <v>355533</v>
      </c>
      <c r="K326">
        <v>0</v>
      </c>
      <c r="L326">
        <v>198961</v>
      </c>
      <c r="M326">
        <v>419720</v>
      </c>
      <c r="N326">
        <v>9410089</v>
      </c>
      <c r="O326">
        <v>3863</v>
      </c>
      <c r="P326">
        <v>9856</v>
      </c>
      <c r="Q326">
        <v>0</v>
      </c>
      <c r="R326">
        <v>6546</v>
      </c>
      <c r="S326" t="s">
        <v>2316</v>
      </c>
      <c r="T326" s="5">
        <v>1.1000000000000001E-3</v>
      </c>
      <c r="U326" t="s">
        <v>2317</v>
      </c>
      <c r="V326" s="5">
        <v>1.2999999999999999E-3</v>
      </c>
      <c r="W326" t="s">
        <v>2318</v>
      </c>
      <c r="X326" s="5">
        <v>1.5E-3</v>
      </c>
      <c r="Y326" t="s">
        <v>2317</v>
      </c>
      <c r="Z326" s="5">
        <v>2.9999999999999997E-4</v>
      </c>
      <c r="AA326" t="s">
        <v>2319</v>
      </c>
      <c r="AB326" s="5">
        <v>1.8E-3</v>
      </c>
      <c r="AC326" t="s">
        <v>2317</v>
      </c>
      <c r="AD326" t="s">
        <v>2338</v>
      </c>
    </row>
    <row r="327" spans="1:30" x14ac:dyDescent="0.55000000000000004">
      <c r="A327">
        <v>6000603228</v>
      </c>
      <c r="B327">
        <v>6</v>
      </c>
      <c r="C327">
        <v>768007</v>
      </c>
      <c r="D327" t="s">
        <v>2315</v>
      </c>
      <c r="E327">
        <v>0.18</v>
      </c>
      <c r="F327">
        <v>19</v>
      </c>
      <c r="G327">
        <v>7801196</v>
      </c>
      <c r="H327">
        <v>188764680</v>
      </c>
      <c r="I327">
        <v>160284</v>
      </c>
      <c r="J327">
        <v>348539</v>
      </c>
      <c r="K327">
        <v>0</v>
      </c>
      <c r="L327">
        <v>232417</v>
      </c>
      <c r="M327">
        <v>459872</v>
      </c>
      <c r="N327">
        <v>9368092</v>
      </c>
      <c r="O327">
        <v>4649</v>
      </c>
      <c r="P327">
        <v>12074</v>
      </c>
      <c r="Q327">
        <v>0</v>
      </c>
      <c r="R327">
        <v>7577</v>
      </c>
      <c r="S327" t="s">
        <v>2316</v>
      </c>
      <c r="T327" s="5">
        <v>4.0000000000000002E-4</v>
      </c>
      <c r="U327" t="s">
        <v>2317</v>
      </c>
      <c r="V327" s="5">
        <v>1.6999999999999999E-3</v>
      </c>
      <c r="W327" t="s">
        <v>2318</v>
      </c>
      <c r="X327" s="5">
        <v>8.0000000000000004E-4</v>
      </c>
      <c r="Y327" t="s">
        <v>2317</v>
      </c>
      <c r="Z327" s="5">
        <v>4.0000000000000002E-4</v>
      </c>
      <c r="AA327" t="s">
        <v>2319</v>
      </c>
      <c r="AB327" s="5">
        <v>1.6999999999999999E-3</v>
      </c>
      <c r="AC327" t="s">
        <v>2317</v>
      </c>
      <c r="AD327" t="s">
        <v>2347</v>
      </c>
    </row>
    <row r="328" spans="1:30" x14ac:dyDescent="0.55000000000000004">
      <c r="A328">
        <v>6000699386</v>
      </c>
      <c r="B328">
        <v>4</v>
      </c>
      <c r="C328">
        <v>768007</v>
      </c>
      <c r="D328" t="s">
        <v>2315</v>
      </c>
      <c r="E328">
        <v>0.18</v>
      </c>
      <c r="F328">
        <v>19</v>
      </c>
      <c r="G328">
        <v>4106561</v>
      </c>
      <c r="H328">
        <v>192489562</v>
      </c>
      <c r="I328">
        <v>116883</v>
      </c>
      <c r="J328">
        <v>255940</v>
      </c>
      <c r="K328">
        <v>0</v>
      </c>
      <c r="L328">
        <v>192116</v>
      </c>
      <c r="M328">
        <v>413265</v>
      </c>
      <c r="N328">
        <v>9416435</v>
      </c>
      <c r="O328">
        <v>233</v>
      </c>
      <c r="P328">
        <v>9170</v>
      </c>
      <c r="Q328">
        <v>0</v>
      </c>
      <c r="R328">
        <v>6365</v>
      </c>
      <c r="S328" t="s">
        <v>2316</v>
      </c>
      <c r="T328" s="5">
        <v>1.8E-3</v>
      </c>
      <c r="U328" t="s">
        <v>2317</v>
      </c>
      <c r="V328" s="5">
        <v>8.9999999999999998E-4</v>
      </c>
      <c r="W328" t="s">
        <v>2318</v>
      </c>
      <c r="X328" s="5">
        <v>5.0000000000000001E-4</v>
      </c>
      <c r="Y328" t="s">
        <v>2317</v>
      </c>
      <c r="Z328" s="5">
        <v>0</v>
      </c>
      <c r="AA328" t="s">
        <v>2319</v>
      </c>
      <c r="AB328" s="5">
        <v>1.2999999999999999E-3</v>
      </c>
      <c r="AC328" t="s">
        <v>2317</v>
      </c>
      <c r="AD328" t="s">
        <v>2359</v>
      </c>
    </row>
    <row r="329" spans="1:30" x14ac:dyDescent="0.55000000000000004">
      <c r="A329">
        <v>6000734818</v>
      </c>
      <c r="B329">
        <v>1</v>
      </c>
      <c r="C329">
        <v>768007</v>
      </c>
      <c r="D329" t="s">
        <v>2315</v>
      </c>
      <c r="E329">
        <v>0.18</v>
      </c>
      <c r="F329">
        <v>19</v>
      </c>
      <c r="G329">
        <v>7917837</v>
      </c>
      <c r="H329">
        <v>188674246</v>
      </c>
      <c r="I329">
        <v>119389</v>
      </c>
      <c r="J329">
        <v>314757</v>
      </c>
      <c r="K329">
        <v>0</v>
      </c>
      <c r="L329">
        <v>232538</v>
      </c>
      <c r="M329">
        <v>463056</v>
      </c>
      <c r="N329">
        <v>9366704</v>
      </c>
      <c r="O329">
        <v>4824</v>
      </c>
      <c r="P329">
        <v>13833</v>
      </c>
      <c r="Q329">
        <v>0</v>
      </c>
      <c r="R329">
        <v>8078</v>
      </c>
      <c r="S329" t="s">
        <v>2316</v>
      </c>
      <c r="T329" s="5">
        <v>0</v>
      </c>
      <c r="U329" t="s">
        <v>2317</v>
      </c>
      <c r="V329" s="5">
        <v>1.8E-3</v>
      </c>
      <c r="W329" t="s">
        <v>2318</v>
      </c>
      <c r="X329" s="5">
        <v>5.9999999999999995E-4</v>
      </c>
      <c r="Y329" t="s">
        <v>2317</v>
      </c>
      <c r="Z329" s="5">
        <v>4.0000000000000002E-4</v>
      </c>
      <c r="AA329" t="s">
        <v>2319</v>
      </c>
      <c r="AB329" s="5">
        <v>1.6000000000000001E-3</v>
      </c>
      <c r="AC329" t="s">
        <v>2317</v>
      </c>
      <c r="AD329" t="s">
        <v>2363</v>
      </c>
    </row>
    <row r="330" spans="1:30" x14ac:dyDescent="0.55000000000000004">
      <c r="A330">
        <v>6000754446</v>
      </c>
      <c r="B330">
        <v>7</v>
      </c>
      <c r="C330">
        <v>768007</v>
      </c>
      <c r="D330" t="s">
        <v>2315</v>
      </c>
      <c r="E330">
        <v>0.18</v>
      </c>
      <c r="F330">
        <v>19</v>
      </c>
      <c r="G330">
        <v>7884474</v>
      </c>
      <c r="H330">
        <v>188706532</v>
      </c>
      <c r="I330">
        <v>170458</v>
      </c>
      <c r="J330">
        <v>326073</v>
      </c>
      <c r="K330">
        <v>0</v>
      </c>
      <c r="L330">
        <v>215619</v>
      </c>
      <c r="M330">
        <v>474693</v>
      </c>
      <c r="N330">
        <v>9355139</v>
      </c>
      <c r="O330">
        <v>3792</v>
      </c>
      <c r="P330">
        <v>9593</v>
      </c>
      <c r="Q330">
        <v>0</v>
      </c>
      <c r="R330">
        <v>6392</v>
      </c>
      <c r="S330" t="s">
        <v>2316</v>
      </c>
      <c r="T330" s="5">
        <v>2.9999999999999997E-4</v>
      </c>
      <c r="U330" t="s">
        <v>2317</v>
      </c>
      <c r="V330" s="5">
        <v>1.2999999999999999E-3</v>
      </c>
      <c r="W330" t="s">
        <v>2318</v>
      </c>
      <c r="X330" s="5">
        <v>8.0000000000000004E-4</v>
      </c>
      <c r="Y330" t="s">
        <v>2317</v>
      </c>
      <c r="Z330" s="5">
        <v>2.9999999999999997E-4</v>
      </c>
      <c r="AA330" t="s">
        <v>2319</v>
      </c>
      <c r="AB330" s="5">
        <v>1.6000000000000001E-3</v>
      </c>
      <c r="AC330" t="s">
        <v>2317</v>
      </c>
      <c r="AD330" t="s">
        <v>2359</v>
      </c>
    </row>
    <row r="331" spans="1:30" x14ac:dyDescent="0.55000000000000004">
      <c r="A331">
        <v>6000801298</v>
      </c>
      <c r="B331">
        <v>14</v>
      </c>
      <c r="C331">
        <v>768007</v>
      </c>
      <c r="D331" t="s">
        <v>2315</v>
      </c>
      <c r="E331">
        <v>0.18</v>
      </c>
      <c r="F331">
        <v>19</v>
      </c>
      <c r="G331">
        <v>6998710</v>
      </c>
      <c r="H331">
        <v>189594290</v>
      </c>
      <c r="I331">
        <v>220152</v>
      </c>
      <c r="J331">
        <v>329546</v>
      </c>
      <c r="K331">
        <v>0</v>
      </c>
      <c r="L331">
        <v>214944</v>
      </c>
      <c r="M331">
        <v>412049</v>
      </c>
      <c r="N331">
        <v>9417656</v>
      </c>
      <c r="O331">
        <v>694</v>
      </c>
      <c r="P331">
        <v>9676</v>
      </c>
      <c r="Q331">
        <v>0</v>
      </c>
      <c r="R331">
        <v>6611</v>
      </c>
      <c r="S331" t="s">
        <v>2316</v>
      </c>
      <c r="T331" s="5">
        <v>5.9999999999999995E-4</v>
      </c>
      <c r="U331" t="s">
        <v>2317</v>
      </c>
      <c r="V331" s="5">
        <v>1E-3</v>
      </c>
      <c r="W331" t="s">
        <v>2318</v>
      </c>
      <c r="X331" s="5">
        <v>1.1000000000000001E-3</v>
      </c>
      <c r="Y331" t="s">
        <v>2317</v>
      </c>
      <c r="Z331" s="5">
        <v>0</v>
      </c>
      <c r="AA331" t="s">
        <v>2319</v>
      </c>
      <c r="AB331" s="5">
        <v>1.6000000000000001E-3</v>
      </c>
      <c r="AC331" t="s">
        <v>2317</v>
      </c>
      <c r="AD331" t="s">
        <v>2359</v>
      </c>
    </row>
    <row r="332" spans="1:30" x14ac:dyDescent="0.55000000000000004">
      <c r="A332">
        <v>6000814698</v>
      </c>
      <c r="B332">
        <v>15</v>
      </c>
      <c r="C332">
        <v>768007</v>
      </c>
      <c r="D332" t="s">
        <v>2315</v>
      </c>
      <c r="E332">
        <v>0.18</v>
      </c>
      <c r="F332">
        <v>19</v>
      </c>
      <c r="G332">
        <v>7586814</v>
      </c>
      <c r="H332">
        <v>188999922</v>
      </c>
      <c r="I332">
        <v>429684</v>
      </c>
      <c r="J332">
        <v>383030</v>
      </c>
      <c r="K332">
        <v>0</v>
      </c>
      <c r="L332">
        <v>227403</v>
      </c>
      <c r="M332">
        <v>437536</v>
      </c>
      <c r="N332">
        <v>9392291</v>
      </c>
      <c r="O332">
        <v>1014</v>
      </c>
      <c r="P332">
        <v>10518</v>
      </c>
      <c r="Q332">
        <v>0</v>
      </c>
      <c r="R332">
        <v>6844</v>
      </c>
      <c r="S332" t="s">
        <v>2316</v>
      </c>
      <c r="T332" s="5">
        <v>1.9E-3</v>
      </c>
      <c r="U332" t="s">
        <v>2317</v>
      </c>
      <c r="V332" s="5">
        <v>1.1000000000000001E-3</v>
      </c>
      <c r="W332" t="s">
        <v>2318</v>
      </c>
      <c r="X332" s="5">
        <v>0</v>
      </c>
      <c r="Y332" t="s">
        <v>2317</v>
      </c>
      <c r="Z332" s="5">
        <v>1E-4</v>
      </c>
      <c r="AA332" t="s">
        <v>2319</v>
      </c>
      <c r="AB332" s="5">
        <v>1.9E-3</v>
      </c>
      <c r="AC332" t="s">
        <v>2317</v>
      </c>
      <c r="AD332" t="s">
        <v>2338</v>
      </c>
    </row>
    <row r="333" spans="1:30" x14ac:dyDescent="0.55000000000000004">
      <c r="A333">
        <v>6000832312</v>
      </c>
      <c r="B333">
        <v>16</v>
      </c>
      <c r="C333">
        <v>768008</v>
      </c>
      <c r="D333" t="s">
        <v>2315</v>
      </c>
      <c r="E333">
        <v>0.18</v>
      </c>
      <c r="F333">
        <v>19</v>
      </c>
      <c r="G333">
        <v>7905519</v>
      </c>
      <c r="H333">
        <v>188668884</v>
      </c>
      <c r="I333">
        <v>234758</v>
      </c>
      <c r="J333">
        <v>347809</v>
      </c>
      <c r="K333">
        <v>0</v>
      </c>
      <c r="L333">
        <v>214482</v>
      </c>
      <c r="M333">
        <v>451407</v>
      </c>
      <c r="N333">
        <v>9378563</v>
      </c>
      <c r="O333">
        <v>3309</v>
      </c>
      <c r="P333">
        <v>9084</v>
      </c>
      <c r="Q333">
        <v>0</v>
      </c>
      <c r="R333">
        <v>6100</v>
      </c>
      <c r="S333" t="s">
        <v>2316</v>
      </c>
      <c r="T333" s="5">
        <v>6.9999999999999999E-4</v>
      </c>
      <c r="U333" t="s">
        <v>2317</v>
      </c>
      <c r="V333" s="5">
        <v>1.1999999999999999E-3</v>
      </c>
      <c r="W333" t="s">
        <v>2318</v>
      </c>
      <c r="X333" s="5">
        <v>1.1000000000000001E-3</v>
      </c>
      <c r="Y333" t="s">
        <v>2317</v>
      </c>
      <c r="Z333" s="5">
        <v>2.9999999999999997E-4</v>
      </c>
      <c r="AA333" t="s">
        <v>2319</v>
      </c>
      <c r="AB333" s="5">
        <v>1.6999999999999999E-3</v>
      </c>
      <c r="AC333" t="s">
        <v>2317</v>
      </c>
      <c r="AD333" t="s">
        <v>2359</v>
      </c>
    </row>
    <row r="334" spans="1:30" x14ac:dyDescent="0.55000000000000004">
      <c r="A334">
        <v>6000908236</v>
      </c>
      <c r="B334">
        <v>10</v>
      </c>
      <c r="C334">
        <v>768007</v>
      </c>
      <c r="D334" t="s">
        <v>2315</v>
      </c>
      <c r="E334">
        <v>0.18</v>
      </c>
      <c r="F334">
        <v>19</v>
      </c>
      <c r="G334">
        <v>7996713</v>
      </c>
      <c r="H334">
        <v>188590888</v>
      </c>
      <c r="I334">
        <v>136616</v>
      </c>
      <c r="J334">
        <v>347631</v>
      </c>
      <c r="K334">
        <v>0</v>
      </c>
      <c r="L334">
        <v>237339</v>
      </c>
      <c r="M334">
        <v>454014</v>
      </c>
      <c r="N334">
        <v>9376115</v>
      </c>
      <c r="O334">
        <v>309</v>
      </c>
      <c r="P334">
        <v>9358</v>
      </c>
      <c r="Q334">
        <v>0</v>
      </c>
      <c r="R334">
        <v>6892</v>
      </c>
      <c r="S334" t="s">
        <v>2316</v>
      </c>
      <c r="T334" s="5">
        <v>2.0000000000000001E-4</v>
      </c>
      <c r="U334" t="s">
        <v>2317</v>
      </c>
      <c r="V334" s="5">
        <v>8.9999999999999998E-4</v>
      </c>
      <c r="W334" t="s">
        <v>2318</v>
      </c>
      <c r="X334" s="5">
        <v>5.9999999999999995E-4</v>
      </c>
      <c r="Y334" t="s">
        <v>2317</v>
      </c>
      <c r="Z334" s="5">
        <v>0</v>
      </c>
      <c r="AA334" t="s">
        <v>2319</v>
      </c>
      <c r="AB334" s="5">
        <v>1.6999999999999999E-3</v>
      </c>
      <c r="AC334" t="s">
        <v>2317</v>
      </c>
      <c r="AD334" t="s">
        <v>2359</v>
      </c>
    </row>
    <row r="335" spans="1:30" x14ac:dyDescent="0.55000000000000004">
      <c r="A335">
        <v>6000944992</v>
      </c>
      <c r="B335">
        <v>12</v>
      </c>
      <c r="C335">
        <v>768007</v>
      </c>
      <c r="D335" t="s">
        <v>2315</v>
      </c>
      <c r="E335">
        <v>0.18</v>
      </c>
      <c r="F335">
        <v>19</v>
      </c>
      <c r="G335">
        <v>3556449</v>
      </c>
      <c r="H335">
        <v>193026689</v>
      </c>
      <c r="I335">
        <v>58062</v>
      </c>
      <c r="J335">
        <v>237249</v>
      </c>
      <c r="K335">
        <v>0</v>
      </c>
      <c r="L335">
        <v>195730</v>
      </c>
      <c r="M335">
        <v>413488</v>
      </c>
      <c r="N335">
        <v>9416210</v>
      </c>
      <c r="O335">
        <v>310</v>
      </c>
      <c r="P335">
        <v>8961</v>
      </c>
      <c r="Q335">
        <v>0</v>
      </c>
      <c r="R335">
        <v>6422</v>
      </c>
      <c r="S335" t="s">
        <v>2316</v>
      </c>
      <c r="T335" s="5">
        <v>1.5E-3</v>
      </c>
      <c r="U335" t="s">
        <v>2317</v>
      </c>
      <c r="V335" s="5">
        <v>8.9999999999999998E-4</v>
      </c>
      <c r="W335" t="s">
        <v>2318</v>
      </c>
      <c r="X335" s="5">
        <v>2.0000000000000001E-4</v>
      </c>
      <c r="Y335" t="s">
        <v>2317</v>
      </c>
      <c r="Z335" s="5">
        <v>0</v>
      </c>
      <c r="AA335" t="s">
        <v>2319</v>
      </c>
      <c r="AB335" s="5">
        <v>1.1999999999999999E-3</v>
      </c>
      <c r="AC335" t="s">
        <v>2317</v>
      </c>
      <c r="AD335" t="s">
        <v>2359</v>
      </c>
    </row>
    <row r="336" spans="1:30" x14ac:dyDescent="0.55000000000000004">
      <c r="A336">
        <v>6001068488</v>
      </c>
      <c r="B336">
        <v>5</v>
      </c>
      <c r="C336">
        <v>768007</v>
      </c>
      <c r="D336" t="s">
        <v>2315</v>
      </c>
      <c r="E336">
        <v>0.18</v>
      </c>
      <c r="F336">
        <v>19</v>
      </c>
      <c r="G336">
        <v>6941478</v>
      </c>
      <c r="H336">
        <v>189649487</v>
      </c>
      <c r="I336">
        <v>211993</v>
      </c>
      <c r="J336">
        <v>323798</v>
      </c>
      <c r="K336">
        <v>0</v>
      </c>
      <c r="L336">
        <v>203849</v>
      </c>
      <c r="M336">
        <v>484783</v>
      </c>
      <c r="N336">
        <v>9345151</v>
      </c>
      <c r="O336">
        <v>6825</v>
      </c>
      <c r="P336">
        <v>10979</v>
      </c>
      <c r="Q336">
        <v>0</v>
      </c>
      <c r="R336">
        <v>5950</v>
      </c>
      <c r="S336" t="s">
        <v>2316</v>
      </c>
      <c r="T336" s="5">
        <v>5.0000000000000001E-4</v>
      </c>
      <c r="U336" t="s">
        <v>2317</v>
      </c>
      <c r="V336" s="5">
        <v>1.8E-3</v>
      </c>
      <c r="W336" t="s">
        <v>2318</v>
      </c>
      <c r="X336" s="5">
        <v>1E-3</v>
      </c>
      <c r="Y336" t="s">
        <v>2317</v>
      </c>
      <c r="Z336" s="5">
        <v>5.9999999999999995E-4</v>
      </c>
      <c r="AA336" t="s">
        <v>2319</v>
      </c>
      <c r="AB336" s="5">
        <v>1.6000000000000001E-3</v>
      </c>
      <c r="AC336" t="s">
        <v>2317</v>
      </c>
      <c r="AD336" t="s">
        <v>2351</v>
      </c>
    </row>
    <row r="337" spans="1:30" x14ac:dyDescent="0.55000000000000004">
      <c r="A337">
        <v>6001168715</v>
      </c>
      <c r="B337">
        <v>17</v>
      </c>
      <c r="C337">
        <v>768008</v>
      </c>
      <c r="D337" t="s">
        <v>2315</v>
      </c>
      <c r="E337">
        <v>0.18</v>
      </c>
      <c r="F337">
        <v>19</v>
      </c>
      <c r="G337">
        <v>7451577</v>
      </c>
      <c r="H337">
        <v>189131575</v>
      </c>
      <c r="I337">
        <v>195214</v>
      </c>
      <c r="J337">
        <v>343574</v>
      </c>
      <c r="K337">
        <v>0</v>
      </c>
      <c r="L337">
        <v>222394</v>
      </c>
      <c r="M337">
        <v>455930</v>
      </c>
      <c r="N337">
        <v>9373651</v>
      </c>
      <c r="O337">
        <v>3946</v>
      </c>
      <c r="P337">
        <v>12224</v>
      </c>
      <c r="Q337">
        <v>0</v>
      </c>
      <c r="R337">
        <v>8854</v>
      </c>
      <c r="S337" t="s">
        <v>2316</v>
      </c>
      <c r="T337" s="5">
        <v>5.0000000000000001E-4</v>
      </c>
      <c r="U337" t="s">
        <v>2317</v>
      </c>
      <c r="V337" s="5">
        <v>1.6000000000000001E-3</v>
      </c>
      <c r="W337" t="s">
        <v>2318</v>
      </c>
      <c r="X337" s="5">
        <v>8.9999999999999998E-4</v>
      </c>
      <c r="Y337" t="s">
        <v>2317</v>
      </c>
      <c r="Z337" s="5">
        <v>4.0000000000000002E-4</v>
      </c>
      <c r="AA337" t="s">
        <v>2319</v>
      </c>
      <c r="AB337" s="5">
        <v>1.6999999999999999E-3</v>
      </c>
      <c r="AC337" t="s">
        <v>2317</v>
      </c>
      <c r="AD337" t="s">
        <v>2347</v>
      </c>
    </row>
    <row r="338" spans="1:30" x14ac:dyDescent="0.55000000000000004">
      <c r="A338">
        <v>6002424226</v>
      </c>
      <c r="B338">
        <v>8</v>
      </c>
      <c r="C338">
        <v>768007</v>
      </c>
      <c r="D338" t="s">
        <v>2315</v>
      </c>
      <c r="E338">
        <v>0.18</v>
      </c>
      <c r="F338">
        <v>19</v>
      </c>
      <c r="G338">
        <v>8112205</v>
      </c>
      <c r="H338">
        <v>188470482</v>
      </c>
      <c r="I338">
        <v>327494</v>
      </c>
      <c r="J338">
        <v>392215</v>
      </c>
      <c r="K338">
        <v>0</v>
      </c>
      <c r="L338">
        <v>213687</v>
      </c>
      <c r="M338">
        <v>433570</v>
      </c>
      <c r="N338">
        <v>9396177</v>
      </c>
      <c r="O338">
        <v>630</v>
      </c>
      <c r="P338">
        <v>9880</v>
      </c>
      <c r="Q338">
        <v>0</v>
      </c>
      <c r="R338">
        <v>6604</v>
      </c>
      <c r="S338" t="s">
        <v>2316</v>
      </c>
      <c r="T338" s="5">
        <v>1.4E-3</v>
      </c>
      <c r="U338" t="s">
        <v>2317</v>
      </c>
      <c r="V338" s="5">
        <v>1E-3</v>
      </c>
      <c r="W338" t="s">
        <v>2318</v>
      </c>
      <c r="X338" s="5">
        <v>1.6000000000000001E-3</v>
      </c>
      <c r="Y338" t="s">
        <v>2317</v>
      </c>
      <c r="Z338" s="5">
        <v>0</v>
      </c>
      <c r="AA338" t="s">
        <v>2319</v>
      </c>
      <c r="AB338" s="5">
        <v>1.9E-3</v>
      </c>
      <c r="AC338" t="s">
        <v>2317</v>
      </c>
      <c r="AD338" t="s">
        <v>2338</v>
      </c>
    </row>
    <row r="339" spans="1:30" x14ac:dyDescent="0.55000000000000004">
      <c r="A339">
        <v>6003060000</v>
      </c>
      <c r="B339">
        <v>9</v>
      </c>
      <c r="C339">
        <v>768007</v>
      </c>
      <c r="D339" t="s">
        <v>2315</v>
      </c>
      <c r="E339">
        <v>0.18</v>
      </c>
      <c r="F339">
        <v>19</v>
      </c>
      <c r="G339">
        <v>7418569</v>
      </c>
      <c r="H339">
        <v>189163362</v>
      </c>
      <c r="I339">
        <v>181263</v>
      </c>
      <c r="J339">
        <v>338232</v>
      </c>
      <c r="K339">
        <v>0</v>
      </c>
      <c r="L339">
        <v>225938</v>
      </c>
      <c r="M339">
        <v>436472</v>
      </c>
      <c r="N339">
        <v>9393241</v>
      </c>
      <c r="O339">
        <v>3309</v>
      </c>
      <c r="P339">
        <v>9611</v>
      </c>
      <c r="Q339">
        <v>0</v>
      </c>
      <c r="R339">
        <v>6742</v>
      </c>
      <c r="S339" t="s">
        <v>2316</v>
      </c>
      <c r="T339" s="5">
        <v>4.0000000000000002E-4</v>
      </c>
      <c r="U339" t="s">
        <v>2317</v>
      </c>
      <c r="V339" s="5">
        <v>1.2999999999999999E-3</v>
      </c>
      <c r="W339" t="s">
        <v>2318</v>
      </c>
      <c r="X339" s="5">
        <v>8.9999999999999998E-4</v>
      </c>
      <c r="Y339" t="s">
        <v>2317</v>
      </c>
      <c r="Z339" s="5">
        <v>2.9999999999999997E-4</v>
      </c>
      <c r="AA339" t="s">
        <v>2319</v>
      </c>
      <c r="AB339" s="5">
        <v>1.6999999999999999E-3</v>
      </c>
      <c r="AC339" t="s">
        <v>2317</v>
      </c>
      <c r="AD339" t="s">
        <v>2359</v>
      </c>
    </row>
    <row r="340" spans="1:30" x14ac:dyDescent="0.55000000000000004">
      <c r="A340">
        <v>6003251158</v>
      </c>
      <c r="B340">
        <v>3</v>
      </c>
      <c r="C340">
        <v>768007</v>
      </c>
      <c r="D340" t="s">
        <v>2315</v>
      </c>
      <c r="E340">
        <v>0.18</v>
      </c>
      <c r="F340">
        <v>19</v>
      </c>
      <c r="G340">
        <v>8219578</v>
      </c>
      <c r="H340">
        <v>188368905</v>
      </c>
      <c r="I340">
        <v>258697</v>
      </c>
      <c r="J340">
        <v>405306</v>
      </c>
      <c r="K340">
        <v>0</v>
      </c>
      <c r="L340">
        <v>247666</v>
      </c>
      <c r="M340">
        <v>443343</v>
      </c>
      <c r="N340">
        <v>9386401</v>
      </c>
      <c r="O340">
        <v>3637</v>
      </c>
      <c r="P340">
        <v>9787</v>
      </c>
      <c r="Q340">
        <v>0</v>
      </c>
      <c r="R340">
        <v>6084</v>
      </c>
      <c r="S340" t="s">
        <v>2316</v>
      </c>
      <c r="T340" s="5">
        <v>1.1000000000000001E-3</v>
      </c>
      <c r="U340" t="s">
        <v>2317</v>
      </c>
      <c r="V340" s="5">
        <v>1.2999999999999999E-3</v>
      </c>
      <c r="W340" t="s">
        <v>2318</v>
      </c>
      <c r="X340" s="5">
        <v>1.2999999999999999E-3</v>
      </c>
      <c r="Y340" t="s">
        <v>2317</v>
      </c>
      <c r="Z340" s="5">
        <v>2.9999999999999997E-4</v>
      </c>
      <c r="AA340" t="s">
        <v>2319</v>
      </c>
      <c r="AB340" s="5">
        <v>2E-3</v>
      </c>
      <c r="AC340" t="s">
        <v>2317</v>
      </c>
      <c r="AD340" t="s">
        <v>2359</v>
      </c>
    </row>
    <row r="341" spans="1:30" x14ac:dyDescent="0.55000000000000004">
      <c r="A341">
        <v>6005236063</v>
      </c>
      <c r="B341">
        <v>13</v>
      </c>
      <c r="C341">
        <v>768007</v>
      </c>
      <c r="D341" t="s">
        <v>2315</v>
      </c>
      <c r="E341">
        <v>0.18</v>
      </c>
      <c r="F341">
        <v>19</v>
      </c>
      <c r="G341">
        <v>8368871</v>
      </c>
      <c r="H341">
        <v>188280270</v>
      </c>
      <c r="I341">
        <v>506868</v>
      </c>
      <c r="J341">
        <v>498681</v>
      </c>
      <c r="K341">
        <v>0</v>
      </c>
      <c r="L341">
        <v>223035</v>
      </c>
      <c r="M341">
        <v>445310</v>
      </c>
      <c r="N341">
        <v>9447853</v>
      </c>
      <c r="O341">
        <v>4198</v>
      </c>
      <c r="P341">
        <v>13053</v>
      </c>
      <c r="Q341">
        <v>0</v>
      </c>
      <c r="R341">
        <v>6454</v>
      </c>
      <c r="S341" t="s">
        <v>2316</v>
      </c>
      <c r="T341" s="5">
        <v>6.9999999999999999E-4</v>
      </c>
      <c r="U341" t="s">
        <v>2317</v>
      </c>
      <c r="V341" s="5">
        <v>1.6999999999999999E-3</v>
      </c>
      <c r="W341" t="s">
        <v>2318</v>
      </c>
      <c r="X341" s="5">
        <v>2.9999999999999997E-4</v>
      </c>
      <c r="Y341" t="s">
        <v>2317</v>
      </c>
      <c r="Z341" s="5">
        <v>4.0000000000000002E-4</v>
      </c>
      <c r="AA341" t="s">
        <v>2319</v>
      </c>
      <c r="AB341" s="5">
        <v>2.9999999999999997E-4</v>
      </c>
      <c r="AC341" t="s">
        <v>2317</v>
      </c>
      <c r="AD341" t="s">
        <v>2339</v>
      </c>
    </row>
    <row r="342" spans="1:30" x14ac:dyDescent="0.55000000000000004">
      <c r="A342">
        <v>6300545319</v>
      </c>
      <c r="B342">
        <v>11</v>
      </c>
      <c r="C342">
        <v>806407</v>
      </c>
      <c r="D342" t="s">
        <v>2315</v>
      </c>
      <c r="E342">
        <v>0.18</v>
      </c>
      <c r="F342">
        <v>20</v>
      </c>
      <c r="G342">
        <v>7886176</v>
      </c>
      <c r="H342">
        <v>198529456</v>
      </c>
      <c r="I342">
        <v>188675</v>
      </c>
      <c r="J342">
        <v>356956</v>
      </c>
      <c r="K342">
        <v>0</v>
      </c>
      <c r="L342">
        <v>228274</v>
      </c>
      <c r="M342">
        <v>480649</v>
      </c>
      <c r="N342">
        <v>9349568</v>
      </c>
      <c r="O342">
        <v>2222</v>
      </c>
      <c r="P342">
        <v>12773</v>
      </c>
      <c r="Q342">
        <v>0</v>
      </c>
      <c r="R342">
        <v>6776</v>
      </c>
      <c r="S342" t="s">
        <v>2316</v>
      </c>
      <c r="T342" s="5">
        <v>5.0000000000000001E-4</v>
      </c>
      <c r="U342" t="s">
        <v>2317</v>
      </c>
      <c r="V342" s="5">
        <v>1.5E-3</v>
      </c>
      <c r="W342" t="s">
        <v>2318</v>
      </c>
      <c r="X342" s="5">
        <v>8.9999999999999998E-4</v>
      </c>
      <c r="Y342" t="s">
        <v>2317</v>
      </c>
      <c r="Z342" s="5">
        <v>2.0000000000000001E-4</v>
      </c>
      <c r="AA342" t="s">
        <v>2319</v>
      </c>
      <c r="AB342" s="5">
        <v>1.6999999999999999E-3</v>
      </c>
      <c r="AC342" t="s">
        <v>2317</v>
      </c>
      <c r="AD342" t="s">
        <v>2347</v>
      </c>
    </row>
    <row r="343" spans="1:30" x14ac:dyDescent="0.55000000000000004">
      <c r="A343">
        <v>6300604532</v>
      </c>
      <c r="B343">
        <v>6</v>
      </c>
      <c r="C343">
        <v>806407</v>
      </c>
      <c r="D343" t="s">
        <v>2315</v>
      </c>
      <c r="E343">
        <v>0.18</v>
      </c>
      <c r="F343">
        <v>20</v>
      </c>
      <c r="G343">
        <v>8251277</v>
      </c>
      <c r="H343">
        <v>198144791</v>
      </c>
      <c r="I343">
        <v>162415</v>
      </c>
      <c r="J343">
        <v>356715</v>
      </c>
      <c r="K343">
        <v>0</v>
      </c>
      <c r="L343">
        <v>238963</v>
      </c>
      <c r="M343">
        <v>450078</v>
      </c>
      <c r="N343">
        <v>9380111</v>
      </c>
      <c r="O343">
        <v>2131</v>
      </c>
      <c r="P343">
        <v>8176</v>
      </c>
      <c r="Q343">
        <v>0</v>
      </c>
      <c r="R343">
        <v>6546</v>
      </c>
      <c r="S343" t="s">
        <v>2316</v>
      </c>
      <c r="T343" s="5">
        <v>4.0000000000000002E-4</v>
      </c>
      <c r="U343" t="s">
        <v>2317</v>
      </c>
      <c r="V343" s="5">
        <v>1E-3</v>
      </c>
      <c r="W343" t="s">
        <v>2318</v>
      </c>
      <c r="X343" s="5">
        <v>6.9999999999999999E-4</v>
      </c>
      <c r="Y343" t="s">
        <v>2317</v>
      </c>
      <c r="Z343" s="5">
        <v>2.0000000000000001E-4</v>
      </c>
      <c r="AA343" t="s">
        <v>2319</v>
      </c>
      <c r="AB343" s="5">
        <v>1.6999999999999999E-3</v>
      </c>
      <c r="AC343" t="s">
        <v>2317</v>
      </c>
      <c r="AD343" t="s">
        <v>2370</v>
      </c>
    </row>
    <row r="344" spans="1:30" x14ac:dyDescent="0.55000000000000004">
      <c r="A344">
        <v>6300700703</v>
      </c>
      <c r="B344">
        <v>4</v>
      </c>
      <c r="C344">
        <v>806407</v>
      </c>
      <c r="D344" t="s">
        <v>2315</v>
      </c>
      <c r="E344">
        <v>0.18</v>
      </c>
      <c r="F344">
        <v>20</v>
      </c>
      <c r="G344">
        <v>4509690</v>
      </c>
      <c r="H344">
        <v>201916417</v>
      </c>
      <c r="I344">
        <v>117192</v>
      </c>
      <c r="J344">
        <v>262300</v>
      </c>
      <c r="K344">
        <v>0</v>
      </c>
      <c r="L344">
        <v>198241</v>
      </c>
      <c r="M344">
        <v>403126</v>
      </c>
      <c r="N344">
        <v>9426855</v>
      </c>
      <c r="O344">
        <v>309</v>
      </c>
      <c r="P344">
        <v>6360</v>
      </c>
      <c r="Q344">
        <v>0</v>
      </c>
      <c r="R344">
        <v>6125</v>
      </c>
      <c r="S344" t="s">
        <v>2316</v>
      </c>
      <c r="T344" s="5">
        <v>1.8E-3</v>
      </c>
      <c r="U344" t="s">
        <v>2317</v>
      </c>
      <c r="V344" s="5">
        <v>5.9999999999999995E-4</v>
      </c>
      <c r="W344" t="s">
        <v>2318</v>
      </c>
      <c r="X344" s="5">
        <v>5.0000000000000001E-4</v>
      </c>
      <c r="Y344" t="s">
        <v>2317</v>
      </c>
      <c r="Z344" s="5">
        <v>0</v>
      </c>
      <c r="AA344" t="s">
        <v>2319</v>
      </c>
      <c r="AB344" s="5">
        <v>1.1999999999999999E-3</v>
      </c>
      <c r="AC344" t="s">
        <v>2317</v>
      </c>
      <c r="AD344" t="s">
        <v>2341</v>
      </c>
    </row>
    <row r="345" spans="1:30" x14ac:dyDescent="0.55000000000000004">
      <c r="A345">
        <v>6300736102</v>
      </c>
      <c r="B345">
        <v>1</v>
      </c>
      <c r="C345">
        <v>806407</v>
      </c>
      <c r="D345" t="s">
        <v>2315</v>
      </c>
      <c r="E345">
        <v>0.18</v>
      </c>
      <c r="F345">
        <v>20</v>
      </c>
      <c r="G345">
        <v>8368889</v>
      </c>
      <c r="H345">
        <v>198053048</v>
      </c>
      <c r="I345">
        <v>121023</v>
      </c>
      <c r="J345">
        <v>322696</v>
      </c>
      <c r="K345">
        <v>0</v>
      </c>
      <c r="L345">
        <v>238885</v>
      </c>
      <c r="M345">
        <v>451049</v>
      </c>
      <c r="N345">
        <v>9378802</v>
      </c>
      <c r="O345">
        <v>1634</v>
      </c>
      <c r="P345">
        <v>7939</v>
      </c>
      <c r="Q345">
        <v>0</v>
      </c>
      <c r="R345">
        <v>6347</v>
      </c>
      <c r="S345" t="s">
        <v>2316</v>
      </c>
      <c r="T345" s="5">
        <v>0</v>
      </c>
      <c r="U345" t="s">
        <v>2317</v>
      </c>
      <c r="V345" s="5">
        <v>8.9999999999999998E-4</v>
      </c>
      <c r="W345" t="s">
        <v>2318</v>
      </c>
      <c r="X345" s="5">
        <v>5.0000000000000001E-4</v>
      </c>
      <c r="Y345" t="s">
        <v>2317</v>
      </c>
      <c r="Z345" s="5">
        <v>1E-4</v>
      </c>
      <c r="AA345" t="s">
        <v>2319</v>
      </c>
      <c r="AB345" s="5">
        <v>1.5E-3</v>
      </c>
      <c r="AC345" t="s">
        <v>2317</v>
      </c>
      <c r="AD345" t="s">
        <v>2370</v>
      </c>
    </row>
    <row r="346" spans="1:30" x14ac:dyDescent="0.55000000000000004">
      <c r="A346">
        <v>6300755778</v>
      </c>
      <c r="B346">
        <v>7</v>
      </c>
      <c r="C346">
        <v>806407</v>
      </c>
      <c r="D346" t="s">
        <v>2315</v>
      </c>
      <c r="E346">
        <v>0.18</v>
      </c>
      <c r="F346">
        <v>20</v>
      </c>
      <c r="G346">
        <v>8348496</v>
      </c>
      <c r="H346">
        <v>198072403</v>
      </c>
      <c r="I346">
        <v>171046</v>
      </c>
      <c r="J346">
        <v>333059</v>
      </c>
      <c r="K346">
        <v>0</v>
      </c>
      <c r="L346">
        <v>221836</v>
      </c>
      <c r="M346">
        <v>464019</v>
      </c>
      <c r="N346">
        <v>9365871</v>
      </c>
      <c r="O346">
        <v>588</v>
      </c>
      <c r="P346">
        <v>6986</v>
      </c>
      <c r="Q346">
        <v>0</v>
      </c>
      <c r="R346">
        <v>6217</v>
      </c>
      <c r="S346" t="s">
        <v>2316</v>
      </c>
      <c r="T346" s="5">
        <v>2.9999999999999997E-4</v>
      </c>
      <c r="U346" t="s">
        <v>2317</v>
      </c>
      <c r="V346" s="5">
        <v>6.9999999999999999E-4</v>
      </c>
      <c r="W346" t="s">
        <v>2318</v>
      </c>
      <c r="X346" s="5">
        <v>8.0000000000000004E-4</v>
      </c>
      <c r="Y346" t="s">
        <v>2317</v>
      </c>
      <c r="Z346" s="5">
        <v>0</v>
      </c>
      <c r="AA346" t="s">
        <v>2319</v>
      </c>
      <c r="AB346" s="5">
        <v>1.6000000000000001E-3</v>
      </c>
      <c r="AC346" t="s">
        <v>2317</v>
      </c>
      <c r="AD346" t="s">
        <v>2352</v>
      </c>
    </row>
    <row r="347" spans="1:30" x14ac:dyDescent="0.55000000000000004">
      <c r="A347">
        <v>6300815895</v>
      </c>
      <c r="B347">
        <v>15</v>
      </c>
      <c r="C347">
        <v>806407</v>
      </c>
      <c r="D347" t="s">
        <v>2315</v>
      </c>
      <c r="E347">
        <v>0.18</v>
      </c>
      <c r="F347">
        <v>20</v>
      </c>
      <c r="G347">
        <v>8017470</v>
      </c>
      <c r="H347">
        <v>198399151</v>
      </c>
      <c r="I347">
        <v>431534</v>
      </c>
      <c r="J347">
        <v>390427</v>
      </c>
      <c r="K347">
        <v>0</v>
      </c>
      <c r="L347">
        <v>233592</v>
      </c>
      <c r="M347">
        <v>430654</v>
      </c>
      <c r="N347">
        <v>9399229</v>
      </c>
      <c r="O347">
        <v>1850</v>
      </c>
      <c r="P347">
        <v>7397</v>
      </c>
      <c r="Q347">
        <v>0</v>
      </c>
      <c r="R347">
        <v>6189</v>
      </c>
      <c r="S347" t="s">
        <v>2316</v>
      </c>
      <c r="T347" s="5">
        <v>1.9E-3</v>
      </c>
      <c r="U347" t="s">
        <v>2317</v>
      </c>
      <c r="V347" s="5">
        <v>8.9999999999999998E-4</v>
      </c>
      <c r="W347" t="s">
        <v>2318</v>
      </c>
      <c r="X347" s="5">
        <v>0</v>
      </c>
      <c r="Y347" t="s">
        <v>2317</v>
      </c>
      <c r="Z347" s="5">
        <v>1E-4</v>
      </c>
      <c r="AA347" t="s">
        <v>2319</v>
      </c>
      <c r="AB347" s="5">
        <v>1.8E-3</v>
      </c>
      <c r="AC347" t="s">
        <v>2317</v>
      </c>
      <c r="AD347" t="s">
        <v>2352</v>
      </c>
    </row>
    <row r="348" spans="1:30" x14ac:dyDescent="0.55000000000000004">
      <c r="A348">
        <v>6300832443</v>
      </c>
      <c r="B348">
        <v>16</v>
      </c>
      <c r="C348">
        <v>806408</v>
      </c>
      <c r="D348" t="s">
        <v>2315</v>
      </c>
      <c r="E348">
        <v>0.18</v>
      </c>
      <c r="F348">
        <v>20</v>
      </c>
      <c r="G348">
        <v>8341953</v>
      </c>
      <c r="H348">
        <v>198062383</v>
      </c>
      <c r="I348">
        <v>234758</v>
      </c>
      <c r="J348">
        <v>353709</v>
      </c>
      <c r="K348">
        <v>0</v>
      </c>
      <c r="L348">
        <v>220382</v>
      </c>
      <c r="M348">
        <v>436431</v>
      </c>
      <c r="N348">
        <v>9393499</v>
      </c>
      <c r="O348">
        <v>0</v>
      </c>
      <c r="P348">
        <v>5900</v>
      </c>
      <c r="Q348">
        <v>0</v>
      </c>
      <c r="R348">
        <v>5900</v>
      </c>
      <c r="S348" t="s">
        <v>2316</v>
      </c>
      <c r="T348" s="5">
        <v>6.9999999999999999E-4</v>
      </c>
      <c r="U348" t="s">
        <v>2317</v>
      </c>
      <c r="V348" s="5">
        <v>5.9999999999999995E-4</v>
      </c>
      <c r="W348" t="s">
        <v>2318</v>
      </c>
      <c r="X348" s="5">
        <v>1.1000000000000001E-3</v>
      </c>
      <c r="Y348" t="s">
        <v>2317</v>
      </c>
      <c r="Z348" s="5">
        <v>0</v>
      </c>
      <c r="AA348" t="s">
        <v>2319</v>
      </c>
      <c r="AB348" s="5">
        <v>1.6999999999999999E-3</v>
      </c>
      <c r="AC348" t="s">
        <v>2317</v>
      </c>
      <c r="AD348" t="s">
        <v>2341</v>
      </c>
    </row>
    <row r="349" spans="1:30" x14ac:dyDescent="0.55000000000000004">
      <c r="A349">
        <v>6300909972</v>
      </c>
      <c r="B349">
        <v>10</v>
      </c>
      <c r="C349">
        <v>806407</v>
      </c>
      <c r="D349" t="s">
        <v>2315</v>
      </c>
      <c r="E349">
        <v>0.18</v>
      </c>
      <c r="F349">
        <v>20</v>
      </c>
      <c r="G349">
        <v>8440367</v>
      </c>
      <c r="H349">
        <v>197977440</v>
      </c>
      <c r="I349">
        <v>136847</v>
      </c>
      <c r="J349">
        <v>355303</v>
      </c>
      <c r="K349">
        <v>0</v>
      </c>
      <c r="L349">
        <v>244813</v>
      </c>
      <c r="M349">
        <v>443651</v>
      </c>
      <c r="N349">
        <v>9386552</v>
      </c>
      <c r="O349">
        <v>231</v>
      </c>
      <c r="P349">
        <v>7672</v>
      </c>
      <c r="Q349">
        <v>0</v>
      </c>
      <c r="R349">
        <v>7474</v>
      </c>
      <c r="S349" t="s">
        <v>2316</v>
      </c>
      <c r="T349" s="5">
        <v>2.9999999999999997E-4</v>
      </c>
      <c r="U349" t="s">
        <v>2317</v>
      </c>
      <c r="V349" s="5">
        <v>8.0000000000000004E-4</v>
      </c>
      <c r="W349" t="s">
        <v>2318</v>
      </c>
      <c r="X349" s="5">
        <v>5.9999999999999995E-4</v>
      </c>
      <c r="Y349" t="s">
        <v>2317</v>
      </c>
      <c r="Z349" s="5">
        <v>0</v>
      </c>
      <c r="AA349" t="s">
        <v>2319</v>
      </c>
      <c r="AB349" s="5">
        <v>1.6999999999999999E-3</v>
      </c>
      <c r="AC349" t="s">
        <v>2317</v>
      </c>
      <c r="AD349" t="s">
        <v>2352</v>
      </c>
    </row>
    <row r="350" spans="1:30" x14ac:dyDescent="0.55000000000000004">
      <c r="A350">
        <v>6300946360</v>
      </c>
      <c r="B350">
        <v>12</v>
      </c>
      <c r="C350">
        <v>806407</v>
      </c>
      <c r="D350" t="s">
        <v>2315</v>
      </c>
      <c r="E350">
        <v>0.18</v>
      </c>
      <c r="F350">
        <v>20</v>
      </c>
      <c r="G350">
        <v>3959856</v>
      </c>
      <c r="H350">
        <v>202453266</v>
      </c>
      <c r="I350">
        <v>58371</v>
      </c>
      <c r="J350">
        <v>243590</v>
      </c>
      <c r="K350">
        <v>0</v>
      </c>
      <c r="L350">
        <v>201836</v>
      </c>
      <c r="M350">
        <v>403404</v>
      </c>
      <c r="N350">
        <v>9426577</v>
      </c>
      <c r="O350">
        <v>309</v>
      </c>
      <c r="P350">
        <v>6341</v>
      </c>
      <c r="Q350">
        <v>0</v>
      </c>
      <c r="R350">
        <v>6106</v>
      </c>
      <c r="S350" t="s">
        <v>2316</v>
      </c>
      <c r="T350" s="5">
        <v>1.4E-3</v>
      </c>
      <c r="U350" t="s">
        <v>2317</v>
      </c>
      <c r="V350" s="5">
        <v>5.9999999999999995E-4</v>
      </c>
      <c r="W350" t="s">
        <v>2318</v>
      </c>
      <c r="X350" s="5">
        <v>2.0000000000000001E-4</v>
      </c>
      <c r="Y350" t="s">
        <v>2317</v>
      </c>
      <c r="Z350" s="5">
        <v>0</v>
      </c>
      <c r="AA350" t="s">
        <v>2319</v>
      </c>
      <c r="AB350" s="5">
        <v>1.1000000000000001E-3</v>
      </c>
      <c r="AC350" t="s">
        <v>2317</v>
      </c>
      <c r="AD350" t="s">
        <v>2341</v>
      </c>
    </row>
    <row r="351" spans="1:30" x14ac:dyDescent="0.55000000000000004">
      <c r="A351">
        <v>6301069430</v>
      </c>
      <c r="B351">
        <v>5</v>
      </c>
      <c r="C351">
        <v>806407</v>
      </c>
      <c r="D351" t="s">
        <v>2315</v>
      </c>
      <c r="E351">
        <v>0.18</v>
      </c>
      <c r="F351">
        <v>20</v>
      </c>
      <c r="G351">
        <v>7400128</v>
      </c>
      <c r="H351">
        <v>199018355</v>
      </c>
      <c r="I351">
        <v>212302</v>
      </c>
      <c r="J351">
        <v>330153</v>
      </c>
      <c r="K351">
        <v>0</v>
      </c>
      <c r="L351">
        <v>209969</v>
      </c>
      <c r="M351">
        <v>458647</v>
      </c>
      <c r="N351">
        <v>9368868</v>
      </c>
      <c r="O351">
        <v>309</v>
      </c>
      <c r="P351">
        <v>6355</v>
      </c>
      <c r="Q351">
        <v>0</v>
      </c>
      <c r="R351">
        <v>6120</v>
      </c>
      <c r="S351" t="s">
        <v>2316</v>
      </c>
      <c r="T351" s="5">
        <v>5.0000000000000001E-4</v>
      </c>
      <c r="U351" t="s">
        <v>2317</v>
      </c>
      <c r="V351" s="5">
        <v>5.9999999999999995E-4</v>
      </c>
      <c r="W351" t="s">
        <v>2318</v>
      </c>
      <c r="X351" s="5">
        <v>1E-3</v>
      </c>
      <c r="Y351" t="s">
        <v>2317</v>
      </c>
      <c r="Z351" s="5">
        <v>0</v>
      </c>
      <c r="AA351" t="s">
        <v>2319</v>
      </c>
      <c r="AB351" s="5">
        <v>1.5E-3</v>
      </c>
      <c r="AC351" t="s">
        <v>2317</v>
      </c>
      <c r="AD351" t="s">
        <v>2341</v>
      </c>
    </row>
    <row r="352" spans="1:30" x14ac:dyDescent="0.55000000000000004">
      <c r="A352">
        <v>6301169333</v>
      </c>
      <c r="B352">
        <v>17</v>
      </c>
      <c r="C352">
        <v>806408</v>
      </c>
      <c r="D352" t="s">
        <v>2315</v>
      </c>
      <c r="E352">
        <v>0.18</v>
      </c>
      <c r="F352">
        <v>20</v>
      </c>
      <c r="G352">
        <v>7889268</v>
      </c>
      <c r="H352">
        <v>198523805</v>
      </c>
      <c r="I352">
        <v>195214</v>
      </c>
      <c r="J352">
        <v>353779</v>
      </c>
      <c r="K352">
        <v>0</v>
      </c>
      <c r="L352">
        <v>232578</v>
      </c>
      <c r="M352">
        <v>437688</v>
      </c>
      <c r="N352">
        <v>9392230</v>
      </c>
      <c r="O352">
        <v>0</v>
      </c>
      <c r="P352">
        <v>10205</v>
      </c>
      <c r="Q352">
        <v>0</v>
      </c>
      <c r="R352">
        <v>10184</v>
      </c>
      <c r="S352" t="s">
        <v>2316</v>
      </c>
      <c r="T352" s="5">
        <v>5.0000000000000001E-4</v>
      </c>
      <c r="U352" t="s">
        <v>2317</v>
      </c>
      <c r="V352" s="5">
        <v>1E-3</v>
      </c>
      <c r="W352" t="s">
        <v>2318</v>
      </c>
      <c r="X352" s="5">
        <v>8.9999999999999998E-4</v>
      </c>
      <c r="Y352" t="s">
        <v>2317</v>
      </c>
      <c r="Z352" s="5">
        <v>0</v>
      </c>
      <c r="AA352" t="s">
        <v>2319</v>
      </c>
      <c r="AB352" s="5">
        <v>1.6999999999999999E-3</v>
      </c>
      <c r="AC352" t="s">
        <v>2317</v>
      </c>
      <c r="AD352" t="s">
        <v>2338</v>
      </c>
    </row>
    <row r="353" spans="1:30" x14ac:dyDescent="0.55000000000000004">
      <c r="A353">
        <v>6302425849</v>
      </c>
      <c r="B353">
        <v>8</v>
      </c>
      <c r="C353">
        <v>806407</v>
      </c>
      <c r="D353" t="s">
        <v>2315</v>
      </c>
      <c r="E353">
        <v>0.18</v>
      </c>
      <c r="F353">
        <v>20</v>
      </c>
      <c r="G353">
        <v>8536416</v>
      </c>
      <c r="H353">
        <v>197876020</v>
      </c>
      <c r="I353">
        <v>327725</v>
      </c>
      <c r="J353">
        <v>399466</v>
      </c>
      <c r="K353">
        <v>0</v>
      </c>
      <c r="L353">
        <v>220866</v>
      </c>
      <c r="M353">
        <v>424208</v>
      </c>
      <c r="N353">
        <v>9405538</v>
      </c>
      <c r="O353">
        <v>231</v>
      </c>
      <c r="P353">
        <v>7251</v>
      </c>
      <c r="Q353">
        <v>0</v>
      </c>
      <c r="R353">
        <v>7179</v>
      </c>
      <c r="S353" t="s">
        <v>2316</v>
      </c>
      <c r="T353" s="5">
        <v>1.4E-3</v>
      </c>
      <c r="U353" t="s">
        <v>2317</v>
      </c>
      <c r="V353" s="5">
        <v>6.9999999999999999E-4</v>
      </c>
      <c r="W353" t="s">
        <v>2318</v>
      </c>
      <c r="X353" s="5">
        <v>1.5E-3</v>
      </c>
      <c r="Y353" t="s">
        <v>2317</v>
      </c>
      <c r="Z353" s="5">
        <v>0</v>
      </c>
      <c r="AA353" t="s">
        <v>2319</v>
      </c>
      <c r="AB353" s="5">
        <v>1.9E-3</v>
      </c>
      <c r="AC353" t="s">
        <v>2317</v>
      </c>
      <c r="AD353" t="s">
        <v>2352</v>
      </c>
    </row>
    <row r="354" spans="1:30" x14ac:dyDescent="0.55000000000000004">
      <c r="A354">
        <v>6302587875</v>
      </c>
      <c r="B354">
        <v>2</v>
      </c>
      <c r="C354">
        <v>806407</v>
      </c>
      <c r="D354" t="s">
        <v>2315</v>
      </c>
      <c r="E354">
        <v>0.18</v>
      </c>
      <c r="F354">
        <v>20</v>
      </c>
      <c r="G354">
        <v>7468493</v>
      </c>
      <c r="H354">
        <v>198948997</v>
      </c>
      <c r="I354">
        <v>309682</v>
      </c>
      <c r="J354">
        <v>361749</v>
      </c>
      <c r="K354">
        <v>0</v>
      </c>
      <c r="L354">
        <v>205177</v>
      </c>
      <c r="M354">
        <v>398592</v>
      </c>
      <c r="N354">
        <v>9431291</v>
      </c>
      <c r="O354">
        <v>0</v>
      </c>
      <c r="P354">
        <v>6216</v>
      </c>
      <c r="Q354">
        <v>0</v>
      </c>
      <c r="R354">
        <v>6216</v>
      </c>
      <c r="S354" t="s">
        <v>2316</v>
      </c>
      <c r="T354" s="5">
        <v>1.1000000000000001E-3</v>
      </c>
      <c r="U354" t="s">
        <v>2317</v>
      </c>
      <c r="V354" s="5">
        <v>5.9999999999999995E-4</v>
      </c>
      <c r="W354" t="s">
        <v>2318</v>
      </c>
      <c r="X354" s="5">
        <v>1.5E-3</v>
      </c>
      <c r="Y354" t="s">
        <v>2317</v>
      </c>
      <c r="Z354" s="5">
        <v>0</v>
      </c>
      <c r="AA354" t="s">
        <v>2319</v>
      </c>
      <c r="AB354" s="5">
        <v>1.6999999999999999E-3</v>
      </c>
      <c r="AC354" t="s">
        <v>2317</v>
      </c>
      <c r="AD354" t="s">
        <v>2341</v>
      </c>
    </row>
    <row r="355" spans="1:30" x14ac:dyDescent="0.55000000000000004">
      <c r="A355">
        <v>6302802479</v>
      </c>
      <c r="B355">
        <v>14</v>
      </c>
      <c r="C355">
        <v>806407</v>
      </c>
      <c r="D355" t="s">
        <v>2315</v>
      </c>
      <c r="E355">
        <v>0.18</v>
      </c>
      <c r="F355">
        <v>20</v>
      </c>
      <c r="G355">
        <v>7403300</v>
      </c>
      <c r="H355">
        <v>199019486</v>
      </c>
      <c r="I355">
        <v>220383</v>
      </c>
      <c r="J355">
        <v>336543</v>
      </c>
      <c r="K355">
        <v>0</v>
      </c>
      <c r="L355">
        <v>221607</v>
      </c>
      <c r="M355">
        <v>404587</v>
      </c>
      <c r="N355">
        <v>9425196</v>
      </c>
      <c r="O355">
        <v>231</v>
      </c>
      <c r="P355">
        <v>6997</v>
      </c>
      <c r="Q355">
        <v>0</v>
      </c>
      <c r="R355">
        <v>6663</v>
      </c>
      <c r="S355" t="s">
        <v>2316</v>
      </c>
      <c r="T355" s="5">
        <v>5.9999999999999995E-4</v>
      </c>
      <c r="U355" t="s">
        <v>2317</v>
      </c>
      <c r="V355" s="5">
        <v>6.9999999999999999E-4</v>
      </c>
      <c r="W355" t="s">
        <v>2318</v>
      </c>
      <c r="X355" s="5">
        <v>1E-3</v>
      </c>
      <c r="Y355" t="s">
        <v>2317</v>
      </c>
      <c r="Z355" s="5">
        <v>0</v>
      </c>
      <c r="AA355" t="s">
        <v>2319</v>
      </c>
      <c r="AB355" s="5">
        <v>1.6000000000000001E-3</v>
      </c>
      <c r="AC355" t="s">
        <v>2317</v>
      </c>
      <c r="AD355" t="s">
        <v>2352</v>
      </c>
    </row>
    <row r="356" spans="1:30" x14ac:dyDescent="0.55000000000000004">
      <c r="A356">
        <v>6303061389</v>
      </c>
      <c r="B356">
        <v>9</v>
      </c>
      <c r="C356">
        <v>806407</v>
      </c>
      <c r="D356" t="s">
        <v>2315</v>
      </c>
      <c r="E356">
        <v>0.18</v>
      </c>
      <c r="F356">
        <v>20</v>
      </c>
      <c r="G356">
        <v>7842895</v>
      </c>
      <c r="H356">
        <v>198569016</v>
      </c>
      <c r="I356">
        <v>181573</v>
      </c>
      <c r="J356">
        <v>344488</v>
      </c>
      <c r="K356">
        <v>0</v>
      </c>
      <c r="L356">
        <v>231957</v>
      </c>
      <c r="M356">
        <v>424323</v>
      </c>
      <c r="N356">
        <v>9405654</v>
      </c>
      <c r="O356">
        <v>310</v>
      </c>
      <c r="P356">
        <v>6256</v>
      </c>
      <c r="Q356">
        <v>0</v>
      </c>
      <c r="R356">
        <v>6019</v>
      </c>
      <c r="S356" t="s">
        <v>2316</v>
      </c>
      <c r="T356" s="5">
        <v>4.0000000000000002E-4</v>
      </c>
      <c r="U356" t="s">
        <v>2317</v>
      </c>
      <c r="V356" s="5">
        <v>5.9999999999999995E-4</v>
      </c>
      <c r="W356" t="s">
        <v>2318</v>
      </c>
      <c r="X356" s="5">
        <v>8.0000000000000004E-4</v>
      </c>
      <c r="Y356" t="s">
        <v>2317</v>
      </c>
      <c r="Z356" s="5">
        <v>0</v>
      </c>
      <c r="AA356" t="s">
        <v>2319</v>
      </c>
      <c r="AB356" s="5">
        <v>1.6000000000000001E-3</v>
      </c>
      <c r="AC356" t="s">
        <v>2317</v>
      </c>
      <c r="AD356" t="s">
        <v>2341</v>
      </c>
    </row>
    <row r="357" spans="1:30" x14ac:dyDescent="0.55000000000000004">
      <c r="A357">
        <v>6303252558</v>
      </c>
      <c r="B357">
        <v>3</v>
      </c>
      <c r="C357">
        <v>806407</v>
      </c>
      <c r="D357" t="s">
        <v>2315</v>
      </c>
      <c r="E357">
        <v>0.18</v>
      </c>
      <c r="F357">
        <v>20</v>
      </c>
      <c r="G357">
        <v>8645418</v>
      </c>
      <c r="H357">
        <v>197772977</v>
      </c>
      <c r="I357">
        <v>258930</v>
      </c>
      <c r="J357">
        <v>411808</v>
      </c>
      <c r="K357">
        <v>0</v>
      </c>
      <c r="L357">
        <v>253962</v>
      </c>
      <c r="M357">
        <v>425837</v>
      </c>
      <c r="N357">
        <v>9404072</v>
      </c>
      <c r="O357">
        <v>233</v>
      </c>
      <c r="P357">
        <v>6502</v>
      </c>
      <c r="Q357">
        <v>0</v>
      </c>
      <c r="R357">
        <v>6296</v>
      </c>
      <c r="S357" t="s">
        <v>2316</v>
      </c>
      <c r="T357" s="5">
        <v>1.1000000000000001E-3</v>
      </c>
      <c r="U357" t="s">
        <v>2317</v>
      </c>
      <c r="V357" s="5">
        <v>5.9999999999999995E-4</v>
      </c>
      <c r="W357" t="s">
        <v>2318</v>
      </c>
      <c r="X357" s="5">
        <v>1.1999999999999999E-3</v>
      </c>
      <c r="Y357" t="s">
        <v>2317</v>
      </c>
      <c r="Z357" s="5">
        <v>0</v>
      </c>
      <c r="AA357" t="s">
        <v>2319</v>
      </c>
      <c r="AB357" s="5">
        <v>1.9E-3</v>
      </c>
      <c r="AC357" t="s">
        <v>2317</v>
      </c>
      <c r="AD357" t="s">
        <v>2341</v>
      </c>
    </row>
    <row r="358" spans="1:30" x14ac:dyDescent="0.55000000000000004">
      <c r="A358">
        <v>6305236950</v>
      </c>
      <c r="B358">
        <v>13</v>
      </c>
      <c r="C358">
        <v>806407</v>
      </c>
      <c r="D358" t="s">
        <v>2315</v>
      </c>
      <c r="E358">
        <v>0.18</v>
      </c>
      <c r="F358">
        <v>20</v>
      </c>
      <c r="G358">
        <v>8796097</v>
      </c>
      <c r="H358">
        <v>197682600</v>
      </c>
      <c r="I358">
        <v>507177</v>
      </c>
      <c r="J358">
        <v>505149</v>
      </c>
      <c r="K358">
        <v>0</v>
      </c>
      <c r="L358">
        <v>229267</v>
      </c>
      <c r="M358">
        <v>427223</v>
      </c>
      <c r="N358">
        <v>9402330</v>
      </c>
      <c r="O358">
        <v>309</v>
      </c>
      <c r="P358">
        <v>6468</v>
      </c>
      <c r="Q358">
        <v>0</v>
      </c>
      <c r="R358">
        <v>6232</v>
      </c>
      <c r="S358" t="s">
        <v>2316</v>
      </c>
      <c r="T358" s="5">
        <v>6.9999999999999999E-4</v>
      </c>
      <c r="U358" t="s">
        <v>2317</v>
      </c>
      <c r="V358" s="5">
        <v>5.9999999999999995E-4</v>
      </c>
      <c r="W358" t="s">
        <v>2318</v>
      </c>
      <c r="X358" s="5">
        <v>2.9999999999999997E-4</v>
      </c>
      <c r="Y358" t="s">
        <v>2317</v>
      </c>
      <c r="Z358" s="5">
        <v>0</v>
      </c>
      <c r="AA358" t="s">
        <v>2319</v>
      </c>
      <c r="AB358" s="5">
        <v>2.9999999999999997E-4</v>
      </c>
      <c r="AC358" t="s">
        <v>2317</v>
      </c>
      <c r="AD358" t="s">
        <v>2341</v>
      </c>
    </row>
    <row r="359" spans="1:30" x14ac:dyDescent="0.55000000000000004">
      <c r="A359">
        <v>6600545376</v>
      </c>
      <c r="B359">
        <v>11</v>
      </c>
      <c r="C359">
        <v>844807</v>
      </c>
      <c r="D359" t="s">
        <v>2315</v>
      </c>
      <c r="E359">
        <v>0.18</v>
      </c>
      <c r="F359">
        <v>21</v>
      </c>
      <c r="G359">
        <v>8437068</v>
      </c>
      <c r="H359">
        <v>207808372</v>
      </c>
      <c r="I359">
        <v>208946</v>
      </c>
      <c r="J359">
        <v>391181</v>
      </c>
      <c r="K359">
        <v>0</v>
      </c>
      <c r="L359">
        <v>235727</v>
      </c>
      <c r="M359">
        <v>550889</v>
      </c>
      <c r="N359">
        <v>9278916</v>
      </c>
      <c r="O359">
        <v>20271</v>
      </c>
      <c r="P359">
        <v>34225</v>
      </c>
      <c r="Q359">
        <v>0</v>
      </c>
      <c r="R359">
        <v>7453</v>
      </c>
      <c r="S359" t="s">
        <v>2316</v>
      </c>
      <c r="T359" s="5">
        <v>6.9999999999999999E-4</v>
      </c>
      <c r="U359" t="s">
        <v>2317</v>
      </c>
      <c r="V359" s="5">
        <v>5.4999999999999997E-3</v>
      </c>
      <c r="W359" t="s">
        <v>2318</v>
      </c>
      <c r="X359" s="5">
        <v>8.9999999999999998E-4</v>
      </c>
      <c r="Y359" t="s">
        <v>2317</v>
      </c>
      <c r="Z359" s="5">
        <v>2E-3</v>
      </c>
      <c r="AA359" t="s">
        <v>2319</v>
      </c>
      <c r="AB359" s="5">
        <v>1.8E-3</v>
      </c>
      <c r="AC359" t="s">
        <v>2317</v>
      </c>
      <c r="AD359" t="s">
        <v>2378</v>
      </c>
    </row>
    <row r="360" spans="1:30" x14ac:dyDescent="0.55000000000000004">
      <c r="A360">
        <v>6600604018</v>
      </c>
      <c r="B360">
        <v>6</v>
      </c>
      <c r="C360">
        <v>844807</v>
      </c>
      <c r="D360" t="s">
        <v>2315</v>
      </c>
      <c r="E360">
        <v>0.18</v>
      </c>
      <c r="F360">
        <v>21</v>
      </c>
      <c r="G360">
        <v>8696352</v>
      </c>
      <c r="H360">
        <v>207527442</v>
      </c>
      <c r="I360">
        <v>162967</v>
      </c>
      <c r="J360">
        <v>367667</v>
      </c>
      <c r="K360">
        <v>0</v>
      </c>
      <c r="L360">
        <v>247080</v>
      </c>
      <c r="M360">
        <v>445072</v>
      </c>
      <c r="N360">
        <v>9382651</v>
      </c>
      <c r="O360">
        <v>552</v>
      </c>
      <c r="P360">
        <v>10952</v>
      </c>
      <c r="Q360">
        <v>0</v>
      </c>
      <c r="R360">
        <v>8117</v>
      </c>
      <c r="S360" t="s">
        <v>2316</v>
      </c>
      <c r="T360" s="5">
        <v>4.0000000000000002E-4</v>
      </c>
      <c r="U360" t="s">
        <v>2317</v>
      </c>
      <c r="V360" s="5">
        <v>1.1000000000000001E-3</v>
      </c>
      <c r="W360" t="s">
        <v>2318</v>
      </c>
      <c r="X360" s="5">
        <v>6.9999999999999999E-4</v>
      </c>
      <c r="Y360" t="s">
        <v>2317</v>
      </c>
      <c r="Z360" s="5">
        <v>0</v>
      </c>
      <c r="AA360" t="s">
        <v>2319</v>
      </c>
      <c r="AB360" s="5">
        <v>1.6999999999999999E-3</v>
      </c>
      <c r="AC360" t="s">
        <v>2317</v>
      </c>
      <c r="AD360" t="s">
        <v>2351</v>
      </c>
    </row>
    <row r="361" spans="1:30" x14ac:dyDescent="0.55000000000000004">
      <c r="A361">
        <v>6600700977</v>
      </c>
      <c r="B361">
        <v>4</v>
      </c>
      <c r="C361">
        <v>844807</v>
      </c>
      <c r="D361" t="s">
        <v>2315</v>
      </c>
      <c r="E361">
        <v>0.18</v>
      </c>
      <c r="F361">
        <v>21</v>
      </c>
      <c r="G361">
        <v>4925484</v>
      </c>
      <c r="H361">
        <v>211329356</v>
      </c>
      <c r="I361">
        <v>118380</v>
      </c>
      <c r="J361">
        <v>273682</v>
      </c>
      <c r="K361">
        <v>0</v>
      </c>
      <c r="L361">
        <v>205705</v>
      </c>
      <c r="M361">
        <v>415791</v>
      </c>
      <c r="N361">
        <v>9412939</v>
      </c>
      <c r="O361">
        <v>1188</v>
      </c>
      <c r="P361">
        <v>11382</v>
      </c>
      <c r="Q361">
        <v>0</v>
      </c>
      <c r="R361">
        <v>7464</v>
      </c>
      <c r="S361" t="s">
        <v>2316</v>
      </c>
      <c r="T361" s="5">
        <v>1.8E-3</v>
      </c>
      <c r="U361" t="s">
        <v>2317</v>
      </c>
      <c r="V361" s="5">
        <v>1.1999999999999999E-3</v>
      </c>
      <c r="W361" t="s">
        <v>2318</v>
      </c>
      <c r="X361" s="5">
        <v>5.0000000000000001E-4</v>
      </c>
      <c r="Y361" t="s">
        <v>2317</v>
      </c>
      <c r="Z361" s="5">
        <v>1E-4</v>
      </c>
      <c r="AA361" t="s">
        <v>2319</v>
      </c>
      <c r="AB361" s="5">
        <v>1.1999999999999999E-3</v>
      </c>
      <c r="AC361" t="s">
        <v>2317</v>
      </c>
      <c r="AD361" t="s">
        <v>2351</v>
      </c>
    </row>
    <row r="362" spans="1:30" x14ac:dyDescent="0.55000000000000004">
      <c r="A362">
        <v>6600735884</v>
      </c>
      <c r="B362">
        <v>1</v>
      </c>
      <c r="C362">
        <v>844807</v>
      </c>
      <c r="D362" t="s">
        <v>2315</v>
      </c>
      <c r="E362">
        <v>0.18</v>
      </c>
      <c r="F362">
        <v>21</v>
      </c>
      <c r="G362">
        <v>8824289</v>
      </c>
      <c r="H362">
        <v>207425793</v>
      </c>
      <c r="I362">
        <v>122212</v>
      </c>
      <c r="J362">
        <v>334846</v>
      </c>
      <c r="K362">
        <v>0</v>
      </c>
      <c r="L362">
        <v>246687</v>
      </c>
      <c r="M362">
        <v>455397</v>
      </c>
      <c r="N362">
        <v>9372745</v>
      </c>
      <c r="O362">
        <v>1189</v>
      </c>
      <c r="P362">
        <v>12150</v>
      </c>
      <c r="Q362">
        <v>0</v>
      </c>
      <c r="R362">
        <v>7802</v>
      </c>
      <c r="S362" t="s">
        <v>2316</v>
      </c>
      <c r="T362" s="5">
        <v>1E-4</v>
      </c>
      <c r="U362" t="s">
        <v>2317</v>
      </c>
      <c r="V362" s="5">
        <v>1.2999999999999999E-3</v>
      </c>
      <c r="W362" t="s">
        <v>2318</v>
      </c>
      <c r="X362" s="5">
        <v>5.0000000000000001E-4</v>
      </c>
      <c r="Y362" t="s">
        <v>2317</v>
      </c>
      <c r="Z362" s="5">
        <v>1E-4</v>
      </c>
      <c r="AA362" t="s">
        <v>2319</v>
      </c>
      <c r="AB362" s="5">
        <v>1.5E-3</v>
      </c>
      <c r="AC362" t="s">
        <v>2317</v>
      </c>
      <c r="AD362" t="s">
        <v>2347</v>
      </c>
    </row>
    <row r="363" spans="1:30" x14ac:dyDescent="0.55000000000000004">
      <c r="A363">
        <v>6600755640</v>
      </c>
      <c r="B363">
        <v>7</v>
      </c>
      <c r="C363">
        <v>844807</v>
      </c>
      <c r="D363" t="s">
        <v>2315</v>
      </c>
      <c r="E363">
        <v>0.18</v>
      </c>
      <c r="F363">
        <v>21</v>
      </c>
      <c r="G363">
        <v>8816543</v>
      </c>
      <c r="H363">
        <v>207434112</v>
      </c>
      <c r="I363">
        <v>171674</v>
      </c>
      <c r="J363">
        <v>343670</v>
      </c>
      <c r="K363">
        <v>0</v>
      </c>
      <c r="L363">
        <v>229699</v>
      </c>
      <c r="M363">
        <v>468044</v>
      </c>
      <c r="N363">
        <v>9361709</v>
      </c>
      <c r="O363">
        <v>628</v>
      </c>
      <c r="P363">
        <v>10611</v>
      </c>
      <c r="Q363">
        <v>0</v>
      </c>
      <c r="R363">
        <v>7863</v>
      </c>
      <c r="S363" t="s">
        <v>2316</v>
      </c>
      <c r="T363" s="5">
        <v>2.9999999999999997E-4</v>
      </c>
      <c r="U363" t="s">
        <v>2317</v>
      </c>
      <c r="V363" s="5">
        <v>1.1000000000000001E-3</v>
      </c>
      <c r="W363" t="s">
        <v>2318</v>
      </c>
      <c r="X363" s="5">
        <v>6.9999999999999999E-4</v>
      </c>
      <c r="Y363" t="s">
        <v>2317</v>
      </c>
      <c r="Z363" s="5">
        <v>0</v>
      </c>
      <c r="AA363" t="s">
        <v>2319</v>
      </c>
      <c r="AB363" s="5">
        <v>1.5E-3</v>
      </c>
      <c r="AC363" t="s">
        <v>2317</v>
      </c>
      <c r="AD363" t="s">
        <v>2338</v>
      </c>
    </row>
    <row r="364" spans="1:30" x14ac:dyDescent="0.55000000000000004">
      <c r="A364">
        <v>6600815855</v>
      </c>
      <c r="B364">
        <v>15</v>
      </c>
      <c r="C364">
        <v>844807</v>
      </c>
      <c r="D364" t="s">
        <v>2315</v>
      </c>
      <c r="E364">
        <v>0.18</v>
      </c>
      <c r="F364">
        <v>21</v>
      </c>
      <c r="G364">
        <v>8454599</v>
      </c>
      <c r="H364">
        <v>207792147</v>
      </c>
      <c r="I364">
        <v>433067</v>
      </c>
      <c r="J364">
        <v>401598</v>
      </c>
      <c r="K364">
        <v>0</v>
      </c>
      <c r="L364">
        <v>240354</v>
      </c>
      <c r="M364">
        <v>437126</v>
      </c>
      <c r="N364">
        <v>9392996</v>
      </c>
      <c r="O364">
        <v>1533</v>
      </c>
      <c r="P364">
        <v>11171</v>
      </c>
      <c r="Q364">
        <v>0</v>
      </c>
      <c r="R364">
        <v>6762</v>
      </c>
      <c r="S364" t="s">
        <v>2316</v>
      </c>
      <c r="T364" s="5">
        <v>1.8E-3</v>
      </c>
      <c r="U364" t="s">
        <v>2317</v>
      </c>
      <c r="V364" s="5">
        <v>1.1999999999999999E-3</v>
      </c>
      <c r="W364" t="s">
        <v>2318</v>
      </c>
      <c r="X364" s="5">
        <v>0</v>
      </c>
      <c r="Y364" t="s">
        <v>2317</v>
      </c>
      <c r="Z364" s="5">
        <v>1E-4</v>
      </c>
      <c r="AA364" t="s">
        <v>2319</v>
      </c>
      <c r="AB364" s="5">
        <v>1.8E-3</v>
      </c>
      <c r="AC364" t="s">
        <v>2317</v>
      </c>
      <c r="AD364" t="s">
        <v>2351</v>
      </c>
    </row>
    <row r="365" spans="1:30" x14ac:dyDescent="0.55000000000000004">
      <c r="A365">
        <v>6600832321</v>
      </c>
      <c r="B365">
        <v>16</v>
      </c>
      <c r="C365">
        <v>844808</v>
      </c>
      <c r="D365" t="s">
        <v>2315</v>
      </c>
      <c r="E365">
        <v>0.18</v>
      </c>
      <c r="F365">
        <v>21</v>
      </c>
      <c r="G365">
        <v>8798190</v>
      </c>
      <c r="H365">
        <v>207433923</v>
      </c>
      <c r="I365">
        <v>241138</v>
      </c>
      <c r="J365">
        <v>363502</v>
      </c>
      <c r="K365">
        <v>0</v>
      </c>
      <c r="L365">
        <v>227266</v>
      </c>
      <c r="M365">
        <v>456234</v>
      </c>
      <c r="N365">
        <v>9371540</v>
      </c>
      <c r="O365">
        <v>6380</v>
      </c>
      <c r="P365">
        <v>9793</v>
      </c>
      <c r="Q365">
        <v>0</v>
      </c>
      <c r="R365">
        <v>6884</v>
      </c>
      <c r="S365" t="s">
        <v>2316</v>
      </c>
      <c r="T365" s="5">
        <v>8.0000000000000004E-4</v>
      </c>
      <c r="U365" t="s">
        <v>2317</v>
      </c>
      <c r="V365" s="5">
        <v>1.6000000000000001E-3</v>
      </c>
      <c r="W365" t="s">
        <v>2318</v>
      </c>
      <c r="X365" s="5">
        <v>1.1000000000000001E-3</v>
      </c>
      <c r="Y365" t="s">
        <v>2317</v>
      </c>
      <c r="Z365" s="5">
        <v>5.9999999999999995E-4</v>
      </c>
      <c r="AA365" t="s">
        <v>2319</v>
      </c>
      <c r="AB365" s="5">
        <v>1.6000000000000001E-3</v>
      </c>
      <c r="AC365" t="s">
        <v>2317</v>
      </c>
      <c r="AD365" t="s">
        <v>2359</v>
      </c>
    </row>
    <row r="366" spans="1:30" x14ac:dyDescent="0.55000000000000004">
      <c r="A366">
        <v>6600910292</v>
      </c>
      <c r="B366">
        <v>10</v>
      </c>
      <c r="C366">
        <v>844807</v>
      </c>
      <c r="D366" t="s">
        <v>2315</v>
      </c>
      <c r="E366">
        <v>0.18</v>
      </c>
      <c r="F366">
        <v>21</v>
      </c>
      <c r="G366">
        <v>8900299</v>
      </c>
      <c r="H366">
        <v>207347221</v>
      </c>
      <c r="I366">
        <v>139234</v>
      </c>
      <c r="J366">
        <v>370726</v>
      </c>
      <c r="K366">
        <v>0</v>
      </c>
      <c r="L366">
        <v>254371</v>
      </c>
      <c r="M366">
        <v>459929</v>
      </c>
      <c r="N366">
        <v>9369781</v>
      </c>
      <c r="O366">
        <v>2387</v>
      </c>
      <c r="P366">
        <v>15423</v>
      </c>
      <c r="Q366">
        <v>0</v>
      </c>
      <c r="R366">
        <v>9558</v>
      </c>
      <c r="S366" t="s">
        <v>2316</v>
      </c>
      <c r="T366" s="5">
        <v>2.9999999999999997E-4</v>
      </c>
      <c r="U366" t="s">
        <v>2317</v>
      </c>
      <c r="V366" s="5">
        <v>1.8E-3</v>
      </c>
      <c r="W366" t="s">
        <v>2318</v>
      </c>
      <c r="X366" s="5">
        <v>5.9999999999999995E-4</v>
      </c>
      <c r="Y366" t="s">
        <v>2317</v>
      </c>
      <c r="Z366" s="5">
        <v>2.0000000000000001E-4</v>
      </c>
      <c r="AA366" t="s">
        <v>2319</v>
      </c>
      <c r="AB366" s="5">
        <v>1.6999999999999999E-3</v>
      </c>
      <c r="AC366" t="s">
        <v>2317</v>
      </c>
      <c r="AD366" t="s">
        <v>2353</v>
      </c>
    </row>
    <row r="367" spans="1:30" x14ac:dyDescent="0.55000000000000004">
      <c r="A367">
        <v>6600946589</v>
      </c>
      <c r="B367">
        <v>12</v>
      </c>
      <c r="C367">
        <v>844807</v>
      </c>
      <c r="D367" t="s">
        <v>2315</v>
      </c>
      <c r="E367">
        <v>0.18</v>
      </c>
      <c r="F367">
        <v>21</v>
      </c>
      <c r="G367">
        <v>4384562</v>
      </c>
      <c r="H367">
        <v>211857245</v>
      </c>
      <c r="I367">
        <v>59830</v>
      </c>
      <c r="J367">
        <v>256510</v>
      </c>
      <c r="K367">
        <v>0</v>
      </c>
      <c r="L367">
        <v>209256</v>
      </c>
      <c r="M367">
        <v>424703</v>
      </c>
      <c r="N367">
        <v>9403979</v>
      </c>
      <c r="O367">
        <v>1459</v>
      </c>
      <c r="P367">
        <v>12920</v>
      </c>
      <c r="Q367">
        <v>0</v>
      </c>
      <c r="R367">
        <v>7420</v>
      </c>
      <c r="S367" t="s">
        <v>2316</v>
      </c>
      <c r="T367" s="5">
        <v>1.4E-3</v>
      </c>
      <c r="U367" t="s">
        <v>2317</v>
      </c>
      <c r="V367" s="5">
        <v>1.4E-3</v>
      </c>
      <c r="W367" t="s">
        <v>2318</v>
      </c>
      <c r="X367" s="5">
        <v>2.0000000000000001E-4</v>
      </c>
      <c r="Y367" t="s">
        <v>2317</v>
      </c>
      <c r="Z367" s="5">
        <v>1E-4</v>
      </c>
      <c r="AA367" t="s">
        <v>2319</v>
      </c>
      <c r="AB367" s="5">
        <v>1.1000000000000001E-3</v>
      </c>
      <c r="AC367" t="s">
        <v>2317</v>
      </c>
      <c r="AD367" t="s">
        <v>2339</v>
      </c>
    </row>
    <row r="368" spans="1:30" x14ac:dyDescent="0.55000000000000004">
      <c r="A368">
        <v>6601069786</v>
      </c>
      <c r="B368">
        <v>5</v>
      </c>
      <c r="C368">
        <v>844807</v>
      </c>
      <c r="D368" t="s">
        <v>2315</v>
      </c>
      <c r="E368">
        <v>0.18</v>
      </c>
      <c r="F368">
        <v>21</v>
      </c>
      <c r="G368">
        <v>7878007</v>
      </c>
      <c r="H368">
        <v>208370141</v>
      </c>
      <c r="I368">
        <v>219078</v>
      </c>
      <c r="J368">
        <v>340689</v>
      </c>
      <c r="K368">
        <v>0</v>
      </c>
      <c r="L368">
        <v>217324</v>
      </c>
      <c r="M368">
        <v>477876</v>
      </c>
      <c r="N368">
        <v>9351786</v>
      </c>
      <c r="O368">
        <v>6776</v>
      </c>
      <c r="P368">
        <v>10536</v>
      </c>
      <c r="Q368">
        <v>0</v>
      </c>
      <c r="R368">
        <v>7355</v>
      </c>
      <c r="S368" t="s">
        <v>2316</v>
      </c>
      <c r="T368" s="5">
        <v>5.9999999999999995E-4</v>
      </c>
      <c r="U368" t="s">
        <v>2317</v>
      </c>
      <c r="V368" s="5">
        <v>1.6999999999999999E-3</v>
      </c>
      <c r="W368" t="s">
        <v>2318</v>
      </c>
      <c r="X368" s="5">
        <v>1E-3</v>
      </c>
      <c r="Y368" t="s">
        <v>2317</v>
      </c>
      <c r="Z368" s="5">
        <v>5.9999999999999995E-4</v>
      </c>
      <c r="AA368" t="s">
        <v>2319</v>
      </c>
      <c r="AB368" s="5">
        <v>1.5E-3</v>
      </c>
      <c r="AC368" t="s">
        <v>2317</v>
      </c>
      <c r="AD368" t="s">
        <v>2338</v>
      </c>
    </row>
    <row r="369" spans="1:30" x14ac:dyDescent="0.55000000000000004">
      <c r="A369">
        <v>6601169131</v>
      </c>
      <c r="B369">
        <v>17</v>
      </c>
      <c r="C369">
        <v>844808</v>
      </c>
      <c r="D369" t="s">
        <v>2315</v>
      </c>
      <c r="E369">
        <v>0.18</v>
      </c>
      <c r="F369">
        <v>21</v>
      </c>
      <c r="G369">
        <v>8352406</v>
      </c>
      <c r="H369">
        <v>207890633</v>
      </c>
      <c r="I369">
        <v>203042</v>
      </c>
      <c r="J369">
        <v>373224</v>
      </c>
      <c r="K369">
        <v>0</v>
      </c>
      <c r="L369">
        <v>247399</v>
      </c>
      <c r="M369">
        <v>463135</v>
      </c>
      <c r="N369">
        <v>9366828</v>
      </c>
      <c r="O369">
        <v>7828</v>
      </c>
      <c r="P369">
        <v>19445</v>
      </c>
      <c r="Q369">
        <v>0</v>
      </c>
      <c r="R369">
        <v>14821</v>
      </c>
      <c r="S369" t="s">
        <v>2316</v>
      </c>
      <c r="T369" s="5">
        <v>5.9999999999999995E-4</v>
      </c>
      <c r="U369" t="s">
        <v>2317</v>
      </c>
      <c r="V369" s="5">
        <v>2.7000000000000001E-3</v>
      </c>
      <c r="W369" t="s">
        <v>2318</v>
      </c>
      <c r="X369" s="5">
        <v>8.9999999999999998E-4</v>
      </c>
      <c r="Y369" t="s">
        <v>2317</v>
      </c>
      <c r="Z369" s="5">
        <v>6.9999999999999999E-4</v>
      </c>
      <c r="AA369" t="s">
        <v>2319</v>
      </c>
      <c r="AB369" s="5">
        <v>1.6999999999999999E-3</v>
      </c>
      <c r="AC369" t="s">
        <v>2317</v>
      </c>
      <c r="AD369" t="s">
        <v>2360</v>
      </c>
    </row>
    <row r="370" spans="1:30" x14ac:dyDescent="0.55000000000000004">
      <c r="A370">
        <v>6602426089</v>
      </c>
      <c r="B370">
        <v>8</v>
      </c>
      <c r="C370">
        <v>844807</v>
      </c>
      <c r="D370" t="s">
        <v>2315</v>
      </c>
      <c r="E370">
        <v>0.18</v>
      </c>
      <c r="F370">
        <v>21</v>
      </c>
      <c r="G370">
        <v>8970779</v>
      </c>
      <c r="H370">
        <v>207271533</v>
      </c>
      <c r="I370">
        <v>328862</v>
      </c>
      <c r="J370">
        <v>412244</v>
      </c>
      <c r="K370">
        <v>0</v>
      </c>
      <c r="L370">
        <v>229201</v>
      </c>
      <c r="M370">
        <v>434361</v>
      </c>
      <c r="N370">
        <v>9395513</v>
      </c>
      <c r="O370">
        <v>1137</v>
      </c>
      <c r="P370">
        <v>12778</v>
      </c>
      <c r="Q370">
        <v>0</v>
      </c>
      <c r="R370">
        <v>8335</v>
      </c>
      <c r="S370" t="s">
        <v>2316</v>
      </c>
      <c r="T370" s="5">
        <v>1.4E-3</v>
      </c>
      <c r="U370" t="s">
        <v>2317</v>
      </c>
      <c r="V370" s="5">
        <v>1.4E-3</v>
      </c>
      <c r="W370" t="s">
        <v>2318</v>
      </c>
      <c r="X370" s="5">
        <v>1.5E-3</v>
      </c>
      <c r="Y370" t="s">
        <v>2317</v>
      </c>
      <c r="Z370" s="5">
        <v>1E-4</v>
      </c>
      <c r="AA370" t="s">
        <v>2319</v>
      </c>
      <c r="AB370" s="5">
        <v>1.9E-3</v>
      </c>
      <c r="AC370" t="s">
        <v>2317</v>
      </c>
      <c r="AD370" t="s">
        <v>2347</v>
      </c>
    </row>
    <row r="371" spans="1:30" x14ac:dyDescent="0.55000000000000004">
      <c r="A371">
        <v>6602588866</v>
      </c>
      <c r="B371">
        <v>2</v>
      </c>
      <c r="C371">
        <v>844807</v>
      </c>
      <c r="D371" t="s">
        <v>2315</v>
      </c>
      <c r="E371">
        <v>0.18</v>
      </c>
      <c r="F371">
        <v>21</v>
      </c>
      <c r="G371">
        <v>7889373</v>
      </c>
      <c r="H371">
        <v>208355609</v>
      </c>
      <c r="I371">
        <v>317016</v>
      </c>
      <c r="J371">
        <v>371917</v>
      </c>
      <c r="K371">
        <v>0</v>
      </c>
      <c r="L371">
        <v>212699</v>
      </c>
      <c r="M371">
        <v>420877</v>
      </c>
      <c r="N371">
        <v>9406612</v>
      </c>
      <c r="O371">
        <v>7334</v>
      </c>
      <c r="P371">
        <v>10168</v>
      </c>
      <c r="Q371">
        <v>0</v>
      </c>
      <c r="R371">
        <v>7522</v>
      </c>
      <c r="S371" t="s">
        <v>2316</v>
      </c>
      <c r="T371" s="5">
        <v>1.1000000000000001E-3</v>
      </c>
      <c r="U371" t="s">
        <v>2317</v>
      </c>
      <c r="V371" s="5">
        <v>1.6999999999999999E-3</v>
      </c>
      <c r="W371" t="s">
        <v>2318</v>
      </c>
      <c r="X371" s="5">
        <v>1.4E-3</v>
      </c>
      <c r="Y371" t="s">
        <v>2317</v>
      </c>
      <c r="Z371" s="5">
        <v>6.9999999999999999E-4</v>
      </c>
      <c r="AA371" t="s">
        <v>2319</v>
      </c>
      <c r="AB371" s="5">
        <v>1.6999999999999999E-3</v>
      </c>
      <c r="AC371" t="s">
        <v>2317</v>
      </c>
      <c r="AD371" t="s">
        <v>2338</v>
      </c>
    </row>
    <row r="372" spans="1:30" x14ac:dyDescent="0.55000000000000004">
      <c r="A372">
        <v>6602802775</v>
      </c>
      <c r="B372">
        <v>14</v>
      </c>
      <c r="C372">
        <v>844807</v>
      </c>
      <c r="D372" t="s">
        <v>2315</v>
      </c>
      <c r="E372">
        <v>0.18</v>
      </c>
      <c r="F372">
        <v>21</v>
      </c>
      <c r="G372">
        <v>7819546</v>
      </c>
      <c r="H372">
        <v>208432062</v>
      </c>
      <c r="I372">
        <v>222562</v>
      </c>
      <c r="J372">
        <v>349012</v>
      </c>
      <c r="K372">
        <v>0</v>
      </c>
      <c r="L372">
        <v>229193</v>
      </c>
      <c r="M372">
        <v>416243</v>
      </c>
      <c r="N372">
        <v>9412576</v>
      </c>
      <c r="O372">
        <v>2179</v>
      </c>
      <c r="P372">
        <v>12469</v>
      </c>
      <c r="Q372">
        <v>0</v>
      </c>
      <c r="R372">
        <v>7586</v>
      </c>
      <c r="S372" t="s">
        <v>2316</v>
      </c>
      <c r="T372" s="5">
        <v>5.9999999999999995E-4</v>
      </c>
      <c r="U372" t="s">
        <v>2317</v>
      </c>
      <c r="V372" s="5">
        <v>1.4E-3</v>
      </c>
      <c r="W372" t="s">
        <v>2318</v>
      </c>
      <c r="X372" s="5">
        <v>1E-3</v>
      </c>
      <c r="Y372" t="s">
        <v>2317</v>
      </c>
      <c r="Z372" s="5">
        <v>2.0000000000000001E-4</v>
      </c>
      <c r="AA372" t="s">
        <v>2319</v>
      </c>
      <c r="AB372" s="5">
        <v>1.6000000000000001E-3</v>
      </c>
      <c r="AC372" t="s">
        <v>2317</v>
      </c>
      <c r="AD372" t="s">
        <v>2347</v>
      </c>
    </row>
    <row r="373" spans="1:30" x14ac:dyDescent="0.55000000000000004">
      <c r="A373">
        <v>6603061571</v>
      </c>
      <c r="B373">
        <v>9</v>
      </c>
      <c r="C373">
        <v>844807</v>
      </c>
      <c r="D373" t="s">
        <v>2315</v>
      </c>
      <c r="E373">
        <v>0.18</v>
      </c>
      <c r="F373">
        <v>21</v>
      </c>
      <c r="G373">
        <v>8274242</v>
      </c>
      <c r="H373">
        <v>207965269</v>
      </c>
      <c r="I373">
        <v>182711</v>
      </c>
      <c r="J373">
        <v>355656</v>
      </c>
      <c r="K373">
        <v>0</v>
      </c>
      <c r="L373">
        <v>238376</v>
      </c>
      <c r="M373">
        <v>431344</v>
      </c>
      <c r="N373">
        <v>9396253</v>
      </c>
      <c r="O373">
        <v>1138</v>
      </c>
      <c r="P373">
        <v>11168</v>
      </c>
      <c r="Q373">
        <v>0</v>
      </c>
      <c r="R373">
        <v>6419</v>
      </c>
      <c r="S373" t="s">
        <v>2316</v>
      </c>
      <c r="T373" s="5">
        <v>5.0000000000000001E-4</v>
      </c>
      <c r="U373" t="s">
        <v>2317</v>
      </c>
      <c r="V373" s="5">
        <v>1.1999999999999999E-3</v>
      </c>
      <c r="W373" t="s">
        <v>2318</v>
      </c>
      <c r="X373" s="5">
        <v>8.0000000000000004E-4</v>
      </c>
      <c r="Y373" t="s">
        <v>2317</v>
      </c>
      <c r="Z373" s="5">
        <v>1E-4</v>
      </c>
      <c r="AA373" t="s">
        <v>2319</v>
      </c>
      <c r="AB373" s="5">
        <v>1.6000000000000001E-3</v>
      </c>
      <c r="AC373" t="s">
        <v>2317</v>
      </c>
      <c r="AD373" t="s">
        <v>2351</v>
      </c>
    </row>
    <row r="374" spans="1:30" x14ac:dyDescent="0.55000000000000004">
      <c r="A374">
        <v>6603252762</v>
      </c>
      <c r="B374">
        <v>3</v>
      </c>
      <c r="C374">
        <v>844807</v>
      </c>
      <c r="D374" t="s">
        <v>2315</v>
      </c>
      <c r="E374">
        <v>0.18</v>
      </c>
      <c r="F374">
        <v>21</v>
      </c>
      <c r="G374">
        <v>9084102</v>
      </c>
      <c r="H374">
        <v>207164140</v>
      </c>
      <c r="I374">
        <v>261510</v>
      </c>
      <c r="J374">
        <v>424521</v>
      </c>
      <c r="K374">
        <v>0</v>
      </c>
      <c r="L374">
        <v>261245</v>
      </c>
      <c r="M374">
        <v>438681</v>
      </c>
      <c r="N374">
        <v>9391163</v>
      </c>
      <c r="O374">
        <v>2580</v>
      </c>
      <c r="P374">
        <v>12713</v>
      </c>
      <c r="Q374">
        <v>0</v>
      </c>
      <c r="R374">
        <v>7283</v>
      </c>
      <c r="S374" t="s">
        <v>2316</v>
      </c>
      <c r="T374" s="5">
        <v>1.1000000000000001E-3</v>
      </c>
      <c r="U374" t="s">
        <v>2317</v>
      </c>
      <c r="V374" s="5">
        <v>1.5E-3</v>
      </c>
      <c r="W374" t="s">
        <v>2318</v>
      </c>
      <c r="X374" s="5">
        <v>1.1999999999999999E-3</v>
      </c>
      <c r="Y374" t="s">
        <v>2317</v>
      </c>
      <c r="Z374" s="5">
        <v>2.0000000000000001E-4</v>
      </c>
      <c r="AA374" t="s">
        <v>2319</v>
      </c>
      <c r="AB374" s="5">
        <v>1.9E-3</v>
      </c>
      <c r="AC374" t="s">
        <v>2317</v>
      </c>
      <c r="AD374" t="s">
        <v>2347</v>
      </c>
    </row>
    <row r="375" spans="1:30" x14ac:dyDescent="0.55000000000000004">
      <c r="A375">
        <v>6605237176</v>
      </c>
      <c r="B375">
        <v>13</v>
      </c>
      <c r="C375">
        <v>844807</v>
      </c>
      <c r="D375" t="s">
        <v>2315</v>
      </c>
      <c r="E375">
        <v>0.18</v>
      </c>
      <c r="F375">
        <v>21</v>
      </c>
      <c r="G375">
        <v>9245998</v>
      </c>
      <c r="H375">
        <v>207062295</v>
      </c>
      <c r="I375">
        <v>514667</v>
      </c>
      <c r="J375">
        <v>517008</v>
      </c>
      <c r="K375">
        <v>0</v>
      </c>
      <c r="L375">
        <v>236323</v>
      </c>
      <c r="M375">
        <v>449898</v>
      </c>
      <c r="N375">
        <v>9379695</v>
      </c>
      <c r="O375">
        <v>7490</v>
      </c>
      <c r="P375">
        <v>11859</v>
      </c>
      <c r="Q375">
        <v>0</v>
      </c>
      <c r="R375">
        <v>7056</v>
      </c>
      <c r="S375" t="s">
        <v>2316</v>
      </c>
      <c r="T375" s="5">
        <v>6.9999999999999999E-4</v>
      </c>
      <c r="U375" t="s">
        <v>2317</v>
      </c>
      <c r="V375" s="5">
        <v>1.9E-3</v>
      </c>
      <c r="W375" t="s">
        <v>2318</v>
      </c>
      <c r="X375" s="5">
        <v>2.9999999999999997E-4</v>
      </c>
      <c r="Y375" t="s">
        <v>2317</v>
      </c>
      <c r="Z375" s="5">
        <v>6.9999999999999999E-4</v>
      </c>
      <c r="AA375" t="s">
        <v>2319</v>
      </c>
      <c r="AB375" s="5">
        <v>4.0000000000000002E-4</v>
      </c>
      <c r="AC375" t="s">
        <v>2317</v>
      </c>
      <c r="AD375" t="s">
        <v>2347</v>
      </c>
    </row>
    <row r="376" spans="1:30" x14ac:dyDescent="0.55000000000000004">
      <c r="A376">
        <v>6900546617</v>
      </c>
      <c r="B376">
        <v>11</v>
      </c>
      <c r="C376">
        <v>883207</v>
      </c>
      <c r="D376" t="s">
        <v>2315</v>
      </c>
      <c r="E376">
        <v>0.18</v>
      </c>
      <c r="F376">
        <v>22</v>
      </c>
      <c r="G376">
        <v>8913249</v>
      </c>
      <c r="H376">
        <v>217159713</v>
      </c>
      <c r="I376">
        <v>211255</v>
      </c>
      <c r="J376">
        <v>405172</v>
      </c>
      <c r="K376">
        <v>0</v>
      </c>
      <c r="L376">
        <v>243548</v>
      </c>
      <c r="M376">
        <v>476178</v>
      </c>
      <c r="N376">
        <v>9351341</v>
      </c>
      <c r="O376">
        <v>2309</v>
      </c>
      <c r="P376">
        <v>13991</v>
      </c>
      <c r="Q376">
        <v>0</v>
      </c>
      <c r="R376">
        <v>7821</v>
      </c>
      <c r="S376" t="s">
        <v>2316</v>
      </c>
      <c r="T376" s="5">
        <v>8.0000000000000004E-4</v>
      </c>
      <c r="U376" t="s">
        <v>2317</v>
      </c>
      <c r="V376" s="5">
        <v>1.6000000000000001E-3</v>
      </c>
      <c r="W376" t="s">
        <v>2318</v>
      </c>
      <c r="X376" s="5">
        <v>8.9999999999999998E-4</v>
      </c>
      <c r="Y376" t="s">
        <v>2317</v>
      </c>
      <c r="Z376" s="5">
        <v>2.0000000000000001E-4</v>
      </c>
      <c r="AA376" t="s">
        <v>2319</v>
      </c>
      <c r="AB376" s="5">
        <v>1.6999999999999999E-3</v>
      </c>
      <c r="AC376" t="s">
        <v>2317</v>
      </c>
      <c r="AD376" t="s">
        <v>2363</v>
      </c>
    </row>
    <row r="377" spans="1:30" x14ac:dyDescent="0.55000000000000004">
      <c r="A377">
        <v>6900605654</v>
      </c>
      <c r="B377">
        <v>6</v>
      </c>
      <c r="C377">
        <v>883207</v>
      </c>
      <c r="D377" t="s">
        <v>2315</v>
      </c>
      <c r="E377">
        <v>0.18</v>
      </c>
      <c r="F377">
        <v>22</v>
      </c>
      <c r="G377">
        <v>9143836</v>
      </c>
      <c r="H377">
        <v>216910075</v>
      </c>
      <c r="I377">
        <v>164494</v>
      </c>
      <c r="J377">
        <v>375209</v>
      </c>
      <c r="K377">
        <v>0</v>
      </c>
      <c r="L377">
        <v>252960</v>
      </c>
      <c r="M377">
        <v>447481</v>
      </c>
      <c r="N377">
        <v>9382633</v>
      </c>
      <c r="O377">
        <v>1527</v>
      </c>
      <c r="P377">
        <v>7542</v>
      </c>
      <c r="Q377">
        <v>0</v>
      </c>
      <c r="R377">
        <v>5880</v>
      </c>
      <c r="S377" t="s">
        <v>2316</v>
      </c>
      <c r="T377" s="5">
        <v>4.0000000000000002E-4</v>
      </c>
      <c r="U377" t="s">
        <v>2317</v>
      </c>
      <c r="V377" s="5">
        <v>8.9999999999999998E-4</v>
      </c>
      <c r="W377" t="s">
        <v>2318</v>
      </c>
      <c r="X377" s="5">
        <v>6.9999999999999999E-4</v>
      </c>
      <c r="Y377" t="s">
        <v>2317</v>
      </c>
      <c r="Z377" s="5">
        <v>1E-4</v>
      </c>
      <c r="AA377" t="s">
        <v>2319</v>
      </c>
      <c r="AB377" s="5">
        <v>1.6000000000000001E-3</v>
      </c>
      <c r="AC377" t="s">
        <v>2317</v>
      </c>
      <c r="AD377" t="s">
        <v>2352</v>
      </c>
    </row>
    <row r="378" spans="1:30" x14ac:dyDescent="0.55000000000000004">
      <c r="A378">
        <v>6900702179</v>
      </c>
      <c r="B378">
        <v>4</v>
      </c>
      <c r="C378">
        <v>883207</v>
      </c>
      <c r="D378" t="s">
        <v>2315</v>
      </c>
      <c r="E378">
        <v>0.18</v>
      </c>
      <c r="F378">
        <v>22</v>
      </c>
      <c r="G378">
        <v>5333920</v>
      </c>
      <c r="H378">
        <v>220750987</v>
      </c>
      <c r="I378">
        <v>120310</v>
      </c>
      <c r="J378">
        <v>281124</v>
      </c>
      <c r="K378">
        <v>0</v>
      </c>
      <c r="L378">
        <v>211707</v>
      </c>
      <c r="M378">
        <v>408433</v>
      </c>
      <c r="N378">
        <v>9421631</v>
      </c>
      <c r="O378">
        <v>1930</v>
      </c>
      <c r="P378">
        <v>7442</v>
      </c>
      <c r="Q378">
        <v>0</v>
      </c>
      <c r="R378">
        <v>6002</v>
      </c>
      <c r="S378" t="s">
        <v>2316</v>
      </c>
      <c r="T378" s="5">
        <v>1.6999999999999999E-3</v>
      </c>
      <c r="U378" t="s">
        <v>2317</v>
      </c>
      <c r="V378" s="5">
        <v>8.9999999999999998E-4</v>
      </c>
      <c r="W378" t="s">
        <v>2318</v>
      </c>
      <c r="X378" s="5">
        <v>5.0000000000000001E-4</v>
      </c>
      <c r="Y378" t="s">
        <v>2317</v>
      </c>
      <c r="Z378" s="5">
        <v>1E-4</v>
      </c>
      <c r="AA378" t="s">
        <v>2319</v>
      </c>
      <c r="AB378" s="5">
        <v>1.1999999999999999E-3</v>
      </c>
      <c r="AC378" t="s">
        <v>2317</v>
      </c>
      <c r="AD378" t="s">
        <v>2352</v>
      </c>
    </row>
    <row r="379" spans="1:30" x14ac:dyDescent="0.55000000000000004">
      <c r="A379">
        <v>6900736133</v>
      </c>
      <c r="B379">
        <v>1</v>
      </c>
      <c r="C379">
        <v>883207</v>
      </c>
      <c r="D379" t="s">
        <v>2315</v>
      </c>
      <c r="E379">
        <v>0.18</v>
      </c>
      <c r="F379">
        <v>22</v>
      </c>
      <c r="G379">
        <v>9261671</v>
      </c>
      <c r="H379">
        <v>216818261</v>
      </c>
      <c r="I379">
        <v>122212</v>
      </c>
      <c r="J379">
        <v>340801</v>
      </c>
      <c r="K379">
        <v>0</v>
      </c>
      <c r="L379">
        <v>252642</v>
      </c>
      <c r="M379">
        <v>437379</v>
      </c>
      <c r="N379">
        <v>9392468</v>
      </c>
      <c r="O379">
        <v>0</v>
      </c>
      <c r="P379">
        <v>5955</v>
      </c>
      <c r="Q379">
        <v>0</v>
      </c>
      <c r="R379">
        <v>5955</v>
      </c>
      <c r="S379" t="s">
        <v>2316</v>
      </c>
      <c r="T379" s="5">
        <v>1E-4</v>
      </c>
      <c r="U379" t="s">
        <v>2317</v>
      </c>
      <c r="V379" s="5">
        <v>5.9999999999999995E-4</v>
      </c>
      <c r="W379" t="s">
        <v>2318</v>
      </c>
      <c r="X379" s="5">
        <v>5.0000000000000001E-4</v>
      </c>
      <c r="Y379" t="s">
        <v>2317</v>
      </c>
      <c r="Z379" s="5">
        <v>0</v>
      </c>
      <c r="AA379" t="s">
        <v>2319</v>
      </c>
      <c r="AB379" s="5">
        <v>1.5E-3</v>
      </c>
      <c r="AC379" t="s">
        <v>2317</v>
      </c>
      <c r="AD379" t="s">
        <v>2341</v>
      </c>
    </row>
    <row r="380" spans="1:30" x14ac:dyDescent="0.55000000000000004">
      <c r="A380">
        <v>6900757471</v>
      </c>
      <c r="B380">
        <v>7</v>
      </c>
      <c r="C380">
        <v>883207</v>
      </c>
      <c r="D380" t="s">
        <v>2315</v>
      </c>
      <c r="E380">
        <v>0.18</v>
      </c>
      <c r="F380">
        <v>22</v>
      </c>
      <c r="G380">
        <v>9287568</v>
      </c>
      <c r="H380">
        <v>216793144</v>
      </c>
      <c r="I380">
        <v>172922</v>
      </c>
      <c r="J380">
        <v>352336</v>
      </c>
      <c r="K380">
        <v>0</v>
      </c>
      <c r="L380">
        <v>235679</v>
      </c>
      <c r="M380">
        <v>471022</v>
      </c>
      <c r="N380">
        <v>9359032</v>
      </c>
      <c r="O380">
        <v>1248</v>
      </c>
      <c r="P380">
        <v>8666</v>
      </c>
      <c r="Q380">
        <v>0</v>
      </c>
      <c r="R380">
        <v>5980</v>
      </c>
      <c r="S380" t="s">
        <v>2316</v>
      </c>
      <c r="T380" s="5">
        <v>4.0000000000000002E-4</v>
      </c>
      <c r="U380" t="s">
        <v>2317</v>
      </c>
      <c r="V380" s="5">
        <v>1E-3</v>
      </c>
      <c r="W380" t="s">
        <v>2318</v>
      </c>
      <c r="X380" s="5">
        <v>6.9999999999999999E-4</v>
      </c>
      <c r="Y380" t="s">
        <v>2317</v>
      </c>
      <c r="Z380" s="5">
        <v>1E-4</v>
      </c>
      <c r="AA380" t="s">
        <v>2319</v>
      </c>
      <c r="AB380" s="5">
        <v>1.5E-3</v>
      </c>
      <c r="AC380" t="s">
        <v>2317</v>
      </c>
      <c r="AD380" t="s">
        <v>2370</v>
      </c>
    </row>
    <row r="381" spans="1:30" x14ac:dyDescent="0.55000000000000004">
      <c r="A381">
        <v>6900817072</v>
      </c>
      <c r="B381">
        <v>15</v>
      </c>
      <c r="C381">
        <v>883207</v>
      </c>
      <c r="D381" t="s">
        <v>2315</v>
      </c>
      <c r="E381">
        <v>0.18</v>
      </c>
      <c r="F381">
        <v>22</v>
      </c>
      <c r="G381">
        <v>8882281</v>
      </c>
      <c r="H381">
        <v>217192590</v>
      </c>
      <c r="I381">
        <v>435005</v>
      </c>
      <c r="J381">
        <v>408718</v>
      </c>
      <c r="K381">
        <v>0</v>
      </c>
      <c r="L381">
        <v>246253</v>
      </c>
      <c r="M381">
        <v>427680</v>
      </c>
      <c r="N381">
        <v>9400443</v>
      </c>
      <c r="O381">
        <v>1938</v>
      </c>
      <c r="P381">
        <v>7120</v>
      </c>
      <c r="Q381">
        <v>0</v>
      </c>
      <c r="R381">
        <v>5899</v>
      </c>
      <c r="S381" t="s">
        <v>2316</v>
      </c>
      <c r="T381" s="5">
        <v>1.8E-3</v>
      </c>
      <c r="U381" t="s">
        <v>2317</v>
      </c>
      <c r="V381" s="5">
        <v>8.9999999999999998E-4</v>
      </c>
      <c r="W381" t="s">
        <v>2318</v>
      </c>
      <c r="X381" s="5">
        <v>0</v>
      </c>
      <c r="Y381" t="s">
        <v>2317</v>
      </c>
      <c r="Z381" s="5">
        <v>1E-4</v>
      </c>
      <c r="AA381" t="s">
        <v>2319</v>
      </c>
      <c r="AB381" s="5">
        <v>1.8E-3</v>
      </c>
      <c r="AC381" t="s">
        <v>2317</v>
      </c>
      <c r="AD381" t="s">
        <v>2352</v>
      </c>
    </row>
    <row r="382" spans="1:30" x14ac:dyDescent="0.55000000000000004">
      <c r="A382">
        <v>6900833375</v>
      </c>
      <c r="B382">
        <v>16</v>
      </c>
      <c r="C382">
        <v>883208</v>
      </c>
      <c r="D382" t="s">
        <v>2315</v>
      </c>
      <c r="E382">
        <v>0.18</v>
      </c>
      <c r="F382">
        <v>22</v>
      </c>
      <c r="G382">
        <v>9245478</v>
      </c>
      <c r="H382">
        <v>216814500</v>
      </c>
      <c r="I382">
        <v>243228</v>
      </c>
      <c r="J382">
        <v>370961</v>
      </c>
      <c r="K382">
        <v>0</v>
      </c>
      <c r="L382">
        <v>233165</v>
      </c>
      <c r="M382">
        <v>447285</v>
      </c>
      <c r="N382">
        <v>9380577</v>
      </c>
      <c r="O382">
        <v>2090</v>
      </c>
      <c r="P382">
        <v>7459</v>
      </c>
      <c r="Q382">
        <v>0</v>
      </c>
      <c r="R382">
        <v>5899</v>
      </c>
      <c r="S382" t="s">
        <v>2316</v>
      </c>
      <c r="T382" s="5">
        <v>8.0000000000000004E-4</v>
      </c>
      <c r="U382" t="s">
        <v>2317</v>
      </c>
      <c r="V382" s="5">
        <v>8.9999999999999998E-4</v>
      </c>
      <c r="W382" t="s">
        <v>2318</v>
      </c>
      <c r="X382" s="5">
        <v>1E-3</v>
      </c>
      <c r="Y382" t="s">
        <v>2317</v>
      </c>
      <c r="Z382" s="5">
        <v>2.0000000000000001E-4</v>
      </c>
      <c r="AA382" t="s">
        <v>2319</v>
      </c>
      <c r="AB382" s="5">
        <v>1.6000000000000001E-3</v>
      </c>
      <c r="AC382" t="s">
        <v>2317</v>
      </c>
      <c r="AD382" t="s">
        <v>2352</v>
      </c>
    </row>
    <row r="383" spans="1:30" x14ac:dyDescent="0.55000000000000004">
      <c r="A383">
        <v>6900911621</v>
      </c>
      <c r="B383">
        <v>10</v>
      </c>
      <c r="C383">
        <v>883207</v>
      </c>
      <c r="D383" t="s">
        <v>2315</v>
      </c>
      <c r="E383">
        <v>0.18</v>
      </c>
      <c r="F383">
        <v>22</v>
      </c>
      <c r="G383">
        <v>9348453</v>
      </c>
      <c r="H383">
        <v>216729210</v>
      </c>
      <c r="I383">
        <v>141167</v>
      </c>
      <c r="J383">
        <v>379643</v>
      </c>
      <c r="K383">
        <v>0</v>
      </c>
      <c r="L383">
        <v>261891</v>
      </c>
      <c r="M383">
        <v>448151</v>
      </c>
      <c r="N383">
        <v>9381989</v>
      </c>
      <c r="O383">
        <v>1933</v>
      </c>
      <c r="P383">
        <v>8917</v>
      </c>
      <c r="Q383">
        <v>0</v>
      </c>
      <c r="R383">
        <v>7520</v>
      </c>
      <c r="S383" t="s">
        <v>2316</v>
      </c>
      <c r="T383" s="5">
        <v>4.0000000000000002E-4</v>
      </c>
      <c r="U383" t="s">
        <v>2317</v>
      </c>
      <c r="V383" s="5">
        <v>1.1000000000000001E-3</v>
      </c>
      <c r="W383" t="s">
        <v>2318</v>
      </c>
      <c r="X383" s="5">
        <v>5.9999999999999995E-4</v>
      </c>
      <c r="Y383" t="s">
        <v>2317</v>
      </c>
      <c r="Z383" s="5">
        <v>1E-4</v>
      </c>
      <c r="AA383" t="s">
        <v>2319</v>
      </c>
      <c r="AB383" s="5">
        <v>1.6000000000000001E-3</v>
      </c>
      <c r="AC383" t="s">
        <v>2317</v>
      </c>
      <c r="AD383" t="s">
        <v>2359</v>
      </c>
    </row>
    <row r="384" spans="1:30" x14ac:dyDescent="0.55000000000000004">
      <c r="A384">
        <v>6900947456</v>
      </c>
      <c r="B384">
        <v>12</v>
      </c>
      <c r="C384">
        <v>883207</v>
      </c>
      <c r="D384" t="s">
        <v>2315</v>
      </c>
      <c r="E384">
        <v>0.18</v>
      </c>
      <c r="F384">
        <v>22</v>
      </c>
      <c r="G384">
        <v>4790772</v>
      </c>
      <c r="H384">
        <v>221280767</v>
      </c>
      <c r="I384">
        <v>60062</v>
      </c>
      <c r="J384">
        <v>263326</v>
      </c>
      <c r="K384">
        <v>0</v>
      </c>
      <c r="L384">
        <v>215348</v>
      </c>
      <c r="M384">
        <v>406207</v>
      </c>
      <c r="N384">
        <v>9423522</v>
      </c>
      <c r="O384">
        <v>232</v>
      </c>
      <c r="P384">
        <v>6816</v>
      </c>
      <c r="Q384">
        <v>0</v>
      </c>
      <c r="R384">
        <v>6092</v>
      </c>
      <c r="S384" t="s">
        <v>2316</v>
      </c>
      <c r="T384" s="5">
        <v>1.4E-3</v>
      </c>
      <c r="U384" t="s">
        <v>2317</v>
      </c>
      <c r="V384" s="5">
        <v>6.9999999999999999E-4</v>
      </c>
      <c r="W384" t="s">
        <v>2318</v>
      </c>
      <c r="X384" s="5">
        <v>2.0000000000000001E-4</v>
      </c>
      <c r="Y384" t="s">
        <v>2317</v>
      </c>
      <c r="Z384" s="5">
        <v>0</v>
      </c>
      <c r="AA384" t="s">
        <v>2319</v>
      </c>
      <c r="AB384" s="5">
        <v>1.1000000000000001E-3</v>
      </c>
      <c r="AC384" t="s">
        <v>2317</v>
      </c>
      <c r="AD384" t="s">
        <v>2341</v>
      </c>
    </row>
    <row r="385" spans="1:30" x14ac:dyDescent="0.55000000000000004">
      <c r="A385">
        <v>6901070548</v>
      </c>
      <c r="B385">
        <v>5</v>
      </c>
      <c r="C385">
        <v>883207</v>
      </c>
      <c r="D385" t="s">
        <v>2315</v>
      </c>
      <c r="E385">
        <v>0.18</v>
      </c>
      <c r="F385">
        <v>22</v>
      </c>
      <c r="G385">
        <v>8339856</v>
      </c>
      <c r="H385">
        <v>217737924</v>
      </c>
      <c r="I385">
        <v>219463</v>
      </c>
      <c r="J385">
        <v>347147</v>
      </c>
      <c r="K385">
        <v>0</v>
      </c>
      <c r="L385">
        <v>223387</v>
      </c>
      <c r="M385">
        <v>461846</v>
      </c>
      <c r="N385">
        <v>9367783</v>
      </c>
      <c r="O385">
        <v>385</v>
      </c>
      <c r="P385">
        <v>6458</v>
      </c>
      <c r="Q385">
        <v>0</v>
      </c>
      <c r="R385">
        <v>6063</v>
      </c>
      <c r="S385" t="s">
        <v>2316</v>
      </c>
      <c r="T385" s="5">
        <v>5.9999999999999995E-4</v>
      </c>
      <c r="U385" t="s">
        <v>2317</v>
      </c>
      <c r="V385" s="5">
        <v>5.9999999999999995E-4</v>
      </c>
      <c r="W385" t="s">
        <v>2318</v>
      </c>
      <c r="X385" s="5">
        <v>8.9999999999999998E-4</v>
      </c>
      <c r="Y385" t="s">
        <v>2317</v>
      </c>
      <c r="Z385" s="5">
        <v>0</v>
      </c>
      <c r="AA385" t="s">
        <v>2319</v>
      </c>
      <c r="AB385" s="5">
        <v>1.5E-3</v>
      </c>
      <c r="AC385" t="s">
        <v>2317</v>
      </c>
      <c r="AD385" t="s">
        <v>2341</v>
      </c>
    </row>
    <row r="386" spans="1:30" x14ac:dyDescent="0.55000000000000004">
      <c r="A386">
        <v>6901170292</v>
      </c>
      <c r="B386">
        <v>17</v>
      </c>
      <c r="C386">
        <v>883208</v>
      </c>
      <c r="D386" t="s">
        <v>2315</v>
      </c>
      <c r="E386">
        <v>0.18</v>
      </c>
      <c r="F386">
        <v>22</v>
      </c>
      <c r="G386">
        <v>8800161</v>
      </c>
      <c r="H386">
        <v>217272941</v>
      </c>
      <c r="I386">
        <v>204509</v>
      </c>
      <c r="J386">
        <v>384676</v>
      </c>
      <c r="K386">
        <v>0</v>
      </c>
      <c r="L386">
        <v>257628</v>
      </c>
      <c r="M386">
        <v>447752</v>
      </c>
      <c r="N386">
        <v>9382308</v>
      </c>
      <c r="O386">
        <v>1467</v>
      </c>
      <c r="P386">
        <v>11452</v>
      </c>
      <c r="Q386">
        <v>0</v>
      </c>
      <c r="R386">
        <v>10229</v>
      </c>
      <c r="S386" t="s">
        <v>2316</v>
      </c>
      <c r="T386" s="5">
        <v>6.9999999999999999E-4</v>
      </c>
      <c r="U386" t="s">
        <v>2317</v>
      </c>
      <c r="V386" s="5">
        <v>1.2999999999999999E-3</v>
      </c>
      <c r="W386" t="s">
        <v>2318</v>
      </c>
      <c r="X386" s="5">
        <v>8.9999999999999998E-4</v>
      </c>
      <c r="Y386" t="s">
        <v>2317</v>
      </c>
      <c r="Z386" s="5">
        <v>1E-4</v>
      </c>
      <c r="AA386" t="s">
        <v>2319</v>
      </c>
      <c r="AB386" s="5">
        <v>1.6999999999999999E-3</v>
      </c>
      <c r="AC386" t="s">
        <v>2317</v>
      </c>
      <c r="AD386" t="s">
        <v>2351</v>
      </c>
    </row>
    <row r="387" spans="1:30" x14ac:dyDescent="0.55000000000000004">
      <c r="A387">
        <v>6902427013</v>
      </c>
      <c r="B387">
        <v>8</v>
      </c>
      <c r="C387">
        <v>883207</v>
      </c>
      <c r="D387" t="s">
        <v>2315</v>
      </c>
      <c r="E387">
        <v>0.18</v>
      </c>
      <c r="F387">
        <v>22</v>
      </c>
      <c r="G387">
        <v>9395039</v>
      </c>
      <c r="H387">
        <v>216676864</v>
      </c>
      <c r="I387">
        <v>329170</v>
      </c>
      <c r="J387">
        <v>421068</v>
      </c>
      <c r="K387">
        <v>0</v>
      </c>
      <c r="L387">
        <v>237794</v>
      </c>
      <c r="M387">
        <v>424257</v>
      </c>
      <c r="N387">
        <v>9405331</v>
      </c>
      <c r="O387">
        <v>308</v>
      </c>
      <c r="P387">
        <v>8824</v>
      </c>
      <c r="Q387">
        <v>0</v>
      </c>
      <c r="R387">
        <v>8593</v>
      </c>
      <c r="S387" t="s">
        <v>2316</v>
      </c>
      <c r="T387" s="5">
        <v>1.4E-3</v>
      </c>
      <c r="U387" t="s">
        <v>2317</v>
      </c>
      <c r="V387" s="5">
        <v>8.9999999999999998E-4</v>
      </c>
      <c r="W387" t="s">
        <v>2318</v>
      </c>
      <c r="X387" s="5">
        <v>1.4E-3</v>
      </c>
      <c r="Y387" t="s">
        <v>2317</v>
      </c>
      <c r="Z387" s="5">
        <v>0</v>
      </c>
      <c r="AA387" t="s">
        <v>2319</v>
      </c>
      <c r="AB387" s="5">
        <v>1.8E-3</v>
      </c>
      <c r="AC387" t="s">
        <v>2317</v>
      </c>
      <c r="AD387" t="s">
        <v>2370</v>
      </c>
    </row>
    <row r="388" spans="1:30" x14ac:dyDescent="0.55000000000000004">
      <c r="A388">
        <v>6902589732</v>
      </c>
      <c r="B388">
        <v>2</v>
      </c>
      <c r="C388">
        <v>883207</v>
      </c>
      <c r="D388" t="s">
        <v>2315</v>
      </c>
      <c r="E388">
        <v>0.18</v>
      </c>
      <c r="F388">
        <v>22</v>
      </c>
      <c r="G388">
        <v>8292889</v>
      </c>
      <c r="H388">
        <v>217781752</v>
      </c>
      <c r="I388">
        <v>317325</v>
      </c>
      <c r="J388">
        <v>378182</v>
      </c>
      <c r="K388">
        <v>0</v>
      </c>
      <c r="L388">
        <v>218729</v>
      </c>
      <c r="M388">
        <v>403513</v>
      </c>
      <c r="N388">
        <v>9426143</v>
      </c>
      <c r="O388">
        <v>309</v>
      </c>
      <c r="P388">
        <v>6265</v>
      </c>
      <c r="Q388">
        <v>0</v>
      </c>
      <c r="R388">
        <v>6030</v>
      </c>
      <c r="S388" t="s">
        <v>2316</v>
      </c>
      <c r="T388" s="5">
        <v>1.1000000000000001E-3</v>
      </c>
      <c r="U388" t="s">
        <v>2317</v>
      </c>
      <c r="V388" s="5">
        <v>5.9999999999999995E-4</v>
      </c>
      <c r="W388" t="s">
        <v>2318</v>
      </c>
      <c r="X388" s="5">
        <v>1.4E-3</v>
      </c>
      <c r="Y388" t="s">
        <v>2317</v>
      </c>
      <c r="Z388" s="5">
        <v>0</v>
      </c>
      <c r="AA388" t="s">
        <v>2319</v>
      </c>
      <c r="AB388" s="5">
        <v>1.6000000000000001E-3</v>
      </c>
      <c r="AC388" t="s">
        <v>2317</v>
      </c>
      <c r="AD388" t="s">
        <v>2341</v>
      </c>
    </row>
    <row r="389" spans="1:30" x14ac:dyDescent="0.55000000000000004">
      <c r="A389">
        <v>6902803497</v>
      </c>
      <c r="B389">
        <v>14</v>
      </c>
      <c r="C389">
        <v>883207</v>
      </c>
      <c r="D389" t="s">
        <v>2315</v>
      </c>
      <c r="E389">
        <v>0.18</v>
      </c>
      <c r="F389">
        <v>22</v>
      </c>
      <c r="G389">
        <v>8224440</v>
      </c>
      <c r="H389">
        <v>217857209</v>
      </c>
      <c r="I389">
        <v>223256</v>
      </c>
      <c r="J389">
        <v>356809</v>
      </c>
      <c r="K389">
        <v>0</v>
      </c>
      <c r="L389">
        <v>236509</v>
      </c>
      <c r="M389">
        <v>404891</v>
      </c>
      <c r="N389">
        <v>9425147</v>
      </c>
      <c r="O389">
        <v>694</v>
      </c>
      <c r="P389">
        <v>7797</v>
      </c>
      <c r="Q389">
        <v>0</v>
      </c>
      <c r="R389">
        <v>7316</v>
      </c>
      <c r="S389" t="s">
        <v>2316</v>
      </c>
      <c r="T389" s="5">
        <v>5.9999999999999995E-4</v>
      </c>
      <c r="U389" t="s">
        <v>2317</v>
      </c>
      <c r="V389" s="5">
        <v>8.0000000000000004E-4</v>
      </c>
      <c r="W389" t="s">
        <v>2318</v>
      </c>
      <c r="X389" s="5">
        <v>8.9999999999999998E-4</v>
      </c>
      <c r="Y389" t="s">
        <v>2317</v>
      </c>
      <c r="Z389" s="5">
        <v>0</v>
      </c>
      <c r="AA389" t="s">
        <v>2319</v>
      </c>
      <c r="AB389" s="5">
        <v>1.5E-3</v>
      </c>
      <c r="AC389" t="s">
        <v>2317</v>
      </c>
      <c r="AD389" t="s">
        <v>2352</v>
      </c>
    </row>
    <row r="390" spans="1:30" x14ac:dyDescent="0.55000000000000004">
      <c r="A390">
        <v>6903061718</v>
      </c>
      <c r="B390">
        <v>9</v>
      </c>
      <c r="C390">
        <v>883207</v>
      </c>
      <c r="D390" t="s">
        <v>2315</v>
      </c>
      <c r="E390">
        <v>0.18</v>
      </c>
      <c r="F390">
        <v>22</v>
      </c>
      <c r="G390">
        <v>8691277</v>
      </c>
      <c r="H390">
        <v>217375842</v>
      </c>
      <c r="I390">
        <v>182711</v>
      </c>
      <c r="J390">
        <v>361642</v>
      </c>
      <c r="K390">
        <v>0</v>
      </c>
      <c r="L390">
        <v>244362</v>
      </c>
      <c r="M390">
        <v>417032</v>
      </c>
      <c r="N390">
        <v>9410573</v>
      </c>
      <c r="O390">
        <v>0</v>
      </c>
      <c r="P390">
        <v>5986</v>
      </c>
      <c r="Q390">
        <v>0</v>
      </c>
      <c r="R390">
        <v>5986</v>
      </c>
      <c r="S390" t="s">
        <v>2316</v>
      </c>
      <c r="T390" s="5">
        <v>5.0000000000000001E-4</v>
      </c>
      <c r="U390" t="s">
        <v>2317</v>
      </c>
      <c r="V390" s="5">
        <v>5.9999999999999995E-4</v>
      </c>
      <c r="W390" t="s">
        <v>2318</v>
      </c>
      <c r="X390" s="5">
        <v>8.0000000000000004E-4</v>
      </c>
      <c r="Y390" t="s">
        <v>2317</v>
      </c>
      <c r="Z390" s="5">
        <v>0</v>
      </c>
      <c r="AA390" t="s">
        <v>2319</v>
      </c>
      <c r="AB390" s="5">
        <v>1.5E-3</v>
      </c>
      <c r="AC390" t="s">
        <v>2317</v>
      </c>
      <c r="AD390" t="s">
        <v>2341</v>
      </c>
    </row>
    <row r="391" spans="1:30" x14ac:dyDescent="0.55000000000000004">
      <c r="A391">
        <v>6903253602</v>
      </c>
      <c r="B391">
        <v>3</v>
      </c>
      <c r="C391">
        <v>883207</v>
      </c>
      <c r="D391" t="s">
        <v>2315</v>
      </c>
      <c r="E391">
        <v>0.18</v>
      </c>
      <c r="F391">
        <v>22</v>
      </c>
      <c r="G391">
        <v>9508668</v>
      </c>
      <c r="H391">
        <v>216568478</v>
      </c>
      <c r="I391">
        <v>261818</v>
      </c>
      <c r="J391">
        <v>431039</v>
      </c>
      <c r="K391">
        <v>0</v>
      </c>
      <c r="L391">
        <v>267529</v>
      </c>
      <c r="M391">
        <v>424563</v>
      </c>
      <c r="N391">
        <v>9404338</v>
      </c>
      <c r="O391">
        <v>308</v>
      </c>
      <c r="P391">
        <v>6518</v>
      </c>
      <c r="Q391">
        <v>0</v>
      </c>
      <c r="R391">
        <v>6284</v>
      </c>
      <c r="S391" t="s">
        <v>2316</v>
      </c>
      <c r="T391" s="5">
        <v>1.1000000000000001E-3</v>
      </c>
      <c r="U391" t="s">
        <v>2317</v>
      </c>
      <c r="V391" s="5">
        <v>5.9999999999999995E-4</v>
      </c>
      <c r="W391" t="s">
        <v>2318</v>
      </c>
      <c r="X391" s="5">
        <v>1.1000000000000001E-3</v>
      </c>
      <c r="Y391" t="s">
        <v>2317</v>
      </c>
      <c r="Z391" s="5">
        <v>0</v>
      </c>
      <c r="AA391" t="s">
        <v>2319</v>
      </c>
      <c r="AB391" s="5">
        <v>0</v>
      </c>
      <c r="AC391" t="s">
        <v>2317</v>
      </c>
      <c r="AD391" t="s">
        <v>2341</v>
      </c>
    </row>
    <row r="392" spans="1:30" x14ac:dyDescent="0.55000000000000004">
      <c r="A392">
        <v>6905238158</v>
      </c>
      <c r="B392">
        <v>13</v>
      </c>
      <c r="C392">
        <v>883207</v>
      </c>
      <c r="D392" t="s">
        <v>2315</v>
      </c>
      <c r="E392">
        <v>0.18</v>
      </c>
      <c r="F392">
        <v>22</v>
      </c>
      <c r="G392">
        <v>9673885</v>
      </c>
      <c r="H392">
        <v>216464246</v>
      </c>
      <c r="I392">
        <v>514976</v>
      </c>
      <c r="J392">
        <v>523141</v>
      </c>
      <c r="K392">
        <v>0</v>
      </c>
      <c r="L392">
        <v>242222</v>
      </c>
      <c r="M392">
        <v>427884</v>
      </c>
      <c r="N392">
        <v>9401951</v>
      </c>
      <c r="O392">
        <v>309</v>
      </c>
      <c r="P392">
        <v>6133</v>
      </c>
      <c r="Q392">
        <v>0</v>
      </c>
      <c r="R392">
        <v>5899</v>
      </c>
      <c r="S392" t="s">
        <v>2316</v>
      </c>
      <c r="T392" s="5">
        <v>6.9999999999999999E-4</v>
      </c>
      <c r="U392" t="s">
        <v>2317</v>
      </c>
      <c r="V392" s="5">
        <v>5.9999999999999995E-4</v>
      </c>
      <c r="W392" t="s">
        <v>2318</v>
      </c>
      <c r="X392" s="5">
        <v>2.9999999999999997E-4</v>
      </c>
      <c r="Y392" t="s">
        <v>2317</v>
      </c>
      <c r="Z392" s="5">
        <v>0</v>
      </c>
      <c r="AA392" t="s">
        <v>2319</v>
      </c>
      <c r="AB392" s="5">
        <v>4.0000000000000002E-4</v>
      </c>
      <c r="AC392" t="s">
        <v>2317</v>
      </c>
      <c r="AD392" t="s">
        <v>2341</v>
      </c>
    </row>
  </sheetData>
  <autoFilter ref="A1:AD392" xr:uid="{045E2E13-B598-4A10-91DE-0A710E18975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614A-849A-4C91-8EBC-0541D42D9D7F}">
  <dimension ref="A1:L478"/>
  <sheetViews>
    <sheetView topLeftCell="A463" workbookViewId="0">
      <selection activeCell="E477" sqref="E477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12" s="7" customFormat="1" x14ac:dyDescent="0.55000000000000004">
      <c r="A1" s="6"/>
      <c r="C1" s="14" t="s">
        <v>2394</v>
      </c>
      <c r="D1" s="14"/>
      <c r="E1" s="14"/>
      <c r="F1" s="14"/>
      <c r="H1" s="15"/>
      <c r="I1" s="15"/>
      <c r="J1" s="15"/>
      <c r="K1" s="15"/>
      <c r="L1" s="16"/>
    </row>
    <row r="2" spans="1:12" s="7" customFormat="1" x14ac:dyDescent="0.55000000000000004">
      <c r="A2" s="6"/>
      <c r="C2" s="7" t="s">
        <v>2395</v>
      </c>
      <c r="D2" s="7" t="s">
        <v>2396</v>
      </c>
      <c r="E2" s="7" t="s">
        <v>2397</v>
      </c>
      <c r="F2" s="7" t="s">
        <v>2398</v>
      </c>
      <c r="H2" s="15" t="s">
        <v>2399</v>
      </c>
      <c r="I2" s="15"/>
      <c r="J2" s="15"/>
      <c r="K2" s="15"/>
      <c r="L2" s="16"/>
    </row>
    <row r="3" spans="1:12" ht="15.75" customHeight="1" x14ac:dyDescent="0.55000000000000004">
      <c r="A3" s="13" t="s">
        <v>2400</v>
      </c>
      <c r="B3">
        <v>5</v>
      </c>
      <c r="C3" s="8">
        <v>190590</v>
      </c>
      <c r="D3" s="8">
        <v>9639631</v>
      </c>
      <c r="E3" s="8">
        <v>25231</v>
      </c>
      <c r="F3" s="8">
        <v>96980</v>
      </c>
      <c r="G3" t="s">
        <v>2401</v>
      </c>
      <c r="H3" s="9" t="s">
        <v>2388</v>
      </c>
      <c r="I3" s="9" t="s">
        <v>2389</v>
      </c>
      <c r="J3" s="9" t="s">
        <v>2402</v>
      </c>
      <c r="K3" s="9" t="s">
        <v>2403</v>
      </c>
      <c r="L3" s="9" t="s">
        <v>2404</v>
      </c>
    </row>
    <row r="4" spans="1:12" x14ac:dyDescent="0.55000000000000004">
      <c r="A4" s="13"/>
      <c r="B4">
        <v>10</v>
      </c>
      <c r="C4" s="8">
        <v>574269</v>
      </c>
      <c r="D4" s="8">
        <v>19085754</v>
      </c>
      <c r="E4" s="8">
        <v>29757</v>
      </c>
      <c r="F4" s="8">
        <v>125359</v>
      </c>
      <c r="G4">
        <v>10</v>
      </c>
      <c r="H4" s="10">
        <f>(C4-C3)*0.33*3/32768/300</f>
        <v>3.8639547729492192E-2</v>
      </c>
      <c r="I4" s="10">
        <f>(D4-D3)*0.0011*3/327680/30</f>
        <v>3.1710007629394531E-3</v>
      </c>
      <c r="J4" s="10">
        <f>(E4-E3)*17.4*3/327680/30</f>
        <v>2.4033325195312497E-2</v>
      </c>
      <c r="K4" s="10">
        <f>(F4-F3)*18.8*3/327680/30</f>
        <v>0.16281896972656248</v>
      </c>
      <c r="L4" s="10">
        <f>SUM(H4:K4)</f>
        <v>0.22866284341430662</v>
      </c>
    </row>
    <row r="5" spans="1:12" x14ac:dyDescent="0.55000000000000004">
      <c r="A5" s="13"/>
      <c r="B5">
        <v>15</v>
      </c>
      <c r="C5" s="8">
        <v>933278</v>
      </c>
      <c r="D5" s="8">
        <v>28556262</v>
      </c>
      <c r="E5" s="8">
        <v>30060</v>
      </c>
      <c r="F5" s="8">
        <v>137241</v>
      </c>
      <c r="G5">
        <v>15</v>
      </c>
      <c r="H5" s="10">
        <f t="shared" ref="H5:H25" si="0">(C5-C4)*0.33*3/32768/300</f>
        <v>3.6155081176757815E-2</v>
      </c>
      <c r="I5" s="10">
        <f t="shared" ref="I5:I24" si="1">(D5-D4)*0.0011*3/327680/30</f>
        <v>3.1791866455078131E-3</v>
      </c>
      <c r="J5" s="10">
        <f t="shared" ref="J5:J24" si="2">(E5-E4)*17.4*3/327680/30</f>
        <v>1.6089477539062498E-3</v>
      </c>
      <c r="K5" s="10">
        <f t="shared" ref="K5:K24" si="3">(F5-F4)*18.8*3/327680/30</f>
        <v>6.8170654296875008E-2</v>
      </c>
      <c r="L5" s="10">
        <f t="shared" ref="L5:L25" si="4">SUM(H5:K5)</f>
        <v>0.10911386987304689</v>
      </c>
    </row>
    <row r="6" spans="1:12" x14ac:dyDescent="0.55000000000000004">
      <c r="A6" s="13"/>
      <c r="B6">
        <v>20</v>
      </c>
      <c r="C6" s="8">
        <v>1318408</v>
      </c>
      <c r="D6" s="8">
        <v>38001167</v>
      </c>
      <c r="E6" s="8">
        <v>54277</v>
      </c>
      <c r="F6" s="8">
        <v>154430</v>
      </c>
      <c r="G6">
        <v>20</v>
      </c>
      <c r="H6" s="10">
        <f t="shared" si="0"/>
        <v>3.8785675048828128E-2</v>
      </c>
      <c r="I6" s="10">
        <f t="shared" si="1"/>
        <v>3.1705918884277345E-3</v>
      </c>
      <c r="J6" s="10">
        <f t="shared" si="2"/>
        <v>0.12859368896484374</v>
      </c>
      <c r="K6" s="10">
        <f t="shared" si="3"/>
        <v>9.8618530273437505E-2</v>
      </c>
      <c r="L6" s="10">
        <f t="shared" si="4"/>
        <v>0.26916848617553712</v>
      </c>
    </row>
    <row r="7" spans="1:12" x14ac:dyDescent="0.55000000000000004">
      <c r="A7" s="13"/>
      <c r="B7">
        <v>25</v>
      </c>
      <c r="C7" s="8">
        <v>1653846</v>
      </c>
      <c r="D7" s="8">
        <v>47495954</v>
      </c>
      <c r="E7" s="8">
        <v>54277</v>
      </c>
      <c r="F7" s="8">
        <v>160359</v>
      </c>
      <c r="G7">
        <v>25</v>
      </c>
      <c r="H7" s="10">
        <f t="shared" si="0"/>
        <v>3.3781292724609377E-2</v>
      </c>
      <c r="I7" s="10">
        <f t="shared" si="1"/>
        <v>3.187336944580078E-3</v>
      </c>
      <c r="J7" s="10">
        <f t="shared" si="2"/>
        <v>0</v>
      </c>
      <c r="K7" s="10">
        <f t="shared" si="3"/>
        <v>3.4016479492187494E-2</v>
      </c>
      <c r="L7" s="10">
        <f t="shared" si="4"/>
        <v>7.0985109161376958E-2</v>
      </c>
    </row>
    <row r="8" spans="1:12" x14ac:dyDescent="0.55000000000000004">
      <c r="A8" s="13"/>
      <c r="B8">
        <v>30</v>
      </c>
      <c r="C8" s="8">
        <v>1989157</v>
      </c>
      <c r="D8" s="8">
        <v>56990790</v>
      </c>
      <c r="E8" s="8">
        <v>54277</v>
      </c>
      <c r="F8" s="8">
        <v>166288</v>
      </c>
      <c r="G8">
        <v>30</v>
      </c>
      <c r="H8" s="10">
        <f t="shared" si="0"/>
        <v>3.3768502807617187E-2</v>
      </c>
      <c r="I8" s="10">
        <f t="shared" si="1"/>
        <v>3.1873533935546875E-3</v>
      </c>
      <c r="J8" s="10">
        <f t="shared" si="2"/>
        <v>0</v>
      </c>
      <c r="K8" s="10">
        <f t="shared" si="3"/>
        <v>3.4016479492187494E-2</v>
      </c>
      <c r="L8" s="10">
        <f t="shared" si="4"/>
        <v>7.0972335693359367E-2</v>
      </c>
    </row>
    <row r="9" spans="1:12" x14ac:dyDescent="0.55000000000000004">
      <c r="B9">
        <v>35</v>
      </c>
      <c r="C9" s="11">
        <v>2366358</v>
      </c>
      <c r="D9" s="11">
        <v>66441470</v>
      </c>
      <c r="E9" s="11">
        <v>63495</v>
      </c>
      <c r="F9" s="11">
        <v>173257</v>
      </c>
      <c r="G9">
        <v>35</v>
      </c>
      <c r="H9" s="10">
        <f t="shared" si="0"/>
        <v>3.7987161254882815E-2</v>
      </c>
      <c r="I9" s="10">
        <f t="shared" si="1"/>
        <v>3.1725305175781256E-3</v>
      </c>
      <c r="J9" s="10">
        <f t="shared" si="2"/>
        <v>4.89481201171875E-2</v>
      </c>
      <c r="K9" s="10">
        <f t="shared" si="3"/>
        <v>3.9983276367187501E-2</v>
      </c>
      <c r="L9" s="10">
        <f t="shared" si="4"/>
        <v>0.13009108825683596</v>
      </c>
    </row>
    <row r="10" spans="1:12" x14ac:dyDescent="0.55000000000000004">
      <c r="B10">
        <v>40</v>
      </c>
      <c r="C10" s="11">
        <v>2732176</v>
      </c>
      <c r="D10" s="11">
        <v>75903438</v>
      </c>
      <c r="E10" s="11">
        <v>65395</v>
      </c>
      <c r="F10" s="11">
        <v>180387</v>
      </c>
      <c r="G10">
        <v>40</v>
      </c>
      <c r="H10" s="10">
        <f t="shared" si="0"/>
        <v>3.6840802001953124E-2</v>
      </c>
      <c r="I10" s="10">
        <f t="shared" si="1"/>
        <v>3.1763198242187505E-3</v>
      </c>
      <c r="J10" s="10">
        <f t="shared" si="2"/>
        <v>1.0089111328125001E-2</v>
      </c>
      <c r="K10" s="10">
        <f t="shared" si="3"/>
        <v>4.0906982421874995E-2</v>
      </c>
      <c r="L10" s="10">
        <f t="shared" si="4"/>
        <v>9.1013215576171869E-2</v>
      </c>
    </row>
    <row r="11" spans="1:12" x14ac:dyDescent="0.55000000000000004">
      <c r="B11">
        <v>45</v>
      </c>
      <c r="C11" s="11">
        <v>3136925</v>
      </c>
      <c r="D11" s="11">
        <v>85328643</v>
      </c>
      <c r="E11" s="11">
        <v>94793</v>
      </c>
      <c r="F11" s="11">
        <v>199573</v>
      </c>
      <c r="G11">
        <v>45</v>
      </c>
      <c r="H11" s="10">
        <f t="shared" si="0"/>
        <v>4.0761465454101566E-2</v>
      </c>
      <c r="I11" s="10">
        <f t="shared" si="1"/>
        <v>3.1639787292480469E-3</v>
      </c>
      <c r="J11" s="10">
        <f t="shared" si="2"/>
        <v>0.15610510253906248</v>
      </c>
      <c r="K11" s="10">
        <f t="shared" si="3"/>
        <v>0.110075927734375</v>
      </c>
      <c r="L11" s="10">
        <f t="shared" si="4"/>
        <v>0.31010647445678707</v>
      </c>
    </row>
    <row r="12" spans="1:12" x14ac:dyDescent="0.55000000000000004">
      <c r="B12">
        <v>50</v>
      </c>
      <c r="C12" s="11">
        <v>3556886</v>
      </c>
      <c r="D12" s="11">
        <v>94738515</v>
      </c>
      <c r="E12" s="11">
        <v>100943</v>
      </c>
      <c r="F12" s="11">
        <v>212882</v>
      </c>
      <c r="G12">
        <v>50</v>
      </c>
      <c r="H12" s="10">
        <f t="shared" si="0"/>
        <v>4.2293435668945313E-2</v>
      </c>
      <c r="I12" s="10">
        <f t="shared" si="1"/>
        <v>3.1588315429687502E-3</v>
      </c>
      <c r="J12" s="10">
        <f t="shared" si="2"/>
        <v>3.265686035156249E-2</v>
      </c>
      <c r="K12" s="10">
        <f t="shared" si="3"/>
        <v>7.6357788085937503E-2</v>
      </c>
      <c r="L12" s="10">
        <f t="shared" si="4"/>
        <v>0.15446691564941406</v>
      </c>
    </row>
    <row r="13" spans="1:12" x14ac:dyDescent="0.55000000000000004">
      <c r="B13">
        <v>55</v>
      </c>
      <c r="C13" s="11">
        <v>3965686</v>
      </c>
      <c r="D13" s="11">
        <v>104159497</v>
      </c>
      <c r="E13" s="11">
        <v>101018</v>
      </c>
      <c r="F13" s="11">
        <v>219394</v>
      </c>
      <c r="G13">
        <v>55</v>
      </c>
      <c r="H13" s="10">
        <f t="shared" si="0"/>
        <v>4.1169433593749999E-2</v>
      </c>
      <c r="I13" s="10">
        <f t="shared" si="1"/>
        <v>3.1625610961914063E-3</v>
      </c>
      <c r="J13" s="10">
        <f t="shared" si="2"/>
        <v>3.9825439453125002E-4</v>
      </c>
      <c r="K13" s="10">
        <f t="shared" si="3"/>
        <v>3.736132812500001E-2</v>
      </c>
      <c r="L13" s="10">
        <f t="shared" si="4"/>
        <v>8.209157720947266E-2</v>
      </c>
    </row>
    <row r="14" spans="1:12" x14ac:dyDescent="0.55000000000000004">
      <c r="B14">
        <v>60</v>
      </c>
      <c r="C14" s="11">
        <v>4368401</v>
      </c>
      <c r="D14" s="11">
        <v>113586531</v>
      </c>
      <c r="E14" s="11">
        <v>101095</v>
      </c>
      <c r="F14" s="11">
        <v>225477</v>
      </c>
      <c r="G14">
        <v>60</v>
      </c>
      <c r="H14" s="10">
        <f t="shared" si="0"/>
        <v>4.0556625366210942E-2</v>
      </c>
      <c r="I14" s="10">
        <f t="shared" si="1"/>
        <v>3.1645927124023441E-3</v>
      </c>
      <c r="J14" s="10">
        <f t="shared" si="2"/>
        <v>4.0887451171874994E-4</v>
      </c>
      <c r="K14" s="10">
        <f t="shared" si="3"/>
        <v>3.4900024414062501E-2</v>
      </c>
      <c r="L14" s="10">
        <f t="shared" si="4"/>
        <v>7.9030117004394537E-2</v>
      </c>
    </row>
    <row r="15" spans="1:12" x14ac:dyDescent="0.55000000000000004">
      <c r="B15">
        <v>65</v>
      </c>
      <c r="C15" s="11">
        <v>4797791</v>
      </c>
      <c r="D15" s="11">
        <v>122987061</v>
      </c>
      <c r="E15" s="11">
        <v>101382</v>
      </c>
      <c r="F15" s="11">
        <v>236773</v>
      </c>
      <c r="G15">
        <v>65</v>
      </c>
      <c r="H15" s="10">
        <f t="shared" si="0"/>
        <v>4.3243011474609377E-2</v>
      </c>
      <c r="I15" s="10">
        <f t="shared" si="1"/>
        <v>3.155695495605469E-3</v>
      </c>
      <c r="J15" s="10">
        <f t="shared" si="2"/>
        <v>1.5239868164062499E-3</v>
      </c>
      <c r="K15" s="10">
        <f t="shared" si="3"/>
        <v>6.4808593750000004E-2</v>
      </c>
      <c r="L15" s="10">
        <f t="shared" si="4"/>
        <v>0.11273128753662109</v>
      </c>
    </row>
    <row r="16" spans="1:12" x14ac:dyDescent="0.55000000000000004">
      <c r="B16">
        <v>70</v>
      </c>
      <c r="C16" s="11">
        <v>5216210</v>
      </c>
      <c r="D16" s="11">
        <v>132398642</v>
      </c>
      <c r="E16" s="11">
        <v>101382</v>
      </c>
      <c r="F16" s="11">
        <v>242843</v>
      </c>
      <c r="G16">
        <v>70</v>
      </c>
      <c r="H16" s="10">
        <f t="shared" si="0"/>
        <v>4.2138143920898444E-2</v>
      </c>
      <c r="I16" s="10">
        <f t="shared" si="1"/>
        <v>3.1594052429199226E-3</v>
      </c>
      <c r="J16" s="10">
        <f t="shared" si="2"/>
        <v>0</v>
      </c>
      <c r="K16" s="10">
        <f t="shared" si="3"/>
        <v>3.4825439453125002E-2</v>
      </c>
      <c r="L16" s="10">
        <f t="shared" si="4"/>
        <v>8.0122988616943364E-2</v>
      </c>
    </row>
    <row r="17" spans="1:12" x14ac:dyDescent="0.55000000000000004">
      <c r="B17">
        <v>75</v>
      </c>
      <c r="C17" s="11">
        <v>5632070</v>
      </c>
      <c r="D17" s="11">
        <v>141810459</v>
      </c>
      <c r="E17" s="11">
        <v>101382</v>
      </c>
      <c r="F17" s="11">
        <v>249339</v>
      </c>
      <c r="G17">
        <v>75</v>
      </c>
      <c r="H17" s="10">
        <f t="shared" si="0"/>
        <v>4.1880432128906249E-2</v>
      </c>
      <c r="I17" s="10">
        <f t="shared" si="1"/>
        <v>3.1594844665527341E-3</v>
      </c>
      <c r="J17" s="10">
        <f t="shared" si="2"/>
        <v>0</v>
      </c>
      <c r="K17" s="10">
        <f t="shared" si="3"/>
        <v>3.7269531250000001E-2</v>
      </c>
      <c r="L17" s="10">
        <f t="shared" si="4"/>
        <v>8.2309447845458988E-2</v>
      </c>
    </row>
    <row r="18" spans="1:12" x14ac:dyDescent="0.55000000000000004">
      <c r="B18">
        <v>80</v>
      </c>
      <c r="C18" s="11">
        <v>6083373</v>
      </c>
      <c r="D18" s="11">
        <v>151189138</v>
      </c>
      <c r="E18" s="11">
        <v>104973</v>
      </c>
      <c r="F18" s="11">
        <v>258425</v>
      </c>
      <c r="G18">
        <v>80</v>
      </c>
      <c r="H18" s="10">
        <f t="shared" si="0"/>
        <v>4.5449826049804694E-2</v>
      </c>
      <c r="I18" s="10">
        <f t="shared" si="1"/>
        <v>3.1483602600097661E-3</v>
      </c>
      <c r="J18" s="10">
        <f t="shared" si="2"/>
        <v>1.9068420410156248E-2</v>
      </c>
      <c r="K18" s="10">
        <f t="shared" si="3"/>
        <v>5.2129150390625004E-2</v>
      </c>
      <c r="L18" s="10">
        <f t="shared" si="4"/>
        <v>0.11979575711059572</v>
      </c>
    </row>
    <row r="19" spans="1:12" x14ac:dyDescent="0.55000000000000004">
      <c r="B19">
        <v>85</v>
      </c>
      <c r="C19" s="11">
        <v>6527170</v>
      </c>
      <c r="D19" s="11">
        <v>160575346</v>
      </c>
      <c r="E19" s="11">
        <v>105204</v>
      </c>
      <c r="F19" s="11">
        <v>266861</v>
      </c>
      <c r="G19">
        <v>85</v>
      </c>
      <c r="H19" s="10">
        <f t="shared" si="0"/>
        <v>4.4693911743164068E-2</v>
      </c>
      <c r="I19" s="10">
        <f t="shared" si="1"/>
        <v>3.1508876953125001E-3</v>
      </c>
      <c r="J19" s="10">
        <f t="shared" si="2"/>
        <v>1.2266235351562499E-3</v>
      </c>
      <c r="K19" s="10">
        <f t="shared" si="3"/>
        <v>4.8399902343750002E-2</v>
      </c>
      <c r="L19" s="10">
        <f t="shared" si="4"/>
        <v>9.7471325317382812E-2</v>
      </c>
    </row>
    <row r="20" spans="1:12" x14ac:dyDescent="0.55000000000000004">
      <c r="B20">
        <v>90</v>
      </c>
      <c r="C20" s="11">
        <v>6978189</v>
      </c>
      <c r="D20" s="11">
        <v>169954227</v>
      </c>
      <c r="E20" s="11">
        <v>106144</v>
      </c>
      <c r="F20" s="11">
        <v>278519</v>
      </c>
      <c r="G20">
        <v>90</v>
      </c>
      <c r="H20" s="10">
        <f t="shared" si="0"/>
        <v>4.5421224975585942E-2</v>
      </c>
      <c r="I20" s="10">
        <f t="shared" si="1"/>
        <v>3.14842807006836E-3</v>
      </c>
      <c r="J20" s="10">
        <f t="shared" si="2"/>
        <v>4.9914550781249992E-3</v>
      </c>
      <c r="K20" s="10">
        <f t="shared" si="3"/>
        <v>6.6885498046874992E-2</v>
      </c>
      <c r="L20" s="10">
        <f t="shared" si="4"/>
        <v>0.12044660617065429</v>
      </c>
    </row>
    <row r="21" spans="1:12" x14ac:dyDescent="0.55000000000000004">
      <c r="B21">
        <v>95</v>
      </c>
      <c r="C21" s="11">
        <v>7454778</v>
      </c>
      <c r="D21" s="11">
        <v>179307542</v>
      </c>
      <c r="E21" s="11">
        <v>114565</v>
      </c>
      <c r="F21" s="11">
        <v>300924</v>
      </c>
      <c r="G21">
        <v>95</v>
      </c>
      <c r="H21" s="10">
        <f t="shared" si="0"/>
        <v>4.7996328735351562E-2</v>
      </c>
      <c r="I21" s="10">
        <f t="shared" si="1"/>
        <v>3.1398457336425782E-3</v>
      </c>
      <c r="J21" s="10">
        <f t="shared" si="2"/>
        <v>4.4716003417968747E-2</v>
      </c>
      <c r="K21" s="10">
        <f t="shared" si="3"/>
        <v>0.12854431152343751</v>
      </c>
      <c r="L21" s="10">
        <f t="shared" si="4"/>
        <v>0.22439648941040041</v>
      </c>
    </row>
    <row r="22" spans="1:12" x14ac:dyDescent="0.55000000000000004">
      <c r="B22">
        <v>100</v>
      </c>
      <c r="C22" s="11">
        <v>7917837</v>
      </c>
      <c r="D22" s="11">
        <v>188674246</v>
      </c>
      <c r="E22" s="11">
        <v>119389</v>
      </c>
      <c r="F22" s="11">
        <v>314757</v>
      </c>
      <c r="G22">
        <v>100</v>
      </c>
      <c r="H22" s="10">
        <f t="shared" si="0"/>
        <v>4.6633749389648441E-2</v>
      </c>
      <c r="I22" s="10">
        <f t="shared" si="1"/>
        <v>3.1443403320312504E-3</v>
      </c>
      <c r="J22" s="10">
        <f t="shared" si="2"/>
        <v>2.5615722656249999E-2</v>
      </c>
      <c r="K22" s="10">
        <f t="shared" si="3"/>
        <v>7.9364135742187508E-2</v>
      </c>
      <c r="L22" s="10">
        <f t="shared" si="4"/>
        <v>0.1547579481201172</v>
      </c>
    </row>
    <row r="23" spans="1:12" x14ac:dyDescent="0.55000000000000004">
      <c r="B23">
        <v>105</v>
      </c>
      <c r="C23" s="11">
        <v>8368889</v>
      </c>
      <c r="D23" s="11">
        <v>198053048</v>
      </c>
      <c r="E23" s="11">
        <v>121023</v>
      </c>
      <c r="F23" s="11">
        <v>322696</v>
      </c>
      <c r="G23">
        <v>105</v>
      </c>
      <c r="H23" s="10">
        <f t="shared" si="0"/>
        <v>4.5424548339843746E-2</v>
      </c>
      <c r="I23" s="10">
        <f t="shared" si="1"/>
        <v>3.1484015502929686E-3</v>
      </c>
      <c r="J23" s="10">
        <f t="shared" si="2"/>
        <v>8.6766357421874992E-3</v>
      </c>
      <c r="K23" s="10">
        <f t="shared" si="3"/>
        <v>4.5548461914062505E-2</v>
      </c>
      <c r="L23" s="10">
        <f t="shared" si="4"/>
        <v>0.10279804754638672</v>
      </c>
    </row>
    <row r="24" spans="1:12" x14ac:dyDescent="0.55000000000000004">
      <c r="B24">
        <v>110</v>
      </c>
      <c r="C24" s="11">
        <v>8824289</v>
      </c>
      <c r="D24" s="11">
        <v>207425793</v>
      </c>
      <c r="E24" s="11">
        <v>122212</v>
      </c>
      <c r="F24" s="11">
        <v>334846</v>
      </c>
      <c r="G24">
        <v>110</v>
      </c>
      <c r="H24" s="10">
        <f t="shared" si="0"/>
        <v>4.5862426757812498E-2</v>
      </c>
      <c r="I24" s="10">
        <f t="shared" si="1"/>
        <v>3.1463682556152344E-3</v>
      </c>
      <c r="J24" s="10">
        <f t="shared" si="2"/>
        <v>6.3136596679687499E-3</v>
      </c>
      <c r="K24" s="10">
        <f t="shared" si="3"/>
        <v>6.9708251953124994E-2</v>
      </c>
      <c r="L24" s="10">
        <f t="shared" si="4"/>
        <v>0.12503070663452148</v>
      </c>
    </row>
    <row r="25" spans="1:12" x14ac:dyDescent="0.55000000000000004">
      <c r="B25">
        <v>115</v>
      </c>
      <c r="C25" s="11">
        <v>9261671</v>
      </c>
      <c r="D25" s="11">
        <v>216818261</v>
      </c>
      <c r="E25" s="11">
        <v>122212</v>
      </c>
      <c r="F25" s="11">
        <v>340801</v>
      </c>
      <c r="G25">
        <v>115</v>
      </c>
      <c r="H25" s="10">
        <f t="shared" si="0"/>
        <v>4.4047869873046874E-2</v>
      </c>
      <c r="I25" s="10">
        <f>(D25-D24)*0.0011*3/32768/300</f>
        <v>3.1529891357421872E-3</v>
      </c>
      <c r="J25" s="10">
        <f>(E25-E24)*17.4*3/32768/300</f>
        <v>0</v>
      </c>
      <c r="K25" s="10">
        <f>(F25-F24)*18.8*3/327680/30</f>
        <v>3.4165649414062499E-2</v>
      </c>
      <c r="L25" s="10">
        <f t="shared" si="4"/>
        <v>8.1366508422851563E-2</v>
      </c>
    </row>
    <row r="26" spans="1:12" x14ac:dyDescent="0.55000000000000004">
      <c r="L26" s="9">
        <f>AVERAGE(L4:L25)</f>
        <v>0.13167859750921074</v>
      </c>
    </row>
    <row r="29" spans="1:12" s="7" customFormat="1" x14ac:dyDescent="0.55000000000000004">
      <c r="A29" s="6"/>
      <c r="C29" s="14" t="s">
        <v>2394</v>
      </c>
      <c r="D29" s="14"/>
      <c r="E29" s="14"/>
      <c r="F29" s="14"/>
      <c r="H29" s="15"/>
      <c r="I29" s="15"/>
      <c r="J29" s="15"/>
      <c r="K29" s="15"/>
      <c r="L29" s="16"/>
    </row>
    <row r="30" spans="1:12" s="7" customFormat="1" x14ac:dyDescent="0.55000000000000004">
      <c r="A30" s="6"/>
      <c r="C30" s="7" t="s">
        <v>2395</v>
      </c>
      <c r="D30" s="7" t="s">
        <v>2396</v>
      </c>
      <c r="E30" s="7" t="s">
        <v>2397</v>
      </c>
      <c r="F30" s="7" t="s">
        <v>2398</v>
      </c>
      <c r="H30" s="15" t="s">
        <v>2399</v>
      </c>
      <c r="I30" s="15"/>
      <c r="J30" s="15"/>
      <c r="K30" s="15"/>
      <c r="L30" s="16"/>
    </row>
    <row r="31" spans="1:12" ht="15.75" customHeight="1" x14ac:dyDescent="0.55000000000000004">
      <c r="A31" s="13" t="s">
        <v>2405</v>
      </c>
      <c r="B31">
        <v>5</v>
      </c>
      <c r="C31">
        <v>181360</v>
      </c>
      <c r="D31">
        <v>9648958</v>
      </c>
      <c r="E31">
        <v>37365</v>
      </c>
      <c r="F31">
        <v>82309</v>
      </c>
      <c r="G31" t="s">
        <v>2401</v>
      </c>
      <c r="H31" s="9" t="s">
        <v>2388</v>
      </c>
      <c r="I31" s="9" t="s">
        <v>2389</v>
      </c>
      <c r="J31" s="9" t="s">
        <v>2402</v>
      </c>
      <c r="K31" s="9" t="s">
        <v>2403</v>
      </c>
      <c r="L31" s="9" t="s">
        <v>2404</v>
      </c>
    </row>
    <row r="32" spans="1:12" x14ac:dyDescent="0.55000000000000004">
      <c r="A32" s="13"/>
      <c r="B32">
        <v>10</v>
      </c>
      <c r="C32">
        <v>447310</v>
      </c>
      <c r="D32">
        <v>19212979</v>
      </c>
      <c r="E32">
        <v>42260</v>
      </c>
      <c r="F32">
        <v>95698</v>
      </c>
      <c r="G32">
        <v>10</v>
      </c>
      <c r="H32" s="10">
        <f>(C32-C31)*0.33*3/32768/300</f>
        <v>2.6783294677734375E-2</v>
      </c>
      <c r="I32" s="10">
        <f>(D32-D31)*0.0011*3/327680/30</f>
        <v>3.2105783386230467E-3</v>
      </c>
      <c r="J32" s="10">
        <f>(E32-E31)*17.4*3/327680/30</f>
        <v>2.5992736816406251E-2</v>
      </c>
      <c r="K32" s="10">
        <f>(F32-F31)*18.8*3/327680/30</f>
        <v>7.6816772460937502E-2</v>
      </c>
      <c r="L32" s="10">
        <f>SUM(H32:K32)</f>
        <v>0.13280338229370117</v>
      </c>
    </row>
    <row r="33" spans="1:12" x14ac:dyDescent="0.55000000000000004">
      <c r="A33" s="13"/>
      <c r="B33">
        <v>15</v>
      </c>
      <c r="C33">
        <v>716645</v>
      </c>
      <c r="D33">
        <v>28773687</v>
      </c>
      <c r="E33">
        <v>54492</v>
      </c>
      <c r="F33">
        <v>107887</v>
      </c>
      <c r="G33">
        <v>15</v>
      </c>
      <c r="H33" s="10">
        <f t="shared" ref="H33:H53" si="5">(C33-C32)*0.33*3/32768/300</f>
        <v>2.7124191284179689E-2</v>
      </c>
      <c r="I33" s="10">
        <f t="shared" ref="I33:I52" si="6">(D33-D32)*0.0011*3/327680/30</f>
        <v>3.2094661865234375E-3</v>
      </c>
      <c r="J33" s="10">
        <f t="shared" ref="J33:J52" si="7">(E33-E32)*17.4*3/327680/30</f>
        <v>6.4952636718749998E-2</v>
      </c>
      <c r="K33" s="10">
        <f t="shared" ref="K33:K52" si="8">(F33-F32)*18.8*3/327680/30</f>
        <v>6.9932006835937505E-2</v>
      </c>
      <c r="L33" s="10">
        <f t="shared" ref="L33:L53" si="9">SUM(H33:K33)</f>
        <v>0.16521830102539065</v>
      </c>
    </row>
    <row r="34" spans="1:12" x14ac:dyDescent="0.55000000000000004">
      <c r="A34" s="13"/>
      <c r="B34">
        <v>20</v>
      </c>
      <c r="C34">
        <v>1004612</v>
      </c>
      <c r="D34">
        <v>38315389</v>
      </c>
      <c r="E34">
        <v>86435</v>
      </c>
      <c r="F34">
        <v>133152</v>
      </c>
      <c r="G34">
        <v>20</v>
      </c>
      <c r="H34" s="10">
        <f t="shared" si="5"/>
        <v>2.9000582885742188E-2</v>
      </c>
      <c r="I34" s="10">
        <f t="shared" si="6"/>
        <v>3.2030859985351565E-3</v>
      </c>
      <c r="J34" s="10">
        <f t="shared" si="7"/>
        <v>0.16961920166015623</v>
      </c>
      <c r="K34" s="10">
        <f t="shared" si="8"/>
        <v>0.14495300292968752</v>
      </c>
      <c r="L34" s="10">
        <f t="shared" si="9"/>
        <v>0.34677587347412109</v>
      </c>
    </row>
    <row r="35" spans="1:12" x14ac:dyDescent="0.55000000000000004">
      <c r="A35" s="13"/>
      <c r="B35">
        <v>25</v>
      </c>
      <c r="C35">
        <v>1240185</v>
      </c>
      <c r="D35">
        <v>47909651</v>
      </c>
      <c r="E35">
        <v>86435</v>
      </c>
      <c r="F35">
        <v>139056</v>
      </c>
      <c r="G35">
        <v>25</v>
      </c>
      <c r="H35" s="10">
        <f t="shared" si="5"/>
        <v>2.3724087524414062E-2</v>
      </c>
      <c r="I35" s="10">
        <f t="shared" si="6"/>
        <v>3.2207300415039064E-3</v>
      </c>
      <c r="J35" s="10">
        <f t="shared" si="7"/>
        <v>0</v>
      </c>
      <c r="K35" s="10">
        <f t="shared" si="8"/>
        <v>3.3873046875E-2</v>
      </c>
      <c r="L35" s="10">
        <f t="shared" si="9"/>
        <v>6.0817864440917968E-2</v>
      </c>
    </row>
    <row r="36" spans="1:12" x14ac:dyDescent="0.55000000000000004">
      <c r="A36" s="13"/>
      <c r="B36">
        <v>30</v>
      </c>
      <c r="C36">
        <v>1546025</v>
      </c>
      <c r="D36">
        <v>57433455</v>
      </c>
      <c r="E36">
        <v>90226</v>
      </c>
      <c r="F36">
        <v>147631</v>
      </c>
      <c r="G36">
        <v>30</v>
      </c>
      <c r="H36" s="10">
        <f t="shared" si="5"/>
        <v>3.0800537109375005E-2</v>
      </c>
      <c r="I36" s="10">
        <f t="shared" si="6"/>
        <v>3.1970777587890628E-3</v>
      </c>
      <c r="J36" s="10">
        <f t="shared" si="7"/>
        <v>2.0130432128906247E-2</v>
      </c>
      <c r="K36" s="10">
        <f t="shared" si="8"/>
        <v>4.9197387695312497E-2</v>
      </c>
      <c r="L36" s="10">
        <f t="shared" si="9"/>
        <v>0.10332543469238281</v>
      </c>
    </row>
    <row r="37" spans="1:12" x14ac:dyDescent="0.55000000000000004">
      <c r="B37">
        <v>35</v>
      </c>
      <c r="C37">
        <v>2024141</v>
      </c>
      <c r="D37">
        <v>66785052</v>
      </c>
      <c r="E37">
        <v>174453</v>
      </c>
      <c r="F37">
        <v>188819</v>
      </c>
      <c r="G37">
        <v>35</v>
      </c>
      <c r="H37" s="10">
        <f t="shared" si="5"/>
        <v>4.8150109863281249E-2</v>
      </c>
      <c r="I37" s="10">
        <f t="shared" si="6"/>
        <v>3.1392690124511721E-3</v>
      </c>
      <c r="J37" s="10">
        <f t="shared" si="7"/>
        <v>0.44725030517578118</v>
      </c>
      <c r="K37" s="10">
        <f t="shared" si="8"/>
        <v>0.23630810546875</v>
      </c>
      <c r="L37" s="10">
        <f t="shared" si="9"/>
        <v>0.73484778952026364</v>
      </c>
    </row>
    <row r="38" spans="1:12" x14ac:dyDescent="0.55000000000000004">
      <c r="B38">
        <v>40</v>
      </c>
      <c r="C38">
        <v>2368706</v>
      </c>
      <c r="D38">
        <v>76267905</v>
      </c>
      <c r="E38">
        <v>176353</v>
      </c>
      <c r="F38">
        <v>195960</v>
      </c>
      <c r="G38">
        <v>40</v>
      </c>
      <c r="H38" s="10">
        <f t="shared" si="5"/>
        <v>3.4700454711914068E-2</v>
      </c>
      <c r="I38" s="10">
        <f t="shared" si="6"/>
        <v>3.1833307800292971E-3</v>
      </c>
      <c r="J38" s="10">
        <f t="shared" si="7"/>
        <v>1.0089111328125001E-2</v>
      </c>
      <c r="K38" s="10">
        <f t="shared" si="8"/>
        <v>4.0970092773437508E-2</v>
      </c>
      <c r="L38" s="10">
        <f t="shared" si="9"/>
        <v>8.894298959350587E-2</v>
      </c>
    </row>
    <row r="39" spans="1:12" x14ac:dyDescent="0.55000000000000004">
      <c r="B39">
        <v>45</v>
      </c>
      <c r="C39">
        <v>2783950</v>
      </c>
      <c r="D39">
        <v>85682333</v>
      </c>
      <c r="E39">
        <v>225638</v>
      </c>
      <c r="F39">
        <v>225259</v>
      </c>
      <c r="G39">
        <v>45</v>
      </c>
      <c r="H39" s="10">
        <f t="shared" si="5"/>
        <v>4.1818395996093757E-2</v>
      </c>
      <c r="I39" s="10">
        <f t="shared" si="6"/>
        <v>3.1603609619140628E-3</v>
      </c>
      <c r="J39" s="10">
        <f t="shared" si="7"/>
        <v>0.2617062377929687</v>
      </c>
      <c r="K39" s="10">
        <f t="shared" si="8"/>
        <v>0.16809729003906251</v>
      </c>
      <c r="L39" s="10">
        <f t="shared" si="9"/>
        <v>0.47478228479003903</v>
      </c>
    </row>
    <row r="40" spans="1:12" x14ac:dyDescent="0.55000000000000004">
      <c r="B40">
        <v>50</v>
      </c>
      <c r="C40">
        <v>3193825</v>
      </c>
      <c r="D40">
        <v>95102431</v>
      </c>
      <c r="E40">
        <v>245149</v>
      </c>
      <c r="F40">
        <v>246215</v>
      </c>
      <c r="G40">
        <v>50</v>
      </c>
      <c r="H40" s="10">
        <f t="shared" si="5"/>
        <v>4.127769470214844E-2</v>
      </c>
      <c r="I40" s="10">
        <f t="shared" si="6"/>
        <v>3.1622643432617187E-3</v>
      </c>
      <c r="J40" s="10">
        <f t="shared" si="7"/>
        <v>0.10360455322265624</v>
      </c>
      <c r="K40" s="10">
        <f t="shared" si="8"/>
        <v>0.12023095703125</v>
      </c>
      <c r="L40" s="10">
        <f t="shared" si="9"/>
        <v>0.26827546929931639</v>
      </c>
    </row>
    <row r="41" spans="1:12" x14ac:dyDescent="0.55000000000000004">
      <c r="B41">
        <v>55</v>
      </c>
      <c r="C41">
        <v>3613939</v>
      </c>
      <c r="D41">
        <v>104512143</v>
      </c>
      <c r="E41">
        <v>283470</v>
      </c>
      <c r="F41">
        <v>268105</v>
      </c>
      <c r="G41">
        <v>55</v>
      </c>
      <c r="H41" s="10">
        <f t="shared" si="5"/>
        <v>4.2308843994140623E-2</v>
      </c>
      <c r="I41" s="10">
        <f t="shared" si="6"/>
        <v>3.1587778320312505E-3</v>
      </c>
      <c r="J41" s="10">
        <f t="shared" si="7"/>
        <v>0.2034867553710937</v>
      </c>
      <c r="K41" s="10">
        <f t="shared" si="8"/>
        <v>0.12558959960937502</v>
      </c>
      <c r="L41" s="10">
        <f t="shared" si="9"/>
        <v>0.37454397680664059</v>
      </c>
    </row>
    <row r="42" spans="1:12" x14ac:dyDescent="0.55000000000000004">
      <c r="B42">
        <v>60</v>
      </c>
      <c r="C42">
        <v>3964289</v>
      </c>
      <c r="D42">
        <v>113991629</v>
      </c>
      <c r="E42">
        <v>283470</v>
      </c>
      <c r="F42">
        <v>274234</v>
      </c>
      <c r="G42">
        <v>60</v>
      </c>
      <c r="H42" s="10">
        <f t="shared" si="5"/>
        <v>3.5283050537109374E-2</v>
      </c>
      <c r="I42" s="10">
        <f t="shared" si="6"/>
        <v>3.1822005004882811E-3</v>
      </c>
      <c r="J42" s="10">
        <f t="shared" si="7"/>
        <v>0</v>
      </c>
      <c r="K42" s="10">
        <f t="shared" si="8"/>
        <v>3.5163940429687499E-2</v>
      </c>
      <c r="L42" s="10">
        <f t="shared" si="9"/>
        <v>7.3629191467285152E-2</v>
      </c>
    </row>
    <row r="43" spans="1:12" x14ac:dyDescent="0.55000000000000004">
      <c r="B43">
        <v>65</v>
      </c>
      <c r="C43">
        <v>4349006</v>
      </c>
      <c r="D43">
        <v>123434543</v>
      </c>
      <c r="E43">
        <v>293414</v>
      </c>
      <c r="F43">
        <v>286483</v>
      </c>
      <c r="G43">
        <v>65</v>
      </c>
      <c r="H43" s="10">
        <f t="shared" si="5"/>
        <v>3.8744082641601563E-2</v>
      </c>
      <c r="I43" s="10">
        <f t="shared" si="6"/>
        <v>3.1699235229492189E-3</v>
      </c>
      <c r="J43" s="10">
        <f t="shared" si="7"/>
        <v>5.2803222656249996E-2</v>
      </c>
      <c r="K43" s="10">
        <f t="shared" si="8"/>
        <v>7.0276245117187511E-2</v>
      </c>
      <c r="L43" s="10">
        <f t="shared" si="9"/>
        <v>0.1649934739379883</v>
      </c>
    </row>
    <row r="44" spans="1:12" x14ac:dyDescent="0.55000000000000004">
      <c r="B44">
        <v>70</v>
      </c>
      <c r="C44">
        <v>4708116</v>
      </c>
      <c r="D44">
        <v>132903199</v>
      </c>
      <c r="E44">
        <v>293723</v>
      </c>
      <c r="F44">
        <v>292673</v>
      </c>
      <c r="G44">
        <v>70</v>
      </c>
      <c r="H44" s="10">
        <f t="shared" si="5"/>
        <v>3.6165252685546878E-2</v>
      </c>
      <c r="I44" s="10">
        <f t="shared" si="6"/>
        <v>3.1785649414062503E-3</v>
      </c>
      <c r="J44" s="10">
        <f t="shared" si="7"/>
        <v>1.6408081054687499E-3</v>
      </c>
      <c r="K44" s="10">
        <f t="shared" si="8"/>
        <v>3.5513916015625001E-2</v>
      </c>
      <c r="L44" s="10">
        <f t="shared" si="9"/>
        <v>7.6498541748046878E-2</v>
      </c>
    </row>
    <row r="45" spans="1:12" x14ac:dyDescent="0.55000000000000004">
      <c r="B45">
        <v>75</v>
      </c>
      <c r="C45">
        <v>5063372</v>
      </c>
      <c r="D45">
        <v>142375766</v>
      </c>
      <c r="E45">
        <v>294033</v>
      </c>
      <c r="F45">
        <v>298927</v>
      </c>
      <c r="G45">
        <v>75</v>
      </c>
      <c r="H45" s="10">
        <f t="shared" si="5"/>
        <v>3.5777124023437509E-2</v>
      </c>
      <c r="I45" s="10">
        <f t="shared" si="6"/>
        <v>3.1798778381347658E-3</v>
      </c>
      <c r="J45" s="10">
        <f t="shared" si="7"/>
        <v>1.6461181640625001E-3</v>
      </c>
      <c r="K45" s="10">
        <f t="shared" si="8"/>
        <v>3.5881103515625005E-2</v>
      </c>
      <c r="L45" s="10">
        <f t="shared" si="9"/>
        <v>7.6484223541259777E-2</v>
      </c>
    </row>
    <row r="46" spans="1:12" x14ac:dyDescent="0.55000000000000004">
      <c r="B46">
        <v>80</v>
      </c>
      <c r="C46">
        <v>5431909</v>
      </c>
      <c r="D46">
        <v>151837017</v>
      </c>
      <c r="E46">
        <v>295140</v>
      </c>
      <c r="F46">
        <v>308337</v>
      </c>
      <c r="G46">
        <v>80</v>
      </c>
      <c r="H46" s="10">
        <f t="shared" si="5"/>
        <v>3.7114627075195313E-2</v>
      </c>
      <c r="I46" s="10">
        <f t="shared" si="6"/>
        <v>3.1760791320800787E-3</v>
      </c>
      <c r="J46" s="10">
        <f t="shared" si="7"/>
        <v>5.878234863281249E-3</v>
      </c>
      <c r="K46" s="10">
        <f t="shared" si="8"/>
        <v>5.3988037109375005E-2</v>
      </c>
      <c r="L46" s="10">
        <f t="shared" si="9"/>
        <v>0.10015697817993165</v>
      </c>
    </row>
    <row r="47" spans="1:12" x14ac:dyDescent="0.55000000000000004">
      <c r="B47">
        <v>85</v>
      </c>
      <c r="C47">
        <v>5790594</v>
      </c>
      <c r="D47">
        <v>161307648</v>
      </c>
      <c r="E47">
        <v>295449</v>
      </c>
      <c r="F47">
        <v>314498</v>
      </c>
      <c r="G47">
        <v>85</v>
      </c>
      <c r="H47" s="10">
        <f t="shared" si="5"/>
        <v>3.6122451782226568E-2</v>
      </c>
      <c r="I47" s="10">
        <f t="shared" si="6"/>
        <v>3.1792279357910156E-3</v>
      </c>
      <c r="J47" s="10">
        <f t="shared" si="7"/>
        <v>1.6408081054687499E-3</v>
      </c>
      <c r="K47" s="10">
        <f t="shared" si="8"/>
        <v>3.5347534179687501E-2</v>
      </c>
      <c r="L47" s="10">
        <f t="shared" si="9"/>
        <v>7.6290022003173835E-2</v>
      </c>
    </row>
    <row r="48" spans="1:12" x14ac:dyDescent="0.55000000000000004">
      <c r="B48">
        <v>90</v>
      </c>
      <c r="C48">
        <v>6205265</v>
      </c>
      <c r="D48">
        <v>170722725</v>
      </c>
      <c r="E48">
        <v>296637</v>
      </c>
      <c r="F48">
        <v>325652</v>
      </c>
      <c r="G48">
        <v>90</v>
      </c>
      <c r="H48" s="10">
        <f t="shared" si="5"/>
        <v>4.1760690307617185E-2</v>
      </c>
      <c r="I48" s="10">
        <f t="shared" si="6"/>
        <v>3.1605788269042975E-3</v>
      </c>
      <c r="J48" s="10">
        <f t="shared" si="7"/>
        <v>6.3083496093749988E-3</v>
      </c>
      <c r="K48" s="10">
        <f t="shared" si="8"/>
        <v>6.3993896484375007E-2</v>
      </c>
      <c r="L48" s="10">
        <f t="shared" si="9"/>
        <v>0.11522351522827148</v>
      </c>
    </row>
    <row r="49" spans="1:12" x14ac:dyDescent="0.55000000000000004">
      <c r="B49">
        <v>95</v>
      </c>
      <c r="C49">
        <v>6650175</v>
      </c>
      <c r="D49">
        <v>180107617</v>
      </c>
      <c r="E49">
        <v>305819</v>
      </c>
      <c r="F49">
        <v>345677</v>
      </c>
      <c r="G49">
        <v>95</v>
      </c>
      <c r="H49" s="10">
        <f t="shared" si="5"/>
        <v>4.4805999755859374E-2</v>
      </c>
      <c r="I49" s="10">
        <f t="shared" si="6"/>
        <v>3.1504459228515625E-3</v>
      </c>
      <c r="J49" s="10">
        <f t="shared" si="7"/>
        <v>4.8756958007812497E-2</v>
      </c>
      <c r="K49" s="10">
        <f t="shared" si="8"/>
        <v>0.11488952636718749</v>
      </c>
      <c r="L49" s="10">
        <f t="shared" si="9"/>
        <v>0.21160293005371092</v>
      </c>
    </row>
    <row r="50" spans="1:12" x14ac:dyDescent="0.55000000000000004">
      <c r="B50">
        <v>100</v>
      </c>
      <c r="C50">
        <v>7069898</v>
      </c>
      <c r="D50">
        <v>189517706</v>
      </c>
      <c r="E50">
        <v>309682</v>
      </c>
      <c r="F50">
        <v>355533</v>
      </c>
      <c r="G50">
        <v>100</v>
      </c>
      <c r="H50" s="10">
        <f t="shared" si="5"/>
        <v>4.2269467163085939E-2</v>
      </c>
      <c r="I50" s="10">
        <f t="shared" si="6"/>
        <v>3.1589043884277346E-3</v>
      </c>
      <c r="J50" s="10">
        <f t="shared" si="7"/>
        <v>2.0512756347656248E-2</v>
      </c>
      <c r="K50" s="10">
        <f t="shared" si="8"/>
        <v>5.6546875000000003E-2</v>
      </c>
      <c r="L50" s="10">
        <f t="shared" si="9"/>
        <v>0.12248800289916992</v>
      </c>
    </row>
    <row r="51" spans="1:12" x14ac:dyDescent="0.55000000000000004">
      <c r="B51">
        <v>105</v>
      </c>
      <c r="C51">
        <v>7468493</v>
      </c>
      <c r="D51">
        <v>198948997</v>
      </c>
      <c r="E51">
        <v>309682</v>
      </c>
      <c r="F51">
        <v>361749</v>
      </c>
      <c r="G51">
        <v>105</v>
      </c>
      <c r="H51" s="10">
        <f t="shared" si="5"/>
        <v>4.0141708374023442E-2</v>
      </c>
      <c r="I51" s="10">
        <f t="shared" si="6"/>
        <v>3.1660217590332032E-3</v>
      </c>
      <c r="J51" s="10">
        <f t="shared" si="7"/>
        <v>0</v>
      </c>
      <c r="K51" s="10">
        <f t="shared" si="8"/>
        <v>3.5663085937500005E-2</v>
      </c>
      <c r="L51" s="10">
        <f t="shared" si="9"/>
        <v>7.8970816070556643E-2</v>
      </c>
    </row>
    <row r="52" spans="1:12" x14ac:dyDescent="0.55000000000000004">
      <c r="B52">
        <v>110</v>
      </c>
      <c r="C52">
        <v>7889373</v>
      </c>
      <c r="D52">
        <v>208355609</v>
      </c>
      <c r="E52">
        <v>317016</v>
      </c>
      <c r="F52">
        <v>371917</v>
      </c>
      <c r="G52">
        <v>110</v>
      </c>
      <c r="H52" s="10">
        <f t="shared" si="5"/>
        <v>4.2385986328124993E-2</v>
      </c>
      <c r="I52" s="10">
        <f t="shared" si="6"/>
        <v>3.1577371826171877E-3</v>
      </c>
      <c r="J52" s="10">
        <f t="shared" si="7"/>
        <v>3.8943969726562493E-2</v>
      </c>
      <c r="K52" s="10">
        <f t="shared" si="8"/>
        <v>5.8336914062499995E-2</v>
      </c>
      <c r="L52" s="10">
        <f t="shared" si="9"/>
        <v>0.14282460729980467</v>
      </c>
    </row>
    <row r="53" spans="1:12" x14ac:dyDescent="0.55000000000000004">
      <c r="B53">
        <v>115</v>
      </c>
      <c r="C53">
        <v>8292889</v>
      </c>
      <c r="D53">
        <v>217781752</v>
      </c>
      <c r="E53">
        <v>317325</v>
      </c>
      <c r="F53">
        <v>378182</v>
      </c>
      <c r="G53">
        <v>115</v>
      </c>
      <c r="H53" s="10">
        <f t="shared" si="5"/>
        <v>4.0637292480468747E-2</v>
      </c>
      <c r="I53" s="10">
        <f>(D53-D52)*0.0011*3/32768/300</f>
        <v>3.1642936096191411E-3</v>
      </c>
      <c r="J53" s="10">
        <f>(E53-E52)*17.4*3/32768/300</f>
        <v>1.6408081054687499E-3</v>
      </c>
      <c r="K53" s="10">
        <f>(F53-F52)*18.8*3/327680/30</f>
        <v>3.5944213867187498E-2</v>
      </c>
      <c r="L53" s="10">
        <f t="shared" si="9"/>
        <v>8.1386608062744142E-2</v>
      </c>
    </row>
    <row r="54" spans="1:12" x14ac:dyDescent="0.55000000000000004">
      <c r="L54" s="9">
        <f>AVERAGE(L32:L53)</f>
        <v>0.18504010347401012</v>
      </c>
    </row>
    <row r="57" spans="1:12" s="7" customFormat="1" x14ac:dyDescent="0.55000000000000004">
      <c r="A57" s="6"/>
      <c r="C57" s="14" t="s">
        <v>2394</v>
      </c>
      <c r="D57" s="14"/>
      <c r="E57" s="14"/>
      <c r="F57" s="14"/>
      <c r="H57" s="15"/>
      <c r="I57" s="15"/>
      <c r="J57" s="15"/>
      <c r="K57" s="15"/>
      <c r="L57" s="16"/>
    </row>
    <row r="58" spans="1:12" s="7" customFormat="1" x14ac:dyDescent="0.55000000000000004">
      <c r="A58" s="6"/>
      <c r="C58" s="7" t="s">
        <v>2395</v>
      </c>
      <c r="D58" s="7" t="s">
        <v>2396</v>
      </c>
      <c r="E58" s="7" t="s">
        <v>2397</v>
      </c>
      <c r="F58" s="7" t="s">
        <v>2398</v>
      </c>
      <c r="H58" s="15" t="s">
        <v>2399</v>
      </c>
      <c r="I58" s="15"/>
      <c r="J58" s="15"/>
      <c r="K58" s="15"/>
      <c r="L58" s="16"/>
    </row>
    <row r="59" spans="1:12" ht="15.75" customHeight="1" x14ac:dyDescent="0.55000000000000004">
      <c r="A59" s="13" t="s">
        <v>2406</v>
      </c>
      <c r="B59">
        <v>5</v>
      </c>
      <c r="C59">
        <v>194455</v>
      </c>
      <c r="D59">
        <v>9635748</v>
      </c>
      <c r="E59">
        <v>26173</v>
      </c>
      <c r="F59">
        <v>93201</v>
      </c>
      <c r="G59" t="s">
        <v>2401</v>
      </c>
      <c r="H59" s="9" t="s">
        <v>2388</v>
      </c>
      <c r="I59" s="9" t="s">
        <v>2389</v>
      </c>
      <c r="J59" s="9" t="s">
        <v>2402</v>
      </c>
      <c r="K59" s="9" t="s">
        <v>2403</v>
      </c>
      <c r="L59" s="9" t="s">
        <v>2404</v>
      </c>
    </row>
    <row r="60" spans="1:12" x14ac:dyDescent="0.55000000000000004">
      <c r="A60" s="13"/>
      <c r="B60">
        <v>10</v>
      </c>
      <c r="C60">
        <v>625667</v>
      </c>
      <c r="D60">
        <v>19034046</v>
      </c>
      <c r="E60">
        <v>65192</v>
      </c>
      <c r="F60">
        <v>130863</v>
      </c>
      <c r="G60">
        <v>10</v>
      </c>
      <c r="H60" s="10">
        <f>(C60-C59)*0.33*3/32768/300</f>
        <v>4.3426501464843753E-2</v>
      </c>
      <c r="I60" s="10">
        <f>(D60-D59)*0.0011*3/327680/30</f>
        <v>3.1549462280273436E-3</v>
      </c>
      <c r="J60" s="10">
        <f>(E60-E59)*17.4*3/327680/30</f>
        <v>0.20719317626953124</v>
      </c>
      <c r="K60" s="10">
        <f>(F60-F59)*18.8*3/327680/30</f>
        <v>0.216078369140625</v>
      </c>
      <c r="L60" s="10">
        <f>SUM(H60:K60)</f>
        <v>0.46985299310302736</v>
      </c>
    </row>
    <row r="61" spans="1:12" x14ac:dyDescent="0.55000000000000004">
      <c r="A61" s="13"/>
      <c r="B61">
        <v>15</v>
      </c>
      <c r="C61">
        <v>1039658</v>
      </c>
      <c r="D61">
        <v>28449335</v>
      </c>
      <c r="E61">
        <v>101915</v>
      </c>
      <c r="F61">
        <v>152182</v>
      </c>
      <c r="G61">
        <v>15</v>
      </c>
      <c r="H61" s="10">
        <f t="shared" ref="H61:H81" si="10">(C61-C60)*0.33*3/32768/300</f>
        <v>4.1692208862304687E-2</v>
      </c>
      <c r="I61" s="10">
        <f t="shared" ref="I61:I80" si="11">(D61-D60)*0.0011*3/327680/30</f>
        <v>3.1606499938964844E-3</v>
      </c>
      <c r="J61" s="10">
        <f t="shared" ref="J61:J80" si="12">(E61-E60)*17.4*3/327680/30</f>
        <v>0.19500128173828124</v>
      </c>
      <c r="K61" s="10">
        <f t="shared" ref="K61:K80" si="13">(F61-F60)*18.8*3/327680/30</f>
        <v>0.12231359863281251</v>
      </c>
      <c r="L61" s="10">
        <f t="shared" ref="L61:L81" si="14">SUM(H61:K61)</f>
        <v>0.36216773922729489</v>
      </c>
    </row>
    <row r="62" spans="1:12" x14ac:dyDescent="0.55000000000000004">
      <c r="A62" s="13"/>
      <c r="B62">
        <v>20</v>
      </c>
      <c r="C62">
        <v>1387484</v>
      </c>
      <c r="D62">
        <v>37931378</v>
      </c>
      <c r="E62">
        <v>103139</v>
      </c>
      <c r="F62">
        <v>166209</v>
      </c>
      <c r="G62">
        <v>20</v>
      </c>
      <c r="H62" s="10">
        <f t="shared" si="10"/>
        <v>3.5028863525390627E-2</v>
      </c>
      <c r="I62" s="10">
        <f t="shared" si="11"/>
        <v>3.1830588684082033E-3</v>
      </c>
      <c r="J62" s="10">
        <f t="shared" si="12"/>
        <v>6.49951171875E-3</v>
      </c>
      <c r="K62" s="10">
        <f t="shared" si="13"/>
        <v>8.0477172851562501E-2</v>
      </c>
      <c r="L62" s="10">
        <f t="shared" si="14"/>
        <v>0.12518860696411133</v>
      </c>
    </row>
    <row r="63" spans="1:12" x14ac:dyDescent="0.55000000000000004">
      <c r="A63" s="13"/>
      <c r="B63">
        <v>25</v>
      </c>
      <c r="C63">
        <v>1858700</v>
      </c>
      <c r="D63">
        <v>47290066</v>
      </c>
      <c r="E63">
        <v>161218</v>
      </c>
      <c r="F63">
        <v>211222</v>
      </c>
      <c r="G63">
        <v>25</v>
      </c>
      <c r="H63" s="10">
        <f t="shared" si="10"/>
        <v>4.7455224609374999E-2</v>
      </c>
      <c r="I63" s="10">
        <f t="shared" si="11"/>
        <v>3.1416494140625003E-3</v>
      </c>
      <c r="J63" s="10">
        <f t="shared" si="12"/>
        <v>0.30840289306640628</v>
      </c>
      <c r="K63" s="10">
        <f t="shared" si="13"/>
        <v>0.25825329589843748</v>
      </c>
      <c r="L63" s="10">
        <f t="shared" si="14"/>
        <v>0.61725306298828131</v>
      </c>
    </row>
    <row r="64" spans="1:12" x14ac:dyDescent="0.55000000000000004">
      <c r="A64" s="13"/>
      <c r="B64">
        <v>30</v>
      </c>
      <c r="C64">
        <v>2220714</v>
      </c>
      <c r="D64">
        <v>56755787</v>
      </c>
      <c r="E64">
        <v>161525</v>
      </c>
      <c r="F64">
        <v>220627</v>
      </c>
      <c r="G64">
        <v>30</v>
      </c>
      <c r="H64" s="10">
        <f t="shared" si="10"/>
        <v>3.6457708740234379E-2</v>
      </c>
      <c r="I64" s="10">
        <f t="shared" si="11"/>
        <v>3.1775796813964846E-3</v>
      </c>
      <c r="J64" s="10">
        <f t="shared" si="12"/>
        <v>1.6301879882812498E-3</v>
      </c>
      <c r="K64" s="10">
        <f t="shared" si="13"/>
        <v>5.3959350585937496E-2</v>
      </c>
      <c r="L64" s="10">
        <f t="shared" si="14"/>
        <v>9.522482699584961E-2</v>
      </c>
    </row>
    <row r="65" spans="2:12" x14ac:dyDescent="0.55000000000000004">
      <c r="B65">
        <v>35</v>
      </c>
      <c r="C65">
        <v>2625447</v>
      </c>
      <c r="D65">
        <v>66181029</v>
      </c>
      <c r="E65">
        <v>170385</v>
      </c>
      <c r="F65">
        <v>234501</v>
      </c>
      <c r="G65">
        <v>35</v>
      </c>
      <c r="H65" s="10">
        <f t="shared" si="10"/>
        <v>4.0759854125976568E-2</v>
      </c>
      <c r="I65" s="10">
        <f t="shared" si="11"/>
        <v>3.1639911499023441E-3</v>
      </c>
      <c r="J65" s="10">
        <f t="shared" si="12"/>
        <v>4.7047119140624996E-2</v>
      </c>
      <c r="K65" s="10">
        <f t="shared" si="13"/>
        <v>7.9599365234375011E-2</v>
      </c>
      <c r="L65" s="10">
        <f t="shared" si="14"/>
        <v>0.17057032965087893</v>
      </c>
    </row>
    <row r="66" spans="2:12" x14ac:dyDescent="0.55000000000000004">
      <c r="B66">
        <v>40</v>
      </c>
      <c r="C66">
        <v>3011361</v>
      </c>
      <c r="D66">
        <v>75622747</v>
      </c>
      <c r="E66">
        <v>172285</v>
      </c>
      <c r="F66">
        <v>241698</v>
      </c>
      <c r="G66">
        <v>40</v>
      </c>
      <c r="H66" s="10">
        <f t="shared" si="10"/>
        <v>3.8864630126953133E-2</v>
      </c>
      <c r="I66" s="10">
        <f t="shared" si="11"/>
        <v>3.1695220336914066E-3</v>
      </c>
      <c r="J66" s="10">
        <f t="shared" si="12"/>
        <v>1.0089111328125001E-2</v>
      </c>
      <c r="K66" s="10">
        <f t="shared" si="13"/>
        <v>4.1291381835937502E-2</v>
      </c>
      <c r="L66" s="10">
        <f t="shared" si="14"/>
        <v>9.3414645324707044E-2</v>
      </c>
    </row>
    <row r="67" spans="2:12" x14ac:dyDescent="0.55000000000000004">
      <c r="B67">
        <v>45</v>
      </c>
      <c r="C67">
        <v>3435787</v>
      </c>
      <c r="D67">
        <v>85028130</v>
      </c>
      <c r="E67">
        <v>201746</v>
      </c>
      <c r="F67">
        <v>264231</v>
      </c>
      <c r="G67">
        <v>45</v>
      </c>
      <c r="H67" s="10">
        <f t="shared" si="10"/>
        <v>4.2743096923828133E-2</v>
      </c>
      <c r="I67" s="10">
        <f t="shared" si="11"/>
        <v>3.1573246154785158E-3</v>
      </c>
      <c r="J67" s="10">
        <f t="shared" si="12"/>
        <v>0.15643963623046872</v>
      </c>
      <c r="K67" s="10">
        <f t="shared" si="13"/>
        <v>0.12927868652343752</v>
      </c>
      <c r="L67" s="10">
        <f t="shared" si="14"/>
        <v>0.33161874429321292</v>
      </c>
    </row>
    <row r="68" spans="2:12" x14ac:dyDescent="0.55000000000000004">
      <c r="B68">
        <v>50</v>
      </c>
      <c r="C68">
        <v>3917223</v>
      </c>
      <c r="D68">
        <v>94376475</v>
      </c>
      <c r="E68">
        <v>238187</v>
      </c>
      <c r="F68">
        <v>298047</v>
      </c>
      <c r="G68">
        <v>50</v>
      </c>
      <c r="H68" s="10">
        <f t="shared" si="10"/>
        <v>4.8484460449218753E-2</v>
      </c>
      <c r="I68" s="10">
        <f t="shared" si="11"/>
        <v>3.1381773376464848E-3</v>
      </c>
      <c r="J68" s="10">
        <f t="shared" si="12"/>
        <v>0.19350384521484371</v>
      </c>
      <c r="K68" s="10">
        <f t="shared" si="13"/>
        <v>0.19401269531250001</v>
      </c>
      <c r="L68" s="10">
        <f t="shared" si="14"/>
        <v>0.43913917831420896</v>
      </c>
    </row>
    <row r="69" spans="2:12" x14ac:dyDescent="0.55000000000000004">
      <c r="B69">
        <v>55</v>
      </c>
      <c r="C69">
        <v>4320147</v>
      </c>
      <c r="D69">
        <v>103803347</v>
      </c>
      <c r="E69">
        <v>238420</v>
      </c>
      <c r="F69">
        <v>307181</v>
      </c>
      <c r="G69">
        <v>55</v>
      </c>
      <c r="H69" s="10">
        <f t="shared" si="10"/>
        <v>4.0577673339843752E-2</v>
      </c>
      <c r="I69" s="10">
        <f t="shared" si="11"/>
        <v>3.1645383300781251E-3</v>
      </c>
      <c r="J69" s="10">
        <f t="shared" si="12"/>
        <v>1.2372436523437498E-3</v>
      </c>
      <c r="K69" s="10">
        <f t="shared" si="13"/>
        <v>5.2404541015625E-2</v>
      </c>
      <c r="L69" s="10">
        <f t="shared" si="14"/>
        <v>9.7383996337890633E-2</v>
      </c>
    </row>
    <row r="70" spans="2:12" x14ac:dyDescent="0.55000000000000004">
      <c r="B70">
        <v>60</v>
      </c>
      <c r="C70">
        <v>4724252</v>
      </c>
      <c r="D70">
        <v>113228995</v>
      </c>
      <c r="E70">
        <v>239289</v>
      </c>
      <c r="F70">
        <v>314182</v>
      </c>
      <c r="G70">
        <v>60</v>
      </c>
      <c r="H70" s="10">
        <f t="shared" si="10"/>
        <v>4.069660949707031E-2</v>
      </c>
      <c r="I70" s="10">
        <f t="shared" si="11"/>
        <v>3.1641274414062502E-3</v>
      </c>
      <c r="J70" s="10">
        <f t="shared" si="12"/>
        <v>4.6144409179687497E-3</v>
      </c>
      <c r="K70" s="10">
        <f t="shared" si="13"/>
        <v>4.0166870117187496E-2</v>
      </c>
      <c r="L70" s="10">
        <f t="shared" si="14"/>
        <v>8.8642047973632801E-2</v>
      </c>
    </row>
    <row r="71" spans="2:12" x14ac:dyDescent="0.55000000000000004">
      <c r="B71">
        <v>65</v>
      </c>
      <c r="C71">
        <v>5151824</v>
      </c>
      <c r="D71">
        <v>122630182</v>
      </c>
      <c r="E71">
        <v>239597</v>
      </c>
      <c r="F71">
        <v>325965</v>
      </c>
      <c r="G71">
        <v>65</v>
      </c>
      <c r="H71" s="10">
        <f t="shared" si="10"/>
        <v>4.3059924316406255E-2</v>
      </c>
      <c r="I71" s="10">
        <f t="shared" si="11"/>
        <v>3.1559160461425784E-3</v>
      </c>
      <c r="J71" s="10">
        <f t="shared" si="12"/>
        <v>1.6354980468749997E-3</v>
      </c>
      <c r="K71" s="10">
        <f t="shared" si="13"/>
        <v>6.7602661132812492E-2</v>
      </c>
      <c r="L71" s="10">
        <f t="shared" si="14"/>
        <v>0.11545399954223633</v>
      </c>
    </row>
    <row r="72" spans="2:12" x14ac:dyDescent="0.55000000000000004">
      <c r="B72">
        <v>70</v>
      </c>
      <c r="C72">
        <v>5580045</v>
      </c>
      <c r="D72">
        <v>132031840</v>
      </c>
      <c r="E72">
        <v>240465</v>
      </c>
      <c r="F72">
        <v>333107</v>
      </c>
      <c r="G72">
        <v>70</v>
      </c>
      <c r="H72" s="10">
        <f t="shared" si="10"/>
        <v>4.3125283813476557E-2</v>
      </c>
      <c r="I72" s="10">
        <f t="shared" si="11"/>
        <v>3.1560741577148438E-3</v>
      </c>
      <c r="J72" s="10">
        <f t="shared" si="12"/>
        <v>4.6091308593750003E-3</v>
      </c>
      <c r="K72" s="10">
        <f t="shared" si="13"/>
        <v>4.0975830078125004E-2</v>
      </c>
      <c r="L72" s="10">
        <f t="shared" si="14"/>
        <v>9.1866318908691402E-2</v>
      </c>
    </row>
    <row r="73" spans="2:12" x14ac:dyDescent="0.55000000000000004">
      <c r="B73">
        <v>75</v>
      </c>
      <c r="C73">
        <v>6002528</v>
      </c>
      <c r="D73">
        <v>141439218</v>
      </c>
      <c r="E73">
        <v>240773</v>
      </c>
      <c r="F73">
        <v>340162</v>
      </c>
      <c r="G73">
        <v>75</v>
      </c>
      <c r="H73" s="10">
        <f t="shared" si="10"/>
        <v>4.2547421264648444E-2</v>
      </c>
      <c r="I73" s="10">
        <f t="shared" si="11"/>
        <v>3.1579943237304694E-3</v>
      </c>
      <c r="J73" s="10">
        <f t="shared" si="12"/>
        <v>1.6354980468749997E-3</v>
      </c>
      <c r="K73" s="10">
        <f t="shared" si="13"/>
        <v>4.0476684570312498E-2</v>
      </c>
      <c r="L73" s="10">
        <f t="shared" si="14"/>
        <v>8.7817598205566422E-2</v>
      </c>
    </row>
    <row r="74" spans="2:12" x14ac:dyDescent="0.55000000000000004">
      <c r="B74">
        <v>80</v>
      </c>
      <c r="C74">
        <v>6431793</v>
      </c>
      <c r="D74">
        <v>150840086</v>
      </c>
      <c r="E74">
        <v>241641</v>
      </c>
      <c r="F74">
        <v>350070</v>
      </c>
      <c r="G74">
        <v>80</v>
      </c>
      <c r="H74" s="10">
        <f t="shared" si="10"/>
        <v>4.3230422973632818E-2</v>
      </c>
      <c r="I74" s="10">
        <f t="shared" si="11"/>
        <v>3.1558089599609384E-3</v>
      </c>
      <c r="J74" s="10">
        <f t="shared" si="12"/>
        <v>4.6091308593750003E-3</v>
      </c>
      <c r="K74" s="10">
        <f t="shared" si="13"/>
        <v>5.6845214843749999E-2</v>
      </c>
      <c r="L74" s="10">
        <f t="shared" si="14"/>
        <v>0.10784057763671875</v>
      </c>
    </row>
    <row r="75" spans="2:12" x14ac:dyDescent="0.55000000000000004">
      <c r="B75">
        <v>85</v>
      </c>
      <c r="C75">
        <v>6852906</v>
      </c>
      <c r="D75">
        <v>160247703</v>
      </c>
      <c r="E75">
        <v>241872</v>
      </c>
      <c r="F75">
        <v>356890</v>
      </c>
      <c r="G75">
        <v>85</v>
      </c>
      <c r="H75" s="10">
        <f t="shared" si="10"/>
        <v>4.2409451293945313E-2</v>
      </c>
      <c r="I75" s="10">
        <f t="shared" si="11"/>
        <v>3.15807455444336E-3</v>
      </c>
      <c r="J75" s="10">
        <f t="shared" si="12"/>
        <v>1.2266235351562499E-3</v>
      </c>
      <c r="K75" s="10">
        <f t="shared" si="13"/>
        <v>3.9128417968750002E-2</v>
      </c>
      <c r="L75" s="10">
        <f t="shared" si="14"/>
        <v>8.5922567352294921E-2</v>
      </c>
    </row>
    <row r="76" spans="2:12" x14ac:dyDescent="0.55000000000000004">
      <c r="B76">
        <v>90</v>
      </c>
      <c r="C76">
        <v>7307685</v>
      </c>
      <c r="D76">
        <v>169620974</v>
      </c>
      <c r="E76">
        <v>246723</v>
      </c>
      <c r="F76">
        <v>371840</v>
      </c>
      <c r="G76">
        <v>90</v>
      </c>
      <c r="H76" s="10">
        <f t="shared" si="10"/>
        <v>4.5799887084960939E-2</v>
      </c>
      <c r="I76" s="10">
        <f t="shared" si="11"/>
        <v>3.1465448303222656E-3</v>
      </c>
      <c r="J76" s="10">
        <f t="shared" si="12"/>
        <v>2.5759094238281249E-2</v>
      </c>
      <c r="K76" s="10">
        <f t="shared" si="13"/>
        <v>8.5772705078124997E-2</v>
      </c>
      <c r="L76" s="10">
        <f t="shared" si="14"/>
        <v>0.16047823123168944</v>
      </c>
    </row>
    <row r="77" spans="2:12" x14ac:dyDescent="0.55000000000000004">
      <c r="B77">
        <v>95</v>
      </c>
      <c r="C77">
        <v>7776232</v>
      </c>
      <c r="D77">
        <v>178982504</v>
      </c>
      <c r="E77">
        <v>255060</v>
      </c>
      <c r="F77">
        <v>395519</v>
      </c>
      <c r="G77">
        <v>95</v>
      </c>
      <c r="H77" s="10">
        <f t="shared" si="10"/>
        <v>4.7186434936523441E-2</v>
      </c>
      <c r="I77" s="10">
        <f t="shared" si="11"/>
        <v>3.142603454589844E-3</v>
      </c>
      <c r="J77" s="10">
        <f t="shared" si="12"/>
        <v>4.4269958496093748E-2</v>
      </c>
      <c r="K77" s="10">
        <f t="shared" si="13"/>
        <v>0.1358536376953125</v>
      </c>
      <c r="L77" s="10">
        <f t="shared" si="14"/>
        <v>0.23045263458251952</v>
      </c>
    </row>
    <row r="78" spans="2:12" x14ac:dyDescent="0.55000000000000004">
      <c r="B78">
        <v>100</v>
      </c>
      <c r="C78">
        <v>8219578</v>
      </c>
      <c r="D78">
        <v>188368905</v>
      </c>
      <c r="E78">
        <v>258697</v>
      </c>
      <c r="F78">
        <v>405306</v>
      </c>
      <c r="G78">
        <v>100</v>
      </c>
      <c r="H78" s="10">
        <f t="shared" si="10"/>
        <v>4.4648492431640624E-2</v>
      </c>
      <c r="I78" s="10">
        <f t="shared" si="11"/>
        <v>3.1509524841308594E-3</v>
      </c>
      <c r="J78" s="10">
        <f t="shared" si="12"/>
        <v>1.9312683105468749E-2</v>
      </c>
      <c r="K78" s="10">
        <f t="shared" si="13"/>
        <v>5.6151000976562511E-2</v>
      </c>
      <c r="L78" s="10">
        <f t="shared" si="14"/>
        <v>0.12326312899780273</v>
      </c>
    </row>
    <row r="79" spans="2:12" x14ac:dyDescent="0.55000000000000004">
      <c r="B79">
        <v>105</v>
      </c>
      <c r="C79">
        <v>8645418</v>
      </c>
      <c r="D79">
        <v>197772977</v>
      </c>
      <c r="E79">
        <v>258930</v>
      </c>
      <c r="F79">
        <v>411808</v>
      </c>
      <c r="G79">
        <v>105</v>
      </c>
      <c r="H79" s="10">
        <f t="shared" si="10"/>
        <v>4.2885498046875005E-2</v>
      </c>
      <c r="I79" s="10">
        <f t="shared" si="11"/>
        <v>3.1568845214843748E-3</v>
      </c>
      <c r="J79" s="10">
        <f t="shared" si="12"/>
        <v>1.2372436523437498E-3</v>
      </c>
      <c r="K79" s="10">
        <f t="shared" si="13"/>
        <v>3.7303955078125006E-2</v>
      </c>
      <c r="L79" s="10">
        <f t="shared" si="14"/>
        <v>8.4583581298828134E-2</v>
      </c>
    </row>
    <row r="80" spans="2:12" x14ac:dyDescent="0.55000000000000004">
      <c r="B80">
        <v>110</v>
      </c>
      <c r="C80">
        <v>9084102</v>
      </c>
      <c r="D80">
        <v>207164140</v>
      </c>
      <c r="E80">
        <v>261510</v>
      </c>
      <c r="F80">
        <v>424521</v>
      </c>
      <c r="G80">
        <v>110</v>
      </c>
      <c r="H80" s="10">
        <f t="shared" si="10"/>
        <v>4.4178991699218753E-2</v>
      </c>
      <c r="I80" s="10">
        <f t="shared" si="11"/>
        <v>3.1525510559082029E-3</v>
      </c>
      <c r="J80" s="10">
        <f t="shared" si="12"/>
        <v>1.3699951171874997E-2</v>
      </c>
      <c r="K80" s="10">
        <f t="shared" si="13"/>
        <v>7.293835449218751E-2</v>
      </c>
      <c r="L80" s="10">
        <f t="shared" si="14"/>
        <v>0.13396984841918946</v>
      </c>
    </row>
    <row r="81" spans="1:12" x14ac:dyDescent="0.55000000000000004">
      <c r="B81">
        <v>115</v>
      </c>
      <c r="C81">
        <v>9508668</v>
      </c>
      <c r="D81">
        <v>216568478</v>
      </c>
      <c r="E81">
        <v>261818</v>
      </c>
      <c r="F81">
        <v>431039</v>
      </c>
      <c r="G81">
        <v>115</v>
      </c>
      <c r="H81" s="10">
        <f t="shared" si="10"/>
        <v>4.2757196044921869E-2</v>
      </c>
      <c r="I81" s="10">
        <f>(D81-D80)*0.0011*3/32768/300</f>
        <v>3.1569738159179686E-3</v>
      </c>
      <c r="J81" s="10">
        <f>(E81-E80)*17.4*3/32768/300</f>
        <v>1.6354980468749997E-3</v>
      </c>
      <c r="K81" s="10">
        <f>(F81-F80)*18.8*3/327680/30</f>
        <v>3.7395751953125007E-2</v>
      </c>
      <c r="L81" s="10">
        <f t="shared" si="14"/>
        <v>8.4945419860839838E-2</v>
      </c>
    </row>
    <row r="82" spans="1:12" x14ac:dyDescent="0.55000000000000004">
      <c r="L82" s="9">
        <f>AVERAGE(L60:L81)</f>
        <v>0.19077500350952148</v>
      </c>
    </row>
    <row r="85" spans="1:12" s="7" customFormat="1" x14ac:dyDescent="0.55000000000000004">
      <c r="A85" s="6"/>
      <c r="C85" s="14" t="s">
        <v>2394</v>
      </c>
      <c r="D85" s="14"/>
      <c r="E85" s="14"/>
      <c r="F85" s="14"/>
      <c r="H85" s="15"/>
      <c r="I85" s="15"/>
      <c r="J85" s="15"/>
      <c r="K85" s="15"/>
      <c r="L85" s="16"/>
    </row>
    <row r="86" spans="1:12" s="7" customFormat="1" x14ac:dyDescent="0.55000000000000004">
      <c r="A86" s="6"/>
      <c r="C86" s="7" t="s">
        <v>2395</v>
      </c>
      <c r="D86" s="7" t="s">
        <v>2396</v>
      </c>
      <c r="E86" s="7" t="s">
        <v>2397</v>
      </c>
      <c r="F86" s="7" t="s">
        <v>2398</v>
      </c>
      <c r="H86" s="15" t="s">
        <v>2399</v>
      </c>
      <c r="I86" s="15"/>
      <c r="J86" s="15"/>
      <c r="K86" s="15"/>
      <c r="L86" s="16"/>
    </row>
    <row r="87" spans="1:12" ht="15.75" customHeight="1" x14ac:dyDescent="0.55000000000000004">
      <c r="A87" s="13" t="s">
        <v>2407</v>
      </c>
      <c r="B87">
        <v>5</v>
      </c>
      <c r="C87">
        <v>102223</v>
      </c>
      <c r="D87">
        <v>9728137</v>
      </c>
      <c r="E87">
        <v>13071</v>
      </c>
      <c r="F87">
        <v>67677</v>
      </c>
      <c r="G87" t="s">
        <v>2401</v>
      </c>
      <c r="H87" s="9" t="s">
        <v>2388</v>
      </c>
      <c r="I87" s="9" t="s">
        <v>2389</v>
      </c>
      <c r="J87" s="9" t="s">
        <v>2402</v>
      </c>
      <c r="K87" s="9" t="s">
        <v>2403</v>
      </c>
      <c r="L87" s="9" t="s">
        <v>2404</v>
      </c>
    </row>
    <row r="88" spans="1:12" x14ac:dyDescent="0.55000000000000004">
      <c r="A88" s="13"/>
      <c r="B88">
        <v>10</v>
      </c>
      <c r="C88">
        <v>183476</v>
      </c>
      <c r="D88">
        <v>19476600</v>
      </c>
      <c r="E88">
        <v>15682</v>
      </c>
      <c r="F88">
        <v>73667</v>
      </c>
      <c r="G88">
        <v>10</v>
      </c>
      <c r="H88" s="10">
        <f>(C88-C87)*0.33*3/32768/300</f>
        <v>8.182827758789063E-3</v>
      </c>
      <c r="I88" s="10">
        <f>(D88-D87)*0.0011*3/327680/30</f>
        <v>3.272494293212891E-3</v>
      </c>
      <c r="J88" s="10">
        <f>(E88-E87)*17.4*3/327680/30</f>
        <v>1.3864562988281249E-2</v>
      </c>
      <c r="K88" s="10">
        <f>(F88-F87)*18.8*3/327680/30</f>
        <v>3.4366455078124997E-2</v>
      </c>
      <c r="L88" s="10">
        <f>SUM(H88:K88)</f>
        <v>5.9686340118408197E-2</v>
      </c>
    </row>
    <row r="89" spans="1:12" x14ac:dyDescent="0.55000000000000004">
      <c r="A89" s="13"/>
      <c r="B89">
        <v>15</v>
      </c>
      <c r="C89">
        <v>264957</v>
      </c>
      <c r="D89">
        <v>29224915</v>
      </c>
      <c r="E89">
        <v>18293</v>
      </c>
      <c r="F89">
        <v>79644</v>
      </c>
      <c r="G89">
        <v>15</v>
      </c>
      <c r="H89" s="10">
        <f t="shared" ref="H89:H109" si="15">(C89-C88)*0.33*3/32768/300</f>
        <v>8.205789184570312E-3</v>
      </c>
      <c r="I89" s="10">
        <f t="shared" ref="I89:I108" si="16">(D89-D88)*0.0011*3/327680/30</f>
        <v>3.2724446105957031E-3</v>
      </c>
      <c r="J89" s="10">
        <f t="shared" ref="J89:J108" si="17">(E89-E88)*17.4*3/327680/30</f>
        <v>1.3864562988281249E-2</v>
      </c>
      <c r="K89" s="10">
        <f t="shared" ref="K89:K108" si="18">(F89-F88)*18.8*3/327680/30</f>
        <v>3.4291870117187505E-2</v>
      </c>
      <c r="L89" s="10">
        <f t="shared" ref="L89:L109" si="19">SUM(H89:K89)</f>
        <v>5.9634666900634771E-2</v>
      </c>
    </row>
    <row r="90" spans="1:12" x14ac:dyDescent="0.55000000000000004">
      <c r="A90" s="13"/>
      <c r="B90">
        <v>20</v>
      </c>
      <c r="C90">
        <v>346572</v>
      </c>
      <c r="D90">
        <v>38973021</v>
      </c>
      <c r="E90">
        <v>20904</v>
      </c>
      <c r="F90">
        <v>85621</v>
      </c>
      <c r="G90">
        <v>20</v>
      </c>
      <c r="H90" s="10">
        <f t="shared" si="15"/>
        <v>8.2192840576171874E-3</v>
      </c>
      <c r="I90" s="10">
        <f t="shared" si="16"/>
        <v>3.2723744506835939E-3</v>
      </c>
      <c r="J90" s="10">
        <f t="shared" si="17"/>
        <v>1.3864562988281249E-2</v>
      </c>
      <c r="K90" s="10">
        <f t="shared" si="18"/>
        <v>3.4291870117187505E-2</v>
      </c>
      <c r="L90" s="10">
        <f t="shared" si="19"/>
        <v>5.9648091613769536E-2</v>
      </c>
    </row>
    <row r="91" spans="1:12" x14ac:dyDescent="0.55000000000000004">
      <c r="A91" s="13"/>
      <c r="B91">
        <v>25</v>
      </c>
      <c r="C91">
        <v>428464</v>
      </c>
      <c r="D91">
        <v>48720928</v>
      </c>
      <c r="E91">
        <v>23515</v>
      </c>
      <c r="F91">
        <v>91598</v>
      </c>
      <c r="G91">
        <v>25</v>
      </c>
      <c r="H91" s="10">
        <f t="shared" si="15"/>
        <v>8.2471801757812505E-3</v>
      </c>
      <c r="I91" s="10">
        <f t="shared" si="16"/>
        <v>3.2723076477050783E-3</v>
      </c>
      <c r="J91" s="10">
        <f t="shared" si="17"/>
        <v>1.3864562988281249E-2</v>
      </c>
      <c r="K91" s="10">
        <f t="shared" si="18"/>
        <v>3.4291870117187505E-2</v>
      </c>
      <c r="L91" s="10">
        <f t="shared" si="19"/>
        <v>5.9675920928955087E-2</v>
      </c>
    </row>
    <row r="92" spans="1:12" x14ac:dyDescent="0.55000000000000004">
      <c r="A92" s="13"/>
      <c r="B92">
        <v>30</v>
      </c>
      <c r="C92">
        <v>510478</v>
      </c>
      <c r="D92">
        <v>58468635</v>
      </c>
      <c r="E92">
        <v>26126</v>
      </c>
      <c r="F92">
        <v>97575</v>
      </c>
      <c r="G92">
        <v>30</v>
      </c>
      <c r="H92" s="10">
        <f t="shared" si="15"/>
        <v>8.2594665527343774E-3</v>
      </c>
      <c r="I92" s="10">
        <f t="shared" si="16"/>
        <v>3.2722405090332032E-3</v>
      </c>
      <c r="J92" s="10">
        <f t="shared" si="17"/>
        <v>1.3864562988281249E-2</v>
      </c>
      <c r="K92" s="10">
        <f t="shared" si="18"/>
        <v>3.4291870117187505E-2</v>
      </c>
      <c r="L92" s="10">
        <f t="shared" si="19"/>
        <v>5.9688140167236337E-2</v>
      </c>
    </row>
    <row r="93" spans="1:12" x14ac:dyDescent="0.55000000000000004">
      <c r="B93">
        <v>35</v>
      </c>
      <c r="C93">
        <v>649516</v>
      </c>
      <c r="D93">
        <v>68159400</v>
      </c>
      <c r="E93">
        <v>34798</v>
      </c>
      <c r="F93">
        <v>111163</v>
      </c>
      <c r="G93">
        <v>35</v>
      </c>
      <c r="H93" s="10">
        <f t="shared" si="15"/>
        <v>1.4002239990234375E-2</v>
      </c>
      <c r="I93" s="10">
        <f t="shared" si="16"/>
        <v>3.2531254577636715E-3</v>
      </c>
      <c r="J93" s="10">
        <f t="shared" si="17"/>
        <v>4.6048828124999996E-2</v>
      </c>
      <c r="K93" s="10">
        <f t="shared" si="18"/>
        <v>7.795849609375001E-2</v>
      </c>
      <c r="L93" s="10">
        <f t="shared" si="19"/>
        <v>0.14126268966674804</v>
      </c>
    </row>
    <row r="94" spans="1:12" x14ac:dyDescent="0.55000000000000004">
      <c r="B94">
        <v>40</v>
      </c>
      <c r="C94">
        <v>778626</v>
      </c>
      <c r="D94">
        <v>77860008</v>
      </c>
      <c r="E94">
        <v>36698</v>
      </c>
      <c r="F94">
        <v>118300</v>
      </c>
      <c r="G94">
        <v>40</v>
      </c>
      <c r="H94" s="10">
        <f t="shared" si="15"/>
        <v>1.3002410888671876E-2</v>
      </c>
      <c r="I94" s="10">
        <f t="shared" si="16"/>
        <v>3.2564296875000004E-3</v>
      </c>
      <c r="J94" s="10">
        <f t="shared" si="17"/>
        <v>1.0089111328125001E-2</v>
      </c>
      <c r="K94" s="10">
        <f t="shared" si="18"/>
        <v>4.094714355468751E-2</v>
      </c>
      <c r="L94" s="10">
        <f t="shared" si="19"/>
        <v>6.7295095458984391E-2</v>
      </c>
    </row>
    <row r="95" spans="1:12" x14ac:dyDescent="0.55000000000000004">
      <c r="B95">
        <v>45</v>
      </c>
      <c r="C95">
        <v>943798</v>
      </c>
      <c r="D95">
        <v>87524687</v>
      </c>
      <c r="E95">
        <v>66091</v>
      </c>
      <c r="F95">
        <v>137446</v>
      </c>
      <c r="G95">
        <v>45</v>
      </c>
      <c r="H95" s="10">
        <f t="shared" si="15"/>
        <v>1.6634143066406249E-2</v>
      </c>
      <c r="I95" s="10">
        <f t="shared" si="16"/>
        <v>3.2443685607910157E-3</v>
      </c>
      <c r="J95" s="10">
        <f t="shared" si="17"/>
        <v>0.15607855224609374</v>
      </c>
      <c r="K95" s="10">
        <f t="shared" si="18"/>
        <v>0.10984643554687498</v>
      </c>
      <c r="L95" s="10">
        <f t="shared" si="19"/>
        <v>0.28580349942016597</v>
      </c>
    </row>
    <row r="96" spans="1:12" x14ac:dyDescent="0.55000000000000004">
      <c r="B96">
        <v>50</v>
      </c>
      <c r="C96">
        <v>1178944</v>
      </c>
      <c r="D96">
        <v>97119310</v>
      </c>
      <c r="E96">
        <v>97716</v>
      </c>
      <c r="F96">
        <v>163174</v>
      </c>
      <c r="G96">
        <v>50</v>
      </c>
      <c r="H96" s="10">
        <f t="shared" si="15"/>
        <v>2.3681085205078129E-2</v>
      </c>
      <c r="I96" s="10">
        <f t="shared" si="16"/>
        <v>3.220851226806641E-3</v>
      </c>
      <c r="J96" s="10">
        <f t="shared" si="17"/>
        <v>0.16793060302734375</v>
      </c>
      <c r="K96" s="10">
        <f t="shared" si="18"/>
        <v>0.14760937500000001</v>
      </c>
      <c r="L96" s="10">
        <f t="shared" si="19"/>
        <v>0.34244191445922856</v>
      </c>
    </row>
    <row r="97" spans="2:12" x14ac:dyDescent="0.55000000000000004">
      <c r="B97">
        <v>55</v>
      </c>
      <c r="C97">
        <v>1368988</v>
      </c>
      <c r="D97">
        <v>106759142</v>
      </c>
      <c r="E97">
        <v>99150</v>
      </c>
      <c r="F97">
        <v>172652</v>
      </c>
      <c r="G97">
        <v>55</v>
      </c>
      <c r="H97" s="10">
        <f t="shared" si="15"/>
        <v>1.9138952636718751E-2</v>
      </c>
      <c r="I97" s="10">
        <f t="shared" si="16"/>
        <v>3.2360275878906253E-3</v>
      </c>
      <c r="J97" s="10">
        <f t="shared" si="17"/>
        <v>7.6146240234374989E-3</v>
      </c>
      <c r="K97" s="10">
        <f t="shared" si="18"/>
        <v>5.4378173828125001E-2</v>
      </c>
      <c r="L97" s="10">
        <f t="shared" si="19"/>
        <v>8.4367778076171879E-2</v>
      </c>
    </row>
    <row r="98" spans="2:12" x14ac:dyDescent="0.55000000000000004">
      <c r="B98">
        <v>60</v>
      </c>
      <c r="C98">
        <v>1552786</v>
      </c>
      <c r="D98">
        <v>116405216</v>
      </c>
      <c r="E98">
        <v>99458</v>
      </c>
      <c r="F98">
        <v>178817</v>
      </c>
      <c r="G98">
        <v>60</v>
      </c>
      <c r="H98" s="10">
        <f t="shared" si="15"/>
        <v>1.8509930419921876E-2</v>
      </c>
      <c r="I98" s="10">
        <f t="shared" si="16"/>
        <v>3.2381229858398442E-3</v>
      </c>
      <c r="J98" s="10">
        <f t="shared" si="17"/>
        <v>1.6354980468749997E-3</v>
      </c>
      <c r="K98" s="10">
        <f t="shared" si="18"/>
        <v>3.5370483398437499E-2</v>
      </c>
      <c r="L98" s="10">
        <f t="shared" si="19"/>
        <v>5.8754034851074222E-2</v>
      </c>
    </row>
    <row r="99" spans="2:12" x14ac:dyDescent="0.55000000000000004">
      <c r="B99">
        <v>65</v>
      </c>
      <c r="C99">
        <v>1798479</v>
      </c>
      <c r="D99">
        <v>125989722</v>
      </c>
      <c r="E99">
        <v>100011</v>
      </c>
      <c r="F99">
        <v>189637</v>
      </c>
      <c r="G99">
        <v>65</v>
      </c>
      <c r="H99" s="10">
        <f t="shared" si="15"/>
        <v>2.4743252563476564E-2</v>
      </c>
      <c r="I99" s="10">
        <f t="shared" si="16"/>
        <v>3.217455017089844E-3</v>
      </c>
      <c r="J99" s="10">
        <f t="shared" si="17"/>
        <v>2.9364624023437498E-3</v>
      </c>
      <c r="K99" s="10">
        <f t="shared" si="18"/>
        <v>6.2077636718750002E-2</v>
      </c>
      <c r="L99" s="10">
        <f t="shared" si="19"/>
        <v>9.2974806701660168E-2</v>
      </c>
    </row>
    <row r="100" spans="2:12" x14ac:dyDescent="0.55000000000000004">
      <c r="B100">
        <v>70</v>
      </c>
      <c r="C100">
        <v>2039685</v>
      </c>
      <c r="D100">
        <v>135578696</v>
      </c>
      <c r="E100">
        <v>100011</v>
      </c>
      <c r="F100">
        <v>195597</v>
      </c>
      <c r="G100">
        <v>70</v>
      </c>
      <c r="H100" s="10">
        <f t="shared" si="15"/>
        <v>2.4291375732421877E-2</v>
      </c>
      <c r="I100" s="10">
        <f t="shared" si="16"/>
        <v>3.2189548950195316E-3</v>
      </c>
      <c r="J100" s="10">
        <f t="shared" si="17"/>
        <v>0</v>
      </c>
      <c r="K100" s="10">
        <f t="shared" si="18"/>
        <v>3.4194335937500001E-2</v>
      </c>
      <c r="L100" s="10">
        <f t="shared" si="19"/>
        <v>6.1704666564941404E-2</v>
      </c>
    </row>
    <row r="101" spans="2:12" x14ac:dyDescent="0.55000000000000004">
      <c r="B101">
        <v>75</v>
      </c>
      <c r="C101">
        <v>2277331</v>
      </c>
      <c r="D101">
        <v>145171179</v>
      </c>
      <c r="E101">
        <v>100011</v>
      </c>
      <c r="F101">
        <v>201526</v>
      </c>
      <c r="G101">
        <v>75</v>
      </c>
      <c r="H101" s="10">
        <f t="shared" si="15"/>
        <v>2.3932855224609379E-2</v>
      </c>
      <c r="I101" s="10">
        <f t="shared" si="16"/>
        <v>3.2201328430175786E-3</v>
      </c>
      <c r="J101" s="10">
        <f t="shared" si="17"/>
        <v>0</v>
      </c>
      <c r="K101" s="10">
        <f t="shared" si="18"/>
        <v>3.4016479492187494E-2</v>
      </c>
      <c r="L101" s="10">
        <f t="shared" si="19"/>
        <v>6.116946755981445E-2</v>
      </c>
    </row>
    <row r="102" spans="2:12" x14ac:dyDescent="0.55000000000000004">
      <c r="B102">
        <v>80</v>
      </c>
      <c r="C102">
        <v>2567337</v>
      </c>
      <c r="D102">
        <v>154711217</v>
      </c>
      <c r="E102">
        <v>103324</v>
      </c>
      <c r="F102">
        <v>210796</v>
      </c>
      <c r="G102">
        <v>80</v>
      </c>
      <c r="H102" s="10">
        <f t="shared" si="15"/>
        <v>2.9205926513671879E-2</v>
      </c>
      <c r="I102" s="10">
        <f t="shared" si="16"/>
        <v>3.2025274047851565E-3</v>
      </c>
      <c r="J102" s="10">
        <f t="shared" si="17"/>
        <v>1.7592224121093746E-2</v>
      </c>
      <c r="K102" s="10">
        <f t="shared" si="18"/>
        <v>5.3184814453125E-2</v>
      </c>
      <c r="L102" s="10">
        <f t="shared" si="19"/>
        <v>0.10318549249267578</v>
      </c>
    </row>
    <row r="103" spans="2:12" x14ac:dyDescent="0.55000000000000004">
      <c r="B103">
        <v>85</v>
      </c>
      <c r="C103">
        <v>2854031</v>
      </c>
      <c r="D103">
        <v>164254623</v>
      </c>
      <c r="E103">
        <v>103633</v>
      </c>
      <c r="F103">
        <v>216958</v>
      </c>
      <c r="G103">
        <v>85</v>
      </c>
      <c r="H103" s="10">
        <f t="shared" si="15"/>
        <v>2.8872381591796874E-2</v>
      </c>
      <c r="I103" s="10">
        <f t="shared" si="16"/>
        <v>3.2036580200195315E-3</v>
      </c>
      <c r="J103" s="10">
        <f t="shared" si="17"/>
        <v>1.6408081054687499E-3</v>
      </c>
      <c r="K103" s="10">
        <f t="shared" si="18"/>
        <v>3.5353271484375011E-2</v>
      </c>
      <c r="L103" s="10">
        <f t="shared" si="19"/>
        <v>6.9070119201660174E-2</v>
      </c>
    </row>
    <row r="104" spans="2:12" x14ac:dyDescent="0.55000000000000004">
      <c r="B104">
        <v>90</v>
      </c>
      <c r="C104">
        <v>3240083</v>
      </c>
      <c r="D104">
        <v>173696378</v>
      </c>
      <c r="E104">
        <v>104181</v>
      </c>
      <c r="F104">
        <v>227068</v>
      </c>
      <c r="G104">
        <v>90</v>
      </c>
      <c r="H104" s="10">
        <f t="shared" si="15"/>
        <v>3.8878527832031246E-2</v>
      </c>
      <c r="I104" s="10">
        <f t="shared" si="16"/>
        <v>3.1695344543457029E-3</v>
      </c>
      <c r="J104" s="10">
        <f t="shared" si="17"/>
        <v>2.9099121093750001E-3</v>
      </c>
      <c r="K104" s="10">
        <f t="shared" si="18"/>
        <v>5.8004150390625002E-2</v>
      </c>
      <c r="L104" s="10">
        <f t="shared" si="19"/>
        <v>0.10296212478637695</v>
      </c>
    </row>
    <row r="105" spans="2:12" x14ac:dyDescent="0.55000000000000004">
      <c r="B105">
        <v>95</v>
      </c>
      <c r="C105">
        <v>3693293</v>
      </c>
      <c r="D105">
        <v>183073127</v>
      </c>
      <c r="E105">
        <v>116650</v>
      </c>
      <c r="F105">
        <v>246770</v>
      </c>
      <c r="G105">
        <v>95</v>
      </c>
      <c r="H105" s="10">
        <f t="shared" si="15"/>
        <v>4.5641876220703127E-2</v>
      </c>
      <c r="I105" s="10">
        <f t="shared" si="16"/>
        <v>3.1477123718261714E-3</v>
      </c>
      <c r="J105" s="10">
        <f t="shared" si="17"/>
        <v>6.6211120605468743E-2</v>
      </c>
      <c r="K105" s="10">
        <f t="shared" si="18"/>
        <v>0.113036376953125</v>
      </c>
      <c r="L105" s="10">
        <f t="shared" si="19"/>
        <v>0.22803708615112306</v>
      </c>
    </row>
    <row r="106" spans="2:12" x14ac:dyDescent="0.55000000000000004">
      <c r="B106">
        <v>100</v>
      </c>
      <c r="C106">
        <v>4106561</v>
      </c>
      <c r="D106">
        <v>192489562</v>
      </c>
      <c r="E106">
        <v>116883</v>
      </c>
      <c r="F106">
        <v>255940</v>
      </c>
      <c r="G106">
        <v>100</v>
      </c>
      <c r="H106" s="10">
        <f t="shared" si="15"/>
        <v>4.161939697265625E-2</v>
      </c>
      <c r="I106" s="10">
        <f t="shared" si="16"/>
        <v>3.1610346984863287E-3</v>
      </c>
      <c r="J106" s="10">
        <f t="shared" si="17"/>
        <v>1.2372436523437498E-3</v>
      </c>
      <c r="K106" s="10">
        <f t="shared" si="18"/>
        <v>5.2611083984375001E-2</v>
      </c>
      <c r="L106" s="10">
        <f t="shared" si="19"/>
        <v>9.862875930786133E-2</v>
      </c>
    </row>
    <row r="107" spans="2:12" x14ac:dyDescent="0.55000000000000004">
      <c r="B107">
        <v>105</v>
      </c>
      <c r="C107">
        <v>4509690</v>
      </c>
      <c r="D107">
        <v>201916417</v>
      </c>
      <c r="E107">
        <v>117192</v>
      </c>
      <c r="F107">
        <v>262300</v>
      </c>
      <c r="G107">
        <v>105</v>
      </c>
      <c r="H107" s="10">
        <f t="shared" si="15"/>
        <v>4.0598318481445315E-2</v>
      </c>
      <c r="I107" s="10">
        <f t="shared" si="16"/>
        <v>3.1645326232910154E-3</v>
      </c>
      <c r="J107" s="10">
        <f t="shared" si="17"/>
        <v>1.6408081054687499E-3</v>
      </c>
      <c r="K107" s="10">
        <f t="shared" si="18"/>
        <v>3.6489257812500002E-2</v>
      </c>
      <c r="L107" s="10">
        <f t="shared" si="19"/>
        <v>8.1892917022705083E-2</v>
      </c>
    </row>
    <row r="108" spans="2:12" x14ac:dyDescent="0.55000000000000004">
      <c r="B108">
        <v>110</v>
      </c>
      <c r="C108">
        <v>4925484</v>
      </c>
      <c r="D108">
        <v>211329356</v>
      </c>
      <c r="E108">
        <v>118380</v>
      </c>
      <c r="F108">
        <v>273682</v>
      </c>
      <c r="G108">
        <v>110</v>
      </c>
      <c r="H108" s="10">
        <f t="shared" si="15"/>
        <v>4.1873785400390634E-2</v>
      </c>
      <c r="I108" s="10">
        <f t="shared" si="16"/>
        <v>3.1598611145019534E-3</v>
      </c>
      <c r="J108" s="10">
        <f t="shared" si="17"/>
        <v>6.3083496093749988E-3</v>
      </c>
      <c r="K108" s="10">
        <f t="shared" si="18"/>
        <v>6.5302001953125008E-2</v>
      </c>
      <c r="L108" s="10">
        <f t="shared" si="19"/>
        <v>0.11664399807739259</v>
      </c>
    </row>
    <row r="109" spans="2:12" x14ac:dyDescent="0.55000000000000004">
      <c r="B109">
        <v>115</v>
      </c>
      <c r="C109">
        <v>5333920</v>
      </c>
      <c r="D109">
        <v>220750987</v>
      </c>
      <c r="E109">
        <v>120310</v>
      </c>
      <c r="F109">
        <v>281124</v>
      </c>
      <c r="G109">
        <v>115</v>
      </c>
      <c r="H109" s="10">
        <f t="shared" si="15"/>
        <v>4.113277587890625E-2</v>
      </c>
      <c r="I109" s="10">
        <f>(D109-D108)*0.0011*3/32768/300</f>
        <v>3.162778961181641E-3</v>
      </c>
      <c r="J109" s="10">
        <f>(E109-E108)*17.4*3/32768/300</f>
        <v>1.02484130859375E-2</v>
      </c>
      <c r="K109" s="10">
        <f>(F109-F108)*18.8*3/327680/30</f>
        <v>4.2697021484375007E-2</v>
      </c>
      <c r="L109" s="10">
        <f t="shared" si="19"/>
        <v>9.7240989410400394E-2</v>
      </c>
    </row>
    <row r="110" spans="2:12" x14ac:dyDescent="0.55000000000000004">
      <c r="L110" s="9">
        <f>AVERAGE(L88:L109)</f>
        <v>0.10871675449718131</v>
      </c>
    </row>
    <row r="113" spans="1:12" s="7" customFormat="1" x14ac:dyDescent="0.55000000000000004">
      <c r="A113" s="6"/>
      <c r="C113" s="14" t="s">
        <v>2394</v>
      </c>
      <c r="D113" s="14"/>
      <c r="E113" s="14"/>
      <c r="F113" s="14"/>
      <c r="H113" s="15"/>
      <c r="I113" s="15"/>
      <c r="J113" s="15"/>
      <c r="K113" s="15"/>
      <c r="L113" s="16"/>
    </row>
    <row r="114" spans="1:12" s="7" customFormat="1" x14ac:dyDescent="0.55000000000000004">
      <c r="A114" s="6"/>
      <c r="C114" s="7" t="s">
        <v>2395</v>
      </c>
      <c r="D114" s="7" t="s">
        <v>2396</v>
      </c>
      <c r="E114" s="7" t="s">
        <v>2397</v>
      </c>
      <c r="F114" s="7" t="s">
        <v>2398</v>
      </c>
      <c r="H114" s="15" t="s">
        <v>2399</v>
      </c>
      <c r="I114" s="15"/>
      <c r="J114" s="15"/>
      <c r="K114" s="15"/>
      <c r="L114" s="16"/>
    </row>
    <row r="115" spans="1:12" ht="15.75" customHeight="1" x14ac:dyDescent="0.55000000000000004">
      <c r="A115" s="13" t="s">
        <v>2408</v>
      </c>
      <c r="B115">
        <v>5</v>
      </c>
      <c r="C115">
        <v>155711</v>
      </c>
      <c r="D115">
        <v>9674598</v>
      </c>
      <c r="E115">
        <v>24034</v>
      </c>
      <c r="F115">
        <v>77934</v>
      </c>
      <c r="G115" t="s">
        <v>2401</v>
      </c>
      <c r="H115" s="9" t="s">
        <v>2388</v>
      </c>
      <c r="I115" s="9" t="s">
        <v>2389</v>
      </c>
      <c r="J115" s="9" t="s">
        <v>2402</v>
      </c>
      <c r="K115" s="9" t="s">
        <v>2403</v>
      </c>
      <c r="L115" s="9" t="s">
        <v>2404</v>
      </c>
    </row>
    <row r="116" spans="1:12" x14ac:dyDescent="0.55000000000000004">
      <c r="A116" s="13"/>
      <c r="B116">
        <v>10</v>
      </c>
      <c r="C116">
        <v>309939</v>
      </c>
      <c r="D116">
        <v>19350246</v>
      </c>
      <c r="E116">
        <v>27483</v>
      </c>
      <c r="F116">
        <v>84576</v>
      </c>
      <c r="G116">
        <v>10</v>
      </c>
      <c r="H116" s="10">
        <f>(C116-C115)*0.33*3/32768/300</f>
        <v>1.5531994628906254E-2</v>
      </c>
      <c r="I116" s="10">
        <f>(D116-D115)*0.0011*3/327680/30</f>
        <v>3.2480507812500002E-3</v>
      </c>
      <c r="J116" s="10">
        <f>(E116-E115)*17.4*3/327680/30</f>
        <v>1.8314392089843749E-2</v>
      </c>
      <c r="K116" s="10">
        <f>(F116-F115)*18.8*3/327680/30</f>
        <v>3.8107177734375004E-2</v>
      </c>
      <c r="L116" s="10">
        <f>SUM(H116:K116)</f>
        <v>7.5201615234375019E-2</v>
      </c>
    </row>
    <row r="117" spans="1:12" x14ac:dyDescent="0.55000000000000004">
      <c r="A117" s="13"/>
      <c r="B117">
        <v>15</v>
      </c>
      <c r="C117">
        <v>461839</v>
      </c>
      <c r="D117">
        <v>29028271</v>
      </c>
      <c r="E117">
        <v>29383</v>
      </c>
      <c r="F117">
        <v>91713</v>
      </c>
      <c r="G117">
        <v>15</v>
      </c>
      <c r="H117" s="10">
        <f t="shared" ref="H117:H137" si="20">(C117-C116)*0.33*3/32768/300</f>
        <v>1.5297546386718749E-2</v>
      </c>
      <c r="I117" s="10">
        <f t="shared" ref="I117:I136" si="21">(D117-D116)*0.0011*3/327680/30</f>
        <v>3.2488487243652348E-3</v>
      </c>
      <c r="J117" s="10">
        <f t="shared" ref="J117:J136" si="22">(E117-E116)*17.4*3/327680/30</f>
        <v>1.0089111328125001E-2</v>
      </c>
      <c r="K117" s="10">
        <f t="shared" ref="K117:K136" si="23">(F117-F116)*18.8*3/327680/30</f>
        <v>4.094714355468751E-2</v>
      </c>
      <c r="L117" s="10">
        <f t="shared" ref="L117:L137" si="24">SUM(H117:K117)</f>
        <v>6.9582649993896489E-2</v>
      </c>
    </row>
    <row r="118" spans="1:12" x14ac:dyDescent="0.55000000000000004">
      <c r="A118" s="13"/>
      <c r="B118">
        <v>20</v>
      </c>
      <c r="C118">
        <v>668853</v>
      </c>
      <c r="D118">
        <v>38651069</v>
      </c>
      <c r="E118">
        <v>58761</v>
      </c>
      <c r="F118">
        <v>112149</v>
      </c>
      <c r="G118">
        <v>20</v>
      </c>
      <c r="H118" s="10">
        <f t="shared" si="20"/>
        <v>2.0847967529296879E-2</v>
      </c>
      <c r="I118" s="10">
        <f t="shared" si="21"/>
        <v>3.2303093872070318E-3</v>
      </c>
      <c r="J118" s="10">
        <f t="shared" si="22"/>
        <v>0.15599890136718747</v>
      </c>
      <c r="K118" s="10">
        <f t="shared" si="23"/>
        <v>0.11724755859375</v>
      </c>
      <c r="L118" s="10">
        <f t="shared" si="24"/>
        <v>0.29732473687744138</v>
      </c>
    </row>
    <row r="119" spans="1:12" x14ac:dyDescent="0.55000000000000004">
      <c r="A119" s="13"/>
      <c r="B119">
        <v>25</v>
      </c>
      <c r="C119">
        <v>994518</v>
      </c>
      <c r="D119">
        <v>48155445</v>
      </c>
      <c r="E119">
        <v>130197</v>
      </c>
      <c r="F119">
        <v>156754</v>
      </c>
      <c r="G119">
        <v>25</v>
      </c>
      <c r="H119" s="10">
        <f t="shared" si="20"/>
        <v>3.2797073364257814E-2</v>
      </c>
      <c r="I119" s="10">
        <f t="shared" si="21"/>
        <v>3.1905559082031254E-3</v>
      </c>
      <c r="J119" s="10">
        <f t="shared" si="22"/>
        <v>0.37932934570312499</v>
      </c>
      <c r="K119" s="10">
        <f t="shared" si="23"/>
        <v>0.25591247558593749</v>
      </c>
      <c r="L119" s="10">
        <f t="shared" si="24"/>
        <v>0.6712294505615235</v>
      </c>
    </row>
    <row r="120" spans="1:12" x14ac:dyDescent="0.55000000000000004">
      <c r="A120" s="13"/>
      <c r="B120">
        <v>30</v>
      </c>
      <c r="C120">
        <v>1197070</v>
      </c>
      <c r="D120">
        <v>57782705</v>
      </c>
      <c r="E120">
        <v>130197</v>
      </c>
      <c r="F120">
        <v>162873</v>
      </c>
      <c r="G120">
        <v>30</v>
      </c>
      <c r="H120" s="10">
        <f t="shared" si="20"/>
        <v>2.03986083984375E-2</v>
      </c>
      <c r="I120" s="10">
        <f t="shared" si="21"/>
        <v>3.2318072509765626E-3</v>
      </c>
      <c r="J120" s="10">
        <f t="shared" si="22"/>
        <v>0</v>
      </c>
      <c r="K120" s="10">
        <f t="shared" si="23"/>
        <v>3.5106567382812495E-2</v>
      </c>
      <c r="L120" s="10">
        <f t="shared" si="24"/>
        <v>5.8736983032226561E-2</v>
      </c>
    </row>
    <row r="121" spans="1:12" x14ac:dyDescent="0.55000000000000004">
      <c r="B121">
        <v>35</v>
      </c>
      <c r="C121">
        <v>1484340</v>
      </c>
      <c r="D121">
        <v>67325382</v>
      </c>
      <c r="E121">
        <v>142291</v>
      </c>
      <c r="F121">
        <v>171771</v>
      </c>
      <c r="G121">
        <v>35</v>
      </c>
      <c r="H121" s="10">
        <f t="shared" si="20"/>
        <v>2.8930389404296878E-2</v>
      </c>
      <c r="I121" s="10">
        <f t="shared" si="21"/>
        <v>3.2034132995605469E-3</v>
      </c>
      <c r="J121" s="10">
        <f t="shared" si="22"/>
        <v>6.4219848632812493E-2</v>
      </c>
      <c r="K121" s="10">
        <f t="shared" si="23"/>
        <v>5.1050537109374995E-2</v>
      </c>
      <c r="L121" s="10">
        <f t="shared" si="24"/>
        <v>0.14740418844604491</v>
      </c>
    </row>
    <row r="122" spans="1:12" x14ac:dyDescent="0.55000000000000004">
      <c r="B122">
        <v>40</v>
      </c>
      <c r="C122">
        <v>1756449</v>
      </c>
      <c r="D122">
        <v>76883099</v>
      </c>
      <c r="E122">
        <v>144201</v>
      </c>
      <c r="F122">
        <v>178895</v>
      </c>
      <c r="G122">
        <v>40</v>
      </c>
      <c r="H122" s="10">
        <f t="shared" si="20"/>
        <v>2.7403555297851566E-2</v>
      </c>
      <c r="I122" s="10">
        <f t="shared" si="21"/>
        <v>3.2084621276855466E-3</v>
      </c>
      <c r="J122" s="10">
        <f t="shared" si="22"/>
        <v>1.0142211914062501E-2</v>
      </c>
      <c r="K122" s="10">
        <f t="shared" si="23"/>
        <v>4.0872558593750004E-2</v>
      </c>
      <c r="L122" s="10">
        <f t="shared" si="24"/>
        <v>8.1626787933349626E-2</v>
      </c>
    </row>
    <row r="123" spans="1:12" x14ac:dyDescent="0.55000000000000004">
      <c r="B123">
        <v>45</v>
      </c>
      <c r="C123">
        <v>2062414</v>
      </c>
      <c r="D123">
        <v>86407232</v>
      </c>
      <c r="E123">
        <v>173642</v>
      </c>
      <c r="F123">
        <v>201795</v>
      </c>
      <c r="G123">
        <v>45</v>
      </c>
      <c r="H123" s="10">
        <f t="shared" si="20"/>
        <v>3.0813125610351565E-2</v>
      </c>
      <c r="I123" s="10">
        <f t="shared" si="21"/>
        <v>3.1971882019042968E-3</v>
      </c>
      <c r="J123" s="10">
        <f t="shared" si="22"/>
        <v>0.15633343505859373</v>
      </c>
      <c r="K123" s="10">
        <f t="shared" si="23"/>
        <v>0.13138427734374999</v>
      </c>
      <c r="L123" s="10">
        <f t="shared" si="24"/>
        <v>0.32172802621459962</v>
      </c>
    </row>
    <row r="124" spans="1:12" x14ac:dyDescent="0.55000000000000004">
      <c r="B124">
        <v>50</v>
      </c>
      <c r="C124">
        <v>2450046</v>
      </c>
      <c r="D124">
        <v>95849442</v>
      </c>
      <c r="E124">
        <v>187928</v>
      </c>
      <c r="F124">
        <v>221849</v>
      </c>
      <c r="G124">
        <v>50</v>
      </c>
      <c r="H124" s="10">
        <f t="shared" si="20"/>
        <v>3.9037646484375008E-2</v>
      </c>
      <c r="I124" s="10">
        <f t="shared" si="21"/>
        <v>3.1696871948242188E-3</v>
      </c>
      <c r="J124" s="10">
        <f t="shared" si="22"/>
        <v>7.5859497070312504E-2</v>
      </c>
      <c r="K124" s="10">
        <f t="shared" si="23"/>
        <v>0.11505590820312502</v>
      </c>
      <c r="L124" s="10">
        <f t="shared" si="24"/>
        <v>0.23312273895263674</v>
      </c>
    </row>
    <row r="125" spans="1:12" x14ac:dyDescent="0.55000000000000004">
      <c r="B125">
        <v>55</v>
      </c>
      <c r="C125">
        <v>2822036</v>
      </c>
      <c r="D125">
        <v>105307202</v>
      </c>
      <c r="E125">
        <v>188005</v>
      </c>
      <c r="F125">
        <v>228368</v>
      </c>
      <c r="G125">
        <v>55</v>
      </c>
      <c r="H125" s="10">
        <f t="shared" si="20"/>
        <v>3.7462371826171875E-2</v>
      </c>
      <c r="I125" s="10">
        <f t="shared" si="21"/>
        <v>3.1749072265625003E-3</v>
      </c>
      <c r="J125" s="10">
        <f t="shared" si="22"/>
        <v>4.0887451171874994E-4</v>
      </c>
      <c r="K125" s="10">
        <f t="shared" si="23"/>
        <v>3.7401489257812504E-2</v>
      </c>
      <c r="L125" s="10">
        <f t="shared" si="24"/>
        <v>7.8447642822265629E-2</v>
      </c>
    </row>
    <row r="126" spans="1:12" x14ac:dyDescent="0.55000000000000004">
      <c r="B126">
        <v>60</v>
      </c>
      <c r="C126">
        <v>3186254</v>
      </c>
      <c r="D126">
        <v>114770758</v>
      </c>
      <c r="E126">
        <v>188082</v>
      </c>
      <c r="F126">
        <v>234598</v>
      </c>
      <c r="G126">
        <v>60</v>
      </c>
      <c r="H126" s="10">
        <f t="shared" si="20"/>
        <v>3.6679669189453125E-2</v>
      </c>
      <c r="I126" s="10">
        <f t="shared" si="21"/>
        <v>3.1768529052734382E-3</v>
      </c>
      <c r="J126" s="10">
        <f t="shared" si="22"/>
        <v>4.0887451171874994E-4</v>
      </c>
      <c r="K126" s="10">
        <f t="shared" si="23"/>
        <v>3.5743408203125E-2</v>
      </c>
      <c r="L126" s="10">
        <f t="shared" si="24"/>
        <v>7.6008804809570313E-2</v>
      </c>
    </row>
    <row r="127" spans="1:12" x14ac:dyDescent="0.55000000000000004">
      <c r="B127">
        <v>65</v>
      </c>
      <c r="C127">
        <v>3641180</v>
      </c>
      <c r="D127">
        <v>124145832</v>
      </c>
      <c r="E127">
        <v>188300</v>
      </c>
      <c r="F127">
        <v>246638</v>
      </c>
      <c r="G127">
        <v>65</v>
      </c>
      <c r="H127" s="10">
        <f t="shared" si="20"/>
        <v>4.5814691162109379E-2</v>
      </c>
      <c r="I127" s="10">
        <f t="shared" si="21"/>
        <v>3.1471500854492189E-3</v>
      </c>
      <c r="J127" s="10">
        <f t="shared" si="22"/>
        <v>1.1575927734374998E-3</v>
      </c>
      <c r="K127" s="10">
        <f t="shared" si="23"/>
        <v>6.9077148437499999E-2</v>
      </c>
      <c r="L127" s="10">
        <f t="shared" si="24"/>
        <v>0.1191965824584961</v>
      </c>
    </row>
    <row r="128" spans="1:12" x14ac:dyDescent="0.55000000000000004">
      <c r="B128">
        <v>70</v>
      </c>
      <c r="C128">
        <v>4090247</v>
      </c>
      <c r="D128">
        <v>133526183</v>
      </c>
      <c r="E128">
        <v>188377</v>
      </c>
      <c r="F128">
        <v>252920</v>
      </c>
      <c r="G128">
        <v>70</v>
      </c>
      <c r="H128" s="10">
        <f t="shared" si="20"/>
        <v>4.5224642944335945E-2</v>
      </c>
      <c r="I128" s="10">
        <f t="shared" si="21"/>
        <v>3.1489215393066404E-3</v>
      </c>
      <c r="J128" s="10">
        <f t="shared" si="22"/>
        <v>4.0887451171874994E-4</v>
      </c>
      <c r="K128" s="10">
        <f t="shared" si="23"/>
        <v>3.6041748046875002E-2</v>
      </c>
      <c r="L128" s="10">
        <f t="shared" si="24"/>
        <v>8.4824187042236335E-2</v>
      </c>
    </row>
    <row r="129" spans="1:12" x14ac:dyDescent="0.55000000000000004">
      <c r="B129">
        <v>75</v>
      </c>
      <c r="C129">
        <v>4539236</v>
      </c>
      <c r="D129">
        <v>142907106</v>
      </c>
      <c r="E129">
        <v>188594</v>
      </c>
      <c r="F129">
        <v>260007</v>
      </c>
      <c r="G129">
        <v>75</v>
      </c>
      <c r="H129" s="10">
        <f t="shared" si="20"/>
        <v>4.5216787719726564E-2</v>
      </c>
      <c r="I129" s="10">
        <f t="shared" si="21"/>
        <v>3.1491135559082034E-3</v>
      </c>
      <c r="J129" s="10">
        <f t="shared" si="22"/>
        <v>1.1522827148437501E-3</v>
      </c>
      <c r="K129" s="10">
        <f t="shared" si="23"/>
        <v>4.0660278320312507E-2</v>
      </c>
      <c r="L129" s="10">
        <f t="shared" si="24"/>
        <v>9.0178462310791019E-2</v>
      </c>
    </row>
    <row r="130" spans="1:12" x14ac:dyDescent="0.55000000000000004">
      <c r="B130">
        <v>80</v>
      </c>
      <c r="C130">
        <v>5006978</v>
      </c>
      <c r="D130">
        <v>152268956</v>
      </c>
      <c r="E130">
        <v>188672</v>
      </c>
      <c r="F130">
        <v>270473</v>
      </c>
      <c r="G130">
        <v>80</v>
      </c>
      <c r="H130" s="10">
        <f t="shared" si="20"/>
        <v>4.7105364990234384E-2</v>
      </c>
      <c r="I130" s="10">
        <f t="shared" si="21"/>
        <v>3.1427108764648438E-3</v>
      </c>
      <c r="J130" s="10">
        <f t="shared" si="22"/>
        <v>4.1418457031249997E-4</v>
      </c>
      <c r="K130" s="10">
        <f t="shared" si="23"/>
        <v>6.0046630859375005E-2</v>
      </c>
      <c r="L130" s="10">
        <f t="shared" si="24"/>
        <v>0.11070889129638672</v>
      </c>
    </row>
    <row r="131" spans="1:12" x14ac:dyDescent="0.55000000000000004">
      <c r="B131">
        <v>85</v>
      </c>
      <c r="C131">
        <v>5470789</v>
      </c>
      <c r="D131">
        <v>161632942</v>
      </c>
      <c r="E131">
        <v>188889</v>
      </c>
      <c r="F131">
        <v>277210</v>
      </c>
      <c r="G131">
        <v>85</v>
      </c>
      <c r="H131" s="10">
        <f t="shared" si="20"/>
        <v>4.6709481811523436E-2</v>
      </c>
      <c r="I131" s="10">
        <f t="shared" si="21"/>
        <v>3.1434279174804691E-3</v>
      </c>
      <c r="J131" s="10">
        <f t="shared" si="22"/>
        <v>1.1522827148437501E-3</v>
      </c>
      <c r="K131" s="10">
        <f t="shared" si="23"/>
        <v>3.8652221679687508E-2</v>
      </c>
      <c r="L131" s="10">
        <f t="shared" si="24"/>
        <v>8.9657414123535173E-2</v>
      </c>
    </row>
    <row r="132" spans="1:12" x14ac:dyDescent="0.55000000000000004">
      <c r="B132">
        <v>90</v>
      </c>
      <c r="C132">
        <v>5944229</v>
      </c>
      <c r="D132">
        <v>170989190</v>
      </c>
      <c r="E132">
        <v>192445</v>
      </c>
      <c r="F132">
        <v>289902</v>
      </c>
      <c r="G132">
        <v>90</v>
      </c>
      <c r="H132" s="10">
        <f t="shared" si="20"/>
        <v>4.7679199218750003E-2</v>
      </c>
      <c r="I132" s="10">
        <f t="shared" si="21"/>
        <v>3.1408303222656255E-3</v>
      </c>
      <c r="J132" s="10">
        <f t="shared" si="22"/>
        <v>1.8882568359375001E-2</v>
      </c>
      <c r="K132" s="10">
        <f t="shared" si="23"/>
        <v>7.281787109375E-2</v>
      </c>
      <c r="L132" s="10">
        <f t="shared" si="24"/>
        <v>0.14252046899414061</v>
      </c>
    </row>
    <row r="133" spans="1:12" x14ac:dyDescent="0.55000000000000004">
      <c r="B133">
        <v>95</v>
      </c>
      <c r="C133">
        <v>6456692</v>
      </c>
      <c r="D133">
        <v>180304336</v>
      </c>
      <c r="E133">
        <v>205168</v>
      </c>
      <c r="F133">
        <v>312819</v>
      </c>
      <c r="G133">
        <v>95</v>
      </c>
      <c r="H133" s="10">
        <f t="shared" si="20"/>
        <v>5.1609127807617186E-2</v>
      </c>
      <c r="I133" s="10">
        <f t="shared" si="21"/>
        <v>3.1270326538085937E-3</v>
      </c>
      <c r="J133" s="10">
        <f t="shared" si="22"/>
        <v>6.7559875488281254E-2</v>
      </c>
      <c r="K133" s="10">
        <f t="shared" si="23"/>
        <v>0.13148181152343749</v>
      </c>
      <c r="L133" s="10">
        <f t="shared" si="24"/>
        <v>0.25377784747314452</v>
      </c>
    </row>
    <row r="134" spans="1:12" x14ac:dyDescent="0.55000000000000004">
      <c r="B134">
        <v>100</v>
      </c>
      <c r="C134">
        <v>6941478</v>
      </c>
      <c r="D134">
        <v>189649487</v>
      </c>
      <c r="E134">
        <v>211993</v>
      </c>
      <c r="F134">
        <v>323798</v>
      </c>
      <c r="G134">
        <v>100</v>
      </c>
      <c r="H134" s="10">
        <f t="shared" si="20"/>
        <v>4.8821832275390629E-2</v>
      </c>
      <c r="I134" s="10">
        <f t="shared" si="21"/>
        <v>3.1371051330566406E-3</v>
      </c>
      <c r="J134" s="10">
        <f t="shared" si="22"/>
        <v>3.6241149902343742E-2</v>
      </c>
      <c r="K134" s="10">
        <f t="shared" si="23"/>
        <v>6.2989868164062518E-2</v>
      </c>
      <c r="L134" s="10">
        <f t="shared" si="24"/>
        <v>0.15118995547485353</v>
      </c>
    </row>
    <row r="135" spans="1:12" x14ac:dyDescent="0.55000000000000004">
      <c r="B135">
        <v>105</v>
      </c>
      <c r="C135">
        <v>7400128</v>
      </c>
      <c r="D135">
        <v>199018355</v>
      </c>
      <c r="E135">
        <v>212302</v>
      </c>
      <c r="F135">
        <v>330153</v>
      </c>
      <c r="G135">
        <v>105</v>
      </c>
      <c r="H135" s="10">
        <f t="shared" si="20"/>
        <v>4.6189727783203127E-2</v>
      </c>
      <c r="I135" s="10">
        <f t="shared" si="21"/>
        <v>3.1450667724609374E-3</v>
      </c>
      <c r="J135" s="10">
        <f t="shared" si="22"/>
        <v>1.6408081054687499E-3</v>
      </c>
      <c r="K135" s="10">
        <f t="shared" si="23"/>
        <v>3.64605712890625E-2</v>
      </c>
      <c r="L135" s="10">
        <f t="shared" si="24"/>
        <v>8.7436173950195317E-2</v>
      </c>
    </row>
    <row r="136" spans="1:12" x14ac:dyDescent="0.55000000000000004">
      <c r="B136">
        <v>110</v>
      </c>
      <c r="C136">
        <v>7878007</v>
      </c>
      <c r="D136">
        <v>208370141</v>
      </c>
      <c r="E136">
        <v>219078</v>
      </c>
      <c r="F136">
        <v>340689</v>
      </c>
      <c r="G136">
        <v>110</v>
      </c>
      <c r="H136" s="10">
        <f t="shared" si="20"/>
        <v>4.8126242065429689E-2</v>
      </c>
      <c r="I136" s="10">
        <f t="shared" si="21"/>
        <v>3.1393324584960943E-3</v>
      </c>
      <c r="J136" s="10">
        <f t="shared" si="22"/>
        <v>3.5980957031249997E-2</v>
      </c>
      <c r="K136" s="10">
        <f t="shared" si="23"/>
        <v>6.0448242187500001E-2</v>
      </c>
      <c r="L136" s="10">
        <f t="shared" si="24"/>
        <v>0.14769477374267578</v>
      </c>
    </row>
    <row r="137" spans="1:12" x14ac:dyDescent="0.55000000000000004">
      <c r="B137">
        <v>115</v>
      </c>
      <c r="C137">
        <v>8339856</v>
      </c>
      <c r="D137">
        <v>217737924</v>
      </c>
      <c r="E137">
        <v>219463</v>
      </c>
      <c r="F137">
        <v>347147</v>
      </c>
      <c r="G137">
        <v>115</v>
      </c>
      <c r="H137" s="10">
        <f t="shared" si="20"/>
        <v>4.6511892700195311E-2</v>
      </c>
      <c r="I137" s="10">
        <f>(D137-D136)*0.0011*3/32768/300</f>
        <v>3.1447025451660162E-3</v>
      </c>
      <c r="J137" s="10">
        <f>(E137-E136)*17.4*3/32768/300</f>
        <v>2.0443725585937498E-3</v>
      </c>
      <c r="K137" s="10">
        <f>(F137-F136)*18.8*3/327680/30</f>
        <v>3.7051513671875001E-2</v>
      </c>
      <c r="L137" s="10">
        <f t="shared" si="24"/>
        <v>8.8752481475830078E-2</v>
      </c>
    </row>
    <row r="138" spans="1:12" x14ac:dyDescent="0.55000000000000004">
      <c r="L138" s="9">
        <f>AVERAGE(L116:L137)</f>
        <v>0.15801594832819157</v>
      </c>
    </row>
    <row r="141" spans="1:12" s="7" customFormat="1" x14ac:dyDescent="0.55000000000000004">
      <c r="A141" s="6"/>
      <c r="C141" s="14" t="s">
        <v>2394</v>
      </c>
      <c r="D141" s="14"/>
      <c r="E141" s="14"/>
      <c r="F141" s="14"/>
      <c r="H141" s="15"/>
      <c r="I141" s="15"/>
      <c r="J141" s="15"/>
      <c r="K141" s="15"/>
      <c r="L141" s="16"/>
    </row>
    <row r="142" spans="1:12" s="7" customFormat="1" x14ac:dyDescent="0.55000000000000004">
      <c r="A142" s="6"/>
      <c r="C142" s="7" t="s">
        <v>2395</v>
      </c>
      <c r="D142" s="7" t="s">
        <v>2396</v>
      </c>
      <c r="E142" s="7" t="s">
        <v>2397</v>
      </c>
      <c r="F142" s="7" t="s">
        <v>2398</v>
      </c>
      <c r="H142" s="15" t="s">
        <v>2399</v>
      </c>
      <c r="I142" s="15"/>
      <c r="J142" s="15"/>
      <c r="K142" s="15"/>
      <c r="L142" s="16"/>
    </row>
    <row r="143" spans="1:12" ht="15.75" customHeight="1" x14ac:dyDescent="0.55000000000000004">
      <c r="A143" s="13" t="s">
        <v>2409</v>
      </c>
      <c r="B143">
        <v>5</v>
      </c>
      <c r="C143">
        <v>202343</v>
      </c>
      <c r="D143">
        <v>9627667</v>
      </c>
      <c r="E143">
        <v>32884</v>
      </c>
      <c r="F143">
        <v>95692</v>
      </c>
      <c r="G143" t="s">
        <v>2401</v>
      </c>
      <c r="H143" s="9" t="s">
        <v>2388</v>
      </c>
      <c r="I143" s="9" t="s">
        <v>2389</v>
      </c>
      <c r="J143" s="9" t="s">
        <v>2402</v>
      </c>
      <c r="K143" s="9" t="s">
        <v>2403</v>
      </c>
      <c r="L143" s="9" t="s">
        <v>2404</v>
      </c>
    </row>
    <row r="144" spans="1:12" x14ac:dyDescent="0.55000000000000004">
      <c r="A144" s="13"/>
      <c r="B144">
        <v>10</v>
      </c>
      <c r="C144">
        <v>571376</v>
      </c>
      <c r="D144">
        <v>19086188</v>
      </c>
      <c r="E144">
        <v>44069</v>
      </c>
      <c r="F144">
        <v>122623</v>
      </c>
      <c r="G144">
        <v>10</v>
      </c>
      <c r="H144" s="10">
        <f>(C144-C143)*0.33*3/32768/300</f>
        <v>3.7164578247070312E-2</v>
      </c>
      <c r="I144" s="10">
        <f>(D144-D143)*0.0011*3/327680/30</f>
        <v>3.1751626892089846E-3</v>
      </c>
      <c r="J144" s="10">
        <f>(E144-E143)*17.4*3/327680/30</f>
        <v>5.9393005371093738E-2</v>
      </c>
      <c r="K144" s="10">
        <f>(F144-F143)*18.8*3/327680/30</f>
        <v>0.15451135253906254</v>
      </c>
      <c r="L144" s="10">
        <f>SUM(H144:K144)</f>
        <v>0.25424409884643556</v>
      </c>
    </row>
    <row r="145" spans="1:12" x14ac:dyDescent="0.55000000000000004">
      <c r="A145" s="13"/>
      <c r="B145">
        <v>15</v>
      </c>
      <c r="C145">
        <v>910248</v>
      </c>
      <c r="D145">
        <v>28575077</v>
      </c>
      <c r="E145">
        <v>45969</v>
      </c>
      <c r="F145">
        <v>129760</v>
      </c>
      <c r="G145">
        <v>15</v>
      </c>
      <c r="H145" s="10">
        <f t="shared" ref="H145:H165" si="25">(C145-C144)*0.33*3/32768/300</f>
        <v>3.4127124023437504E-2</v>
      </c>
      <c r="I145" s="10">
        <f t="shared" ref="I145:I164" si="26">(D145-D144)*0.0011*3/327680/30</f>
        <v>3.1853570251464845E-3</v>
      </c>
      <c r="J145" s="10">
        <f t="shared" ref="J145:J164" si="27">(E145-E144)*17.4*3/327680/30</f>
        <v>1.0089111328125001E-2</v>
      </c>
      <c r="K145" s="10">
        <f t="shared" ref="K145:K164" si="28">(F145-F144)*18.8*3/327680/30</f>
        <v>4.094714355468751E-2</v>
      </c>
      <c r="L145" s="10">
        <f t="shared" ref="L145:L165" si="29">SUM(H145:K145)</f>
        <v>8.8348735931396499E-2</v>
      </c>
    </row>
    <row r="146" spans="1:12" x14ac:dyDescent="0.55000000000000004">
      <c r="A146" s="13"/>
      <c r="B146">
        <v>20</v>
      </c>
      <c r="C146">
        <v>1235652</v>
      </c>
      <c r="D146">
        <v>38079598</v>
      </c>
      <c r="E146">
        <v>47189</v>
      </c>
      <c r="F146">
        <v>139549</v>
      </c>
      <c r="G146">
        <v>20</v>
      </c>
      <c r="H146" s="10">
        <f t="shared" si="25"/>
        <v>3.2770788574218751E-2</v>
      </c>
      <c r="I146" s="10">
        <f t="shared" si="26"/>
        <v>3.1906045837402346E-3</v>
      </c>
      <c r="J146" s="10">
        <f t="shared" si="27"/>
        <v>6.478271484375E-3</v>
      </c>
      <c r="K146" s="10">
        <f t="shared" si="28"/>
        <v>5.6162475585937503E-2</v>
      </c>
      <c r="L146" s="10">
        <f t="shared" si="29"/>
        <v>9.860214022827149E-2</v>
      </c>
    </row>
    <row r="147" spans="1:12" x14ac:dyDescent="0.55000000000000004">
      <c r="A147" s="13"/>
      <c r="B147">
        <v>25</v>
      </c>
      <c r="C147">
        <v>1563931</v>
      </c>
      <c r="D147">
        <v>47579183</v>
      </c>
      <c r="E147">
        <v>52067</v>
      </c>
      <c r="F147">
        <v>146718</v>
      </c>
      <c r="G147">
        <v>25</v>
      </c>
      <c r="H147" s="10">
        <f t="shared" si="25"/>
        <v>3.3060324096679687E-2</v>
      </c>
      <c r="I147" s="10">
        <f t="shared" si="26"/>
        <v>3.1889476013183594E-3</v>
      </c>
      <c r="J147" s="10">
        <f t="shared" si="27"/>
        <v>2.5902465820312495E-2</v>
      </c>
      <c r="K147" s="10">
        <f t="shared" si="28"/>
        <v>4.1130737304687505E-2</v>
      </c>
      <c r="L147" s="10">
        <f t="shared" si="29"/>
        <v>0.10328247482299804</v>
      </c>
    </row>
    <row r="148" spans="1:12" x14ac:dyDescent="0.55000000000000004">
      <c r="A148" s="13"/>
      <c r="B148">
        <v>30</v>
      </c>
      <c r="C148">
        <v>1925860</v>
      </c>
      <c r="D148">
        <v>57045090</v>
      </c>
      <c r="E148">
        <v>81507</v>
      </c>
      <c r="F148">
        <v>165941</v>
      </c>
      <c r="G148">
        <v>30</v>
      </c>
      <c r="H148" s="10">
        <f t="shared" si="25"/>
        <v>3.6449148559570314E-2</v>
      </c>
      <c r="I148" s="10">
        <f t="shared" si="26"/>
        <v>3.1776421203613282E-3</v>
      </c>
      <c r="J148" s="10">
        <f t="shared" si="27"/>
        <v>0.15632812499999998</v>
      </c>
      <c r="K148" s="10">
        <f t="shared" si="28"/>
        <v>0.11028820800781251</v>
      </c>
      <c r="L148" s="10">
        <f t="shared" si="29"/>
        <v>0.30624312368774415</v>
      </c>
    </row>
    <row r="149" spans="1:12" x14ac:dyDescent="0.55000000000000004">
      <c r="B149">
        <v>35</v>
      </c>
      <c r="C149">
        <v>2278077</v>
      </c>
      <c r="D149">
        <v>66520591</v>
      </c>
      <c r="E149">
        <v>87727</v>
      </c>
      <c r="F149">
        <v>175825</v>
      </c>
      <c r="G149">
        <v>35</v>
      </c>
      <c r="H149" s="10">
        <f t="shared" si="25"/>
        <v>3.5471072387695313E-2</v>
      </c>
      <c r="I149" s="10">
        <f t="shared" si="26"/>
        <v>3.1808627624511721E-3</v>
      </c>
      <c r="J149" s="10">
        <f t="shared" si="27"/>
        <v>3.3028564453124992E-2</v>
      </c>
      <c r="K149" s="10">
        <f t="shared" si="28"/>
        <v>5.6707519531250007E-2</v>
      </c>
      <c r="L149" s="10">
        <f t="shared" si="29"/>
        <v>0.12838801913452147</v>
      </c>
    </row>
    <row r="150" spans="1:12" x14ac:dyDescent="0.55000000000000004">
      <c r="B150">
        <v>40</v>
      </c>
      <c r="C150">
        <v>2622994</v>
      </c>
      <c r="D150">
        <v>76003248</v>
      </c>
      <c r="E150">
        <v>89627</v>
      </c>
      <c r="F150">
        <v>182970</v>
      </c>
      <c r="G150">
        <v>40</v>
      </c>
      <c r="H150" s="10">
        <f t="shared" si="25"/>
        <v>3.4735903930664065E-2</v>
      </c>
      <c r="I150" s="10">
        <f t="shared" si="26"/>
        <v>3.1832649841308596E-3</v>
      </c>
      <c r="J150" s="10">
        <f t="shared" si="27"/>
        <v>1.0089111328125001E-2</v>
      </c>
      <c r="K150" s="10">
        <f t="shared" si="28"/>
        <v>4.09930419921875E-2</v>
      </c>
      <c r="L150" s="10">
        <f t="shared" si="29"/>
        <v>8.9001322235107427E-2</v>
      </c>
    </row>
    <row r="151" spans="1:12" x14ac:dyDescent="0.55000000000000004">
      <c r="B151">
        <v>45</v>
      </c>
      <c r="C151">
        <v>3008150</v>
      </c>
      <c r="D151">
        <v>85447899</v>
      </c>
      <c r="E151">
        <v>119013</v>
      </c>
      <c r="F151">
        <v>209749</v>
      </c>
      <c r="G151">
        <v>45</v>
      </c>
      <c r="H151" s="10">
        <f t="shared" si="25"/>
        <v>3.8788293457031255E-2</v>
      </c>
      <c r="I151" s="10">
        <f t="shared" si="26"/>
        <v>3.1705066223144535E-3</v>
      </c>
      <c r="J151" s="10">
        <f t="shared" si="27"/>
        <v>0.15604138183593749</v>
      </c>
      <c r="K151" s="10">
        <f t="shared" si="28"/>
        <v>0.15363928222656251</v>
      </c>
      <c r="L151" s="10">
        <f t="shared" si="29"/>
        <v>0.35163946414184571</v>
      </c>
    </row>
    <row r="152" spans="1:12" x14ac:dyDescent="0.55000000000000004">
      <c r="B152">
        <v>50</v>
      </c>
      <c r="C152">
        <v>3471021</v>
      </c>
      <c r="D152">
        <v>94814727</v>
      </c>
      <c r="E152">
        <v>136657</v>
      </c>
      <c r="F152">
        <v>243411</v>
      </c>
      <c r="G152">
        <v>50</v>
      </c>
      <c r="H152" s="10">
        <f t="shared" si="25"/>
        <v>4.6614816284179683E-2</v>
      </c>
      <c r="I152" s="10">
        <f t="shared" si="26"/>
        <v>3.1443819580078127E-3</v>
      </c>
      <c r="J152" s="10">
        <f t="shared" si="27"/>
        <v>9.3690673828124987E-2</v>
      </c>
      <c r="K152" s="10">
        <f t="shared" si="28"/>
        <v>0.193129150390625</v>
      </c>
      <c r="L152" s="10">
        <f t="shared" si="29"/>
        <v>0.33657902246093752</v>
      </c>
    </row>
    <row r="153" spans="1:12" x14ac:dyDescent="0.55000000000000004">
      <c r="B153">
        <v>55</v>
      </c>
      <c r="C153">
        <v>3876617</v>
      </c>
      <c r="D153">
        <v>104236910</v>
      </c>
      <c r="E153">
        <v>136734</v>
      </c>
      <c r="F153">
        <v>250372</v>
      </c>
      <c r="G153">
        <v>55</v>
      </c>
      <c r="H153" s="10">
        <f t="shared" si="25"/>
        <v>4.0846765136718748E-2</v>
      </c>
      <c r="I153" s="10">
        <f t="shared" si="26"/>
        <v>3.1629642639160161E-3</v>
      </c>
      <c r="J153" s="10">
        <f t="shared" si="27"/>
        <v>4.0887451171874994E-4</v>
      </c>
      <c r="K153" s="10">
        <f t="shared" si="28"/>
        <v>3.9937377929687504E-2</v>
      </c>
      <c r="L153" s="10">
        <f t="shared" si="29"/>
        <v>8.4355981842041017E-2</v>
      </c>
    </row>
    <row r="154" spans="1:12" x14ac:dyDescent="0.55000000000000004">
      <c r="B154">
        <v>60</v>
      </c>
      <c r="C154">
        <v>4274888</v>
      </c>
      <c r="D154">
        <v>113666239</v>
      </c>
      <c r="E154">
        <v>136812</v>
      </c>
      <c r="F154">
        <v>256441</v>
      </c>
      <c r="G154">
        <v>60</v>
      </c>
      <c r="H154" s="10">
        <f t="shared" si="25"/>
        <v>4.0109078979492188E-2</v>
      </c>
      <c r="I154" s="10">
        <f t="shared" si="26"/>
        <v>3.1653631286621101E-3</v>
      </c>
      <c r="J154" s="10">
        <f t="shared" si="27"/>
        <v>4.1418457031249997E-4</v>
      </c>
      <c r="K154" s="10">
        <f t="shared" si="28"/>
        <v>3.4819702148437499E-2</v>
      </c>
      <c r="L154" s="10">
        <f t="shared" si="29"/>
        <v>7.8508328826904297E-2</v>
      </c>
    </row>
    <row r="155" spans="1:12" x14ac:dyDescent="0.55000000000000004">
      <c r="B155">
        <v>65</v>
      </c>
      <c r="C155">
        <v>4710387</v>
      </c>
      <c r="D155">
        <v>123060704</v>
      </c>
      <c r="E155">
        <v>138374</v>
      </c>
      <c r="F155">
        <v>269139</v>
      </c>
      <c r="G155">
        <v>65</v>
      </c>
      <c r="H155" s="10">
        <f t="shared" si="25"/>
        <v>4.3858236694335938E-2</v>
      </c>
      <c r="I155" s="10">
        <f t="shared" si="26"/>
        <v>3.1536595153808591E-3</v>
      </c>
      <c r="J155" s="10">
        <f t="shared" si="27"/>
        <v>8.2943115234374986E-3</v>
      </c>
      <c r="K155" s="10">
        <f t="shared" si="28"/>
        <v>7.2852294921875005E-2</v>
      </c>
      <c r="L155" s="10">
        <f t="shared" si="29"/>
        <v>0.12815850265502932</v>
      </c>
    </row>
    <row r="156" spans="1:12" x14ac:dyDescent="0.55000000000000004">
      <c r="B156">
        <v>70</v>
      </c>
      <c r="C156">
        <v>5131686</v>
      </c>
      <c r="D156">
        <v>132467156</v>
      </c>
      <c r="E156">
        <v>138549</v>
      </c>
      <c r="F156">
        <v>275571</v>
      </c>
      <c r="G156">
        <v>70</v>
      </c>
      <c r="H156" s="10">
        <f t="shared" si="25"/>
        <v>4.2428182983398441E-2</v>
      </c>
      <c r="I156" s="10">
        <f t="shared" si="26"/>
        <v>3.1576834716796876E-3</v>
      </c>
      <c r="J156" s="10">
        <f t="shared" si="27"/>
        <v>9.2926025390624976E-4</v>
      </c>
      <c r="K156" s="10">
        <f t="shared" si="28"/>
        <v>3.6902343750000004E-2</v>
      </c>
      <c r="L156" s="10">
        <f t="shared" si="29"/>
        <v>8.3417470458984386E-2</v>
      </c>
    </row>
    <row r="157" spans="1:12" x14ac:dyDescent="0.55000000000000004">
      <c r="B157">
        <v>75</v>
      </c>
      <c r="C157">
        <v>5561376</v>
      </c>
      <c r="D157">
        <v>141865488</v>
      </c>
      <c r="E157">
        <v>139493</v>
      </c>
      <c r="F157">
        <v>284296</v>
      </c>
      <c r="G157">
        <v>75</v>
      </c>
      <c r="H157" s="10">
        <f t="shared" si="25"/>
        <v>4.3273223876953128E-2</v>
      </c>
      <c r="I157" s="10">
        <f t="shared" si="26"/>
        <v>3.1549576416015626E-3</v>
      </c>
      <c r="J157" s="10">
        <f t="shared" si="27"/>
        <v>5.0126953124999991E-3</v>
      </c>
      <c r="K157" s="10">
        <f t="shared" si="28"/>
        <v>5.0057983398437499E-2</v>
      </c>
      <c r="L157" s="10">
        <f t="shared" si="29"/>
        <v>0.1014988602294922</v>
      </c>
    </row>
    <row r="158" spans="1:12" x14ac:dyDescent="0.55000000000000004">
      <c r="B158">
        <v>80</v>
      </c>
      <c r="C158">
        <v>5985841</v>
      </c>
      <c r="D158">
        <v>151268676</v>
      </c>
      <c r="E158">
        <v>139667</v>
      </c>
      <c r="F158">
        <v>293309</v>
      </c>
      <c r="G158">
        <v>80</v>
      </c>
      <c r="H158" s="10">
        <f t="shared" si="25"/>
        <v>4.2747024536132813E-2</v>
      </c>
      <c r="I158" s="10">
        <f t="shared" si="26"/>
        <v>3.1565877685546875E-3</v>
      </c>
      <c r="J158" s="10">
        <f t="shared" si="27"/>
        <v>9.2395019531249999E-4</v>
      </c>
      <c r="K158" s="10">
        <f t="shared" si="28"/>
        <v>5.1710327148437492E-2</v>
      </c>
      <c r="L158" s="10">
        <f t="shared" si="29"/>
        <v>9.8537889648437488E-2</v>
      </c>
    </row>
    <row r="159" spans="1:12" x14ac:dyDescent="0.55000000000000004">
      <c r="B159">
        <v>85</v>
      </c>
      <c r="C159">
        <v>6410361</v>
      </c>
      <c r="D159">
        <v>160671999</v>
      </c>
      <c r="E159">
        <v>140781</v>
      </c>
      <c r="F159">
        <v>300751</v>
      </c>
      <c r="G159">
        <v>85</v>
      </c>
      <c r="H159" s="10">
        <f t="shared" si="25"/>
        <v>4.2752563476562505E-2</v>
      </c>
      <c r="I159" s="10">
        <f t="shared" si="26"/>
        <v>3.1566330871582032E-3</v>
      </c>
      <c r="J159" s="10">
        <f t="shared" si="27"/>
        <v>5.9154052734374995E-3</v>
      </c>
      <c r="K159" s="10">
        <f t="shared" si="28"/>
        <v>4.2697021484375007E-2</v>
      </c>
      <c r="L159" s="10">
        <f t="shared" si="29"/>
        <v>9.4521623321533216E-2</v>
      </c>
    </row>
    <row r="160" spans="1:12" x14ac:dyDescent="0.55000000000000004">
      <c r="B160">
        <v>90</v>
      </c>
      <c r="C160">
        <v>6844783</v>
      </c>
      <c r="D160">
        <v>170065356</v>
      </c>
      <c r="E160">
        <v>144732</v>
      </c>
      <c r="F160">
        <v>312259</v>
      </c>
      <c r="G160">
        <v>90</v>
      </c>
      <c r="H160" s="10">
        <f t="shared" si="25"/>
        <v>4.374977416992188E-2</v>
      </c>
      <c r="I160" s="10">
        <f t="shared" si="26"/>
        <v>3.1532875671386727E-3</v>
      </c>
      <c r="J160" s="10">
        <f t="shared" si="27"/>
        <v>2.0980041503906248E-2</v>
      </c>
      <c r="K160" s="10">
        <f t="shared" si="28"/>
        <v>6.6024902343749997E-2</v>
      </c>
      <c r="L160" s="10">
        <f t="shared" si="29"/>
        <v>0.1339080055847168</v>
      </c>
    </row>
    <row r="161" spans="1:12" x14ac:dyDescent="0.55000000000000004">
      <c r="B161">
        <v>95</v>
      </c>
      <c r="C161">
        <v>7341321</v>
      </c>
      <c r="D161">
        <v>179396588</v>
      </c>
      <c r="E161">
        <v>155635</v>
      </c>
      <c r="F161">
        <v>336465</v>
      </c>
      <c r="G161">
        <v>95</v>
      </c>
      <c r="H161" s="10">
        <f t="shared" si="25"/>
        <v>5.0005352783203123E-2</v>
      </c>
      <c r="I161" s="10">
        <f t="shared" si="26"/>
        <v>3.1324326171875E-3</v>
      </c>
      <c r="J161" s="10">
        <f t="shared" si="27"/>
        <v>5.7895568847656245E-2</v>
      </c>
      <c r="K161" s="10">
        <f t="shared" si="28"/>
        <v>0.138877197265625</v>
      </c>
      <c r="L161" s="10">
        <f t="shared" si="29"/>
        <v>0.24991055151367186</v>
      </c>
    </row>
    <row r="162" spans="1:12" x14ac:dyDescent="0.55000000000000004">
      <c r="B162">
        <v>100</v>
      </c>
      <c r="C162">
        <v>7801196</v>
      </c>
      <c r="D162">
        <v>188764680</v>
      </c>
      <c r="E162">
        <v>160284</v>
      </c>
      <c r="F162">
        <v>348539</v>
      </c>
      <c r="G162">
        <v>100</v>
      </c>
      <c r="H162" s="10">
        <f t="shared" si="25"/>
        <v>4.631309509277344E-2</v>
      </c>
      <c r="I162" s="10">
        <f t="shared" si="26"/>
        <v>3.1448062744140626E-3</v>
      </c>
      <c r="J162" s="10">
        <f t="shared" si="27"/>
        <v>2.4686462402343748E-2</v>
      </c>
      <c r="K162" s="10">
        <f t="shared" si="28"/>
        <v>6.9272216796875022E-2</v>
      </c>
      <c r="L162" s="10">
        <f t="shared" si="29"/>
        <v>0.14341658056640627</v>
      </c>
    </row>
    <row r="163" spans="1:12" x14ac:dyDescent="0.55000000000000004">
      <c r="B163">
        <v>105</v>
      </c>
      <c r="C163">
        <v>8251277</v>
      </c>
      <c r="D163">
        <v>198144791</v>
      </c>
      <c r="E163">
        <v>162415</v>
      </c>
      <c r="F163">
        <v>356715</v>
      </c>
      <c r="G163">
        <v>105</v>
      </c>
      <c r="H163" s="10">
        <f t="shared" si="25"/>
        <v>4.5326760864257819E-2</v>
      </c>
      <c r="I163" s="10">
        <f t="shared" si="26"/>
        <v>3.1488409729003909E-3</v>
      </c>
      <c r="J163" s="10">
        <f t="shared" si="27"/>
        <v>1.1315734863281248E-2</v>
      </c>
      <c r="K163" s="10">
        <f t="shared" si="28"/>
        <v>4.6908203124999999E-2</v>
      </c>
      <c r="L163" s="10">
        <f t="shared" si="29"/>
        <v>0.10669953982543945</v>
      </c>
    </row>
    <row r="164" spans="1:12" x14ac:dyDescent="0.55000000000000004">
      <c r="B164">
        <v>110</v>
      </c>
      <c r="C164">
        <v>8696352</v>
      </c>
      <c r="D164">
        <v>207527442</v>
      </c>
      <c r="E164">
        <v>162967</v>
      </c>
      <c r="F164">
        <v>367667</v>
      </c>
      <c r="G164">
        <v>110</v>
      </c>
      <c r="H164" s="10">
        <f t="shared" si="25"/>
        <v>4.4822616577148436E-2</v>
      </c>
      <c r="I164" s="10">
        <f t="shared" si="26"/>
        <v>3.149693634033203E-3</v>
      </c>
      <c r="J164" s="10">
        <f t="shared" si="27"/>
        <v>2.9311523437499996E-3</v>
      </c>
      <c r="K164" s="10">
        <f t="shared" si="28"/>
        <v>6.2834960937500003E-2</v>
      </c>
      <c r="L164" s="10">
        <f t="shared" si="29"/>
        <v>0.11373842349243164</v>
      </c>
    </row>
    <row r="165" spans="1:12" x14ac:dyDescent="0.55000000000000004">
      <c r="B165">
        <v>115</v>
      </c>
      <c r="C165">
        <v>9143836</v>
      </c>
      <c r="D165">
        <v>216910075</v>
      </c>
      <c r="E165">
        <v>164494</v>
      </c>
      <c r="F165">
        <v>375209</v>
      </c>
      <c r="G165">
        <v>115</v>
      </c>
      <c r="H165" s="10">
        <f t="shared" si="25"/>
        <v>4.5065222167968752E-2</v>
      </c>
      <c r="I165" s="10">
        <f>(D165-D164)*0.0011*3/32768/300</f>
        <v>3.1496875915527343E-3</v>
      </c>
      <c r="J165" s="10">
        <f>(E165-E164)*17.4*3/32768/300</f>
        <v>8.1084594726562494E-3</v>
      </c>
      <c r="K165" s="10">
        <f>(F165-F164)*18.8*3/327680/30</f>
        <v>4.3270751953125006E-2</v>
      </c>
      <c r="L165" s="10">
        <f t="shared" si="29"/>
        <v>9.9594121185302739E-2</v>
      </c>
    </row>
    <row r="166" spans="1:12" x14ac:dyDescent="0.55000000000000004">
      <c r="L166" s="9">
        <f>AVERAGE(L144:L165)</f>
        <v>0.14875428548362038</v>
      </c>
    </row>
    <row r="169" spans="1:12" s="7" customFormat="1" x14ac:dyDescent="0.55000000000000004">
      <c r="A169" s="6"/>
      <c r="C169" s="14" t="s">
        <v>2394</v>
      </c>
      <c r="D169" s="14"/>
      <c r="E169" s="14"/>
      <c r="F169" s="14"/>
      <c r="H169" s="15"/>
      <c r="I169" s="15"/>
      <c r="J169" s="15"/>
      <c r="K169" s="15"/>
      <c r="L169" s="16"/>
    </row>
    <row r="170" spans="1:12" s="7" customFormat="1" x14ac:dyDescent="0.55000000000000004">
      <c r="A170" s="6"/>
      <c r="C170" s="7" t="s">
        <v>2395</v>
      </c>
      <c r="D170" s="7" t="s">
        <v>2396</v>
      </c>
      <c r="E170" s="7" t="s">
        <v>2397</v>
      </c>
      <c r="F170" s="7" t="s">
        <v>2398</v>
      </c>
      <c r="H170" s="15" t="s">
        <v>2399</v>
      </c>
      <c r="I170" s="15"/>
      <c r="J170" s="15"/>
      <c r="K170" s="15"/>
      <c r="L170" s="16"/>
    </row>
    <row r="171" spans="1:12" ht="15.75" customHeight="1" x14ac:dyDescent="0.55000000000000004">
      <c r="A171" s="13" t="s">
        <v>2410</v>
      </c>
      <c r="B171">
        <v>5</v>
      </c>
      <c r="C171">
        <v>180445</v>
      </c>
      <c r="D171">
        <v>9649779</v>
      </c>
      <c r="E171">
        <v>31592</v>
      </c>
      <c r="F171">
        <v>86952</v>
      </c>
      <c r="G171" t="s">
        <v>2401</v>
      </c>
      <c r="H171" s="9" t="s">
        <v>2388</v>
      </c>
      <c r="I171" s="9" t="s">
        <v>2389</v>
      </c>
      <c r="J171" s="9" t="s">
        <v>2402</v>
      </c>
      <c r="K171" s="9" t="s">
        <v>2403</v>
      </c>
      <c r="L171" s="9" t="s">
        <v>2404</v>
      </c>
    </row>
    <row r="172" spans="1:12" x14ac:dyDescent="0.55000000000000004">
      <c r="A172" s="13"/>
      <c r="B172">
        <v>10</v>
      </c>
      <c r="C172">
        <v>521303</v>
      </c>
      <c r="D172">
        <v>19138748</v>
      </c>
      <c r="E172">
        <v>35759</v>
      </c>
      <c r="F172">
        <v>104032</v>
      </c>
      <c r="G172">
        <v>10</v>
      </c>
      <c r="H172" s="10">
        <f>(C172-C171)*0.33*3/32768/300</f>
        <v>3.4327130126953126E-2</v>
      </c>
      <c r="I172" s="10">
        <f>(D172-D171)*0.0011*3/327680/30</f>
        <v>3.1853838806152343E-3</v>
      </c>
      <c r="J172" s="10">
        <f>(E172-E171)*17.4*3/327680/30</f>
        <v>2.2127014160156246E-2</v>
      </c>
      <c r="K172" s="10">
        <f>(F172-F171)*18.8*3/327680/30</f>
        <v>9.7993164062499999E-2</v>
      </c>
      <c r="L172" s="10">
        <f>SUM(H172:K172)</f>
        <v>0.15763269223022461</v>
      </c>
    </row>
    <row r="173" spans="1:12" x14ac:dyDescent="0.55000000000000004">
      <c r="A173" s="13"/>
      <c r="B173">
        <v>15</v>
      </c>
      <c r="C173">
        <v>841060</v>
      </c>
      <c r="D173">
        <v>28648892</v>
      </c>
      <c r="E173">
        <v>37659</v>
      </c>
      <c r="F173">
        <v>111170</v>
      </c>
      <c r="G173">
        <v>15</v>
      </c>
      <c r="H173" s="10">
        <f t="shared" ref="H173:H193" si="30">(C173-C172)*0.33*3/32768/300</f>
        <v>3.2202090454101565E-2</v>
      </c>
      <c r="I173" s="10">
        <f t="shared" ref="I173:I192" si="31">(D173-D172)*0.0011*3/327680/30</f>
        <v>3.1924921875000002E-3</v>
      </c>
      <c r="J173" s="10">
        <f t="shared" ref="J173:J192" si="32">(E173-E172)*17.4*3/327680/30</f>
        <v>1.0089111328125001E-2</v>
      </c>
      <c r="K173" s="10">
        <f t="shared" ref="K173:K192" si="33">(F173-F172)*18.8*3/327680/30</f>
        <v>4.0952880859374992E-2</v>
      </c>
      <c r="L173" s="10">
        <f t="shared" ref="L173:L193" si="34">SUM(H173:K173)</f>
        <v>8.6436574829101553E-2</v>
      </c>
    </row>
    <row r="174" spans="1:12" x14ac:dyDescent="0.55000000000000004">
      <c r="A174" s="13"/>
      <c r="B174">
        <v>20</v>
      </c>
      <c r="C174">
        <v>1214793</v>
      </c>
      <c r="D174">
        <v>38104972</v>
      </c>
      <c r="E174">
        <v>84834</v>
      </c>
      <c r="F174">
        <v>137834</v>
      </c>
      <c r="G174">
        <v>20</v>
      </c>
      <c r="H174" s="10">
        <f t="shared" si="30"/>
        <v>3.7637905883789062E-2</v>
      </c>
      <c r="I174" s="10">
        <f t="shared" si="31"/>
        <v>3.1743432617187496E-3</v>
      </c>
      <c r="J174" s="10">
        <f t="shared" si="32"/>
        <v>0.25050201416015622</v>
      </c>
      <c r="K174" s="10">
        <f t="shared" si="33"/>
        <v>0.15297949218750001</v>
      </c>
      <c r="L174" s="10">
        <f t="shared" si="34"/>
        <v>0.44429375549316402</v>
      </c>
    </row>
    <row r="175" spans="1:12" x14ac:dyDescent="0.55000000000000004">
      <c r="A175" s="13"/>
      <c r="B175">
        <v>25</v>
      </c>
      <c r="C175">
        <v>1607795</v>
      </c>
      <c r="D175">
        <v>47541561</v>
      </c>
      <c r="E175">
        <v>102871</v>
      </c>
      <c r="F175">
        <v>162164</v>
      </c>
      <c r="G175">
        <v>25</v>
      </c>
      <c r="H175" s="10">
        <f t="shared" si="30"/>
        <v>3.9578448486328126E-2</v>
      </c>
      <c r="I175" s="10">
        <f t="shared" si="31"/>
        <v>3.1678002624511716E-3</v>
      </c>
      <c r="J175" s="10">
        <f t="shared" si="32"/>
        <v>9.5777526855468739E-2</v>
      </c>
      <c r="K175" s="10">
        <f t="shared" si="33"/>
        <v>0.139588623046875</v>
      </c>
      <c r="L175" s="10">
        <f t="shared" si="34"/>
        <v>0.27811239865112303</v>
      </c>
    </row>
    <row r="176" spans="1:12" x14ac:dyDescent="0.55000000000000004">
      <c r="A176" s="13"/>
      <c r="B176">
        <v>30</v>
      </c>
      <c r="C176">
        <v>1964041</v>
      </c>
      <c r="D176">
        <v>57014944</v>
      </c>
      <c r="E176">
        <v>107173</v>
      </c>
      <c r="F176">
        <v>170725</v>
      </c>
      <c r="G176">
        <v>30</v>
      </c>
      <c r="H176" s="10">
        <f t="shared" si="30"/>
        <v>3.5876824951171879E-2</v>
      </c>
      <c r="I176" s="10">
        <f t="shared" si="31"/>
        <v>3.1801517639160159E-3</v>
      </c>
      <c r="J176" s="10">
        <f t="shared" si="32"/>
        <v>2.2843872070312497E-2</v>
      </c>
      <c r="K176" s="10">
        <f t="shared" si="33"/>
        <v>4.9117065429687502E-2</v>
      </c>
      <c r="L176" s="10">
        <f t="shared" si="34"/>
        <v>0.11101791421508789</v>
      </c>
    </row>
    <row r="177" spans="2:12" x14ac:dyDescent="0.55000000000000004">
      <c r="B177">
        <v>35</v>
      </c>
      <c r="C177">
        <v>2354787</v>
      </c>
      <c r="D177">
        <v>66451982</v>
      </c>
      <c r="E177">
        <v>137619</v>
      </c>
      <c r="F177">
        <v>193001</v>
      </c>
      <c r="G177">
        <v>35</v>
      </c>
      <c r="H177" s="10">
        <f t="shared" si="30"/>
        <v>3.9351251220703126E-2</v>
      </c>
      <c r="I177" s="10">
        <f t="shared" si="31"/>
        <v>3.1679509887695312E-3</v>
      </c>
      <c r="J177" s="10">
        <f t="shared" si="32"/>
        <v>0.16167004394531245</v>
      </c>
      <c r="K177" s="10">
        <f t="shared" si="33"/>
        <v>0.12780419921875</v>
      </c>
      <c r="L177" s="10">
        <f t="shared" si="34"/>
        <v>0.33199344537353515</v>
      </c>
    </row>
    <row r="178" spans="2:12" x14ac:dyDescent="0.55000000000000004">
      <c r="B178">
        <v>40</v>
      </c>
      <c r="C178">
        <v>2690594</v>
      </c>
      <c r="D178">
        <v>75946014</v>
      </c>
      <c r="E178">
        <v>137619</v>
      </c>
      <c r="F178">
        <v>198906</v>
      </c>
      <c r="G178">
        <v>40</v>
      </c>
      <c r="H178" s="10">
        <f t="shared" si="30"/>
        <v>3.3818453979492194E-2</v>
      </c>
      <c r="I178" s="10">
        <f t="shared" si="31"/>
        <v>3.1870834960937501E-3</v>
      </c>
      <c r="J178" s="10">
        <f t="shared" si="32"/>
        <v>0</v>
      </c>
      <c r="K178" s="10">
        <f t="shared" si="33"/>
        <v>3.3878784179687496E-2</v>
      </c>
      <c r="L178" s="10">
        <f t="shared" si="34"/>
        <v>7.0884321655273447E-2</v>
      </c>
    </row>
    <row r="179" spans="2:12" x14ac:dyDescent="0.55000000000000004">
      <c r="B179">
        <v>45</v>
      </c>
      <c r="C179">
        <v>3026392</v>
      </c>
      <c r="D179">
        <v>85440117</v>
      </c>
      <c r="E179">
        <v>137619</v>
      </c>
      <c r="F179">
        <v>209513</v>
      </c>
      <c r="G179">
        <v>45</v>
      </c>
      <c r="H179" s="10">
        <f t="shared" si="30"/>
        <v>3.381754760742188E-2</v>
      </c>
      <c r="I179" s="10">
        <f t="shared" si="31"/>
        <v>3.1871073303222659E-3</v>
      </c>
      <c r="J179" s="10">
        <f t="shared" si="32"/>
        <v>0</v>
      </c>
      <c r="K179" s="10">
        <f t="shared" si="33"/>
        <v>6.0855590820312506E-2</v>
      </c>
      <c r="L179" s="10">
        <f t="shared" si="34"/>
        <v>9.7860245758056658E-2</v>
      </c>
    </row>
    <row r="180" spans="2:12" x14ac:dyDescent="0.55000000000000004">
      <c r="B180">
        <v>50</v>
      </c>
      <c r="C180">
        <v>3429532</v>
      </c>
      <c r="D180">
        <v>94866851</v>
      </c>
      <c r="E180">
        <v>147169</v>
      </c>
      <c r="F180">
        <v>222348</v>
      </c>
      <c r="G180">
        <v>50</v>
      </c>
      <c r="H180" s="10">
        <f t="shared" si="30"/>
        <v>4.0599426269531252E-2</v>
      </c>
      <c r="I180" s="10">
        <f t="shared" si="31"/>
        <v>3.1644920043945313E-3</v>
      </c>
      <c r="J180" s="10">
        <f t="shared" si="32"/>
        <v>5.0711059570312501E-2</v>
      </c>
      <c r="K180" s="10">
        <f t="shared" si="33"/>
        <v>7.3638305664062501E-2</v>
      </c>
      <c r="L180" s="10">
        <f t="shared" si="34"/>
        <v>0.16811328350830079</v>
      </c>
    </row>
    <row r="181" spans="2:12" x14ac:dyDescent="0.55000000000000004">
      <c r="B181">
        <v>55</v>
      </c>
      <c r="C181">
        <v>3834676</v>
      </c>
      <c r="D181">
        <v>104291554</v>
      </c>
      <c r="E181">
        <v>147246</v>
      </c>
      <c r="F181">
        <v>231380</v>
      </c>
      <c r="G181">
        <v>55</v>
      </c>
      <c r="H181" s="10">
        <f t="shared" si="30"/>
        <v>4.0801245117187503E-2</v>
      </c>
      <c r="I181" s="10">
        <f t="shared" si="31"/>
        <v>3.1638102111816403E-3</v>
      </c>
      <c r="J181" s="10">
        <f t="shared" si="32"/>
        <v>4.0887451171874994E-4</v>
      </c>
      <c r="K181" s="10">
        <f t="shared" si="33"/>
        <v>5.1819335937500002E-2</v>
      </c>
      <c r="L181" s="10">
        <f t="shared" si="34"/>
        <v>9.6193265777587883E-2</v>
      </c>
    </row>
    <row r="182" spans="2:12" x14ac:dyDescent="0.55000000000000004">
      <c r="B182">
        <v>60</v>
      </c>
      <c r="C182">
        <v>4236951</v>
      </c>
      <c r="D182">
        <v>113719284</v>
      </c>
      <c r="E182">
        <v>147323</v>
      </c>
      <c r="F182">
        <v>237617</v>
      </c>
      <c r="G182">
        <v>60</v>
      </c>
      <c r="H182" s="10">
        <f t="shared" si="30"/>
        <v>4.0512313842773436E-2</v>
      </c>
      <c r="I182" s="10">
        <f t="shared" si="31"/>
        <v>3.164826354980469E-3</v>
      </c>
      <c r="J182" s="10">
        <f t="shared" si="32"/>
        <v>4.0887451171874994E-4</v>
      </c>
      <c r="K182" s="10">
        <f t="shared" si="33"/>
        <v>3.5783569335937508E-2</v>
      </c>
      <c r="L182" s="10">
        <f t="shared" si="34"/>
        <v>7.9869584045410169E-2</v>
      </c>
    </row>
    <row r="183" spans="2:12" x14ac:dyDescent="0.55000000000000004">
      <c r="B183">
        <v>65</v>
      </c>
      <c r="C183">
        <v>4669526</v>
      </c>
      <c r="D183">
        <v>123116489</v>
      </c>
      <c r="E183">
        <v>147830</v>
      </c>
      <c r="F183">
        <v>249412</v>
      </c>
      <c r="G183">
        <v>65</v>
      </c>
      <c r="H183" s="10">
        <f t="shared" si="30"/>
        <v>4.3563766479492186E-2</v>
      </c>
      <c r="I183" s="10">
        <f t="shared" si="31"/>
        <v>3.1545793151855472E-3</v>
      </c>
      <c r="J183" s="10">
        <f t="shared" si="32"/>
        <v>2.6921997070312501E-3</v>
      </c>
      <c r="K183" s="10">
        <f t="shared" si="33"/>
        <v>6.7671508789062501E-2</v>
      </c>
      <c r="L183" s="10">
        <f t="shared" si="34"/>
        <v>0.11708205429077148</v>
      </c>
    </row>
    <row r="184" spans="2:12" x14ac:dyDescent="0.55000000000000004">
      <c r="B184">
        <v>70</v>
      </c>
      <c r="C184">
        <v>5091525</v>
      </c>
      <c r="D184">
        <v>132522154</v>
      </c>
      <c r="E184">
        <v>148004</v>
      </c>
      <c r="F184">
        <v>255974</v>
      </c>
      <c r="G184">
        <v>70</v>
      </c>
      <c r="H184" s="10">
        <f t="shared" si="30"/>
        <v>4.2498678588867189E-2</v>
      </c>
      <c r="I184" s="10">
        <f t="shared" si="31"/>
        <v>3.1574192810058591E-3</v>
      </c>
      <c r="J184" s="10">
        <f t="shared" si="32"/>
        <v>9.2395019531249999E-4</v>
      </c>
      <c r="K184" s="10">
        <f t="shared" si="33"/>
        <v>3.7648193359375005E-2</v>
      </c>
      <c r="L184" s="10">
        <f t="shared" si="34"/>
        <v>8.4228241424560563E-2</v>
      </c>
    </row>
    <row r="185" spans="2:12" x14ac:dyDescent="0.55000000000000004">
      <c r="B185">
        <v>75</v>
      </c>
      <c r="C185">
        <v>5522496</v>
      </c>
      <c r="D185">
        <v>141919394</v>
      </c>
      <c r="E185">
        <v>148879</v>
      </c>
      <c r="F185">
        <v>264075</v>
      </c>
      <c r="G185">
        <v>75</v>
      </c>
      <c r="H185" s="10">
        <f t="shared" si="30"/>
        <v>4.3402230834960934E-2</v>
      </c>
      <c r="I185" s="10">
        <f t="shared" si="31"/>
        <v>3.1545910644531247E-3</v>
      </c>
      <c r="J185" s="10">
        <f t="shared" si="32"/>
        <v>4.6463012695312491E-3</v>
      </c>
      <c r="K185" s="10">
        <f t="shared" si="33"/>
        <v>4.6477905273437502E-2</v>
      </c>
      <c r="L185" s="10">
        <f t="shared" si="34"/>
        <v>9.76810284423828E-2</v>
      </c>
    </row>
    <row r="186" spans="2:12" x14ac:dyDescent="0.55000000000000004">
      <c r="B186">
        <v>80</v>
      </c>
      <c r="C186">
        <v>5969017</v>
      </c>
      <c r="D186">
        <v>151302715</v>
      </c>
      <c r="E186">
        <v>149055</v>
      </c>
      <c r="F186">
        <v>273425</v>
      </c>
      <c r="G186">
        <v>80</v>
      </c>
      <c r="H186" s="10">
        <f t="shared" si="30"/>
        <v>4.496824035644531E-2</v>
      </c>
      <c r="I186" s="10">
        <f t="shared" si="31"/>
        <v>3.1499185485839845E-3</v>
      </c>
      <c r="J186" s="10">
        <f t="shared" si="32"/>
        <v>9.3457031249999996E-4</v>
      </c>
      <c r="K186" s="10">
        <f t="shared" si="33"/>
        <v>5.3643798828124999E-2</v>
      </c>
      <c r="L186" s="10">
        <f t="shared" si="34"/>
        <v>0.1026965280456543</v>
      </c>
    </row>
    <row r="187" spans="2:12" x14ac:dyDescent="0.55000000000000004">
      <c r="B187">
        <v>85</v>
      </c>
      <c r="C187">
        <v>6418540</v>
      </c>
      <c r="D187">
        <v>160683077</v>
      </c>
      <c r="E187">
        <v>149929</v>
      </c>
      <c r="F187">
        <v>281264</v>
      </c>
      <c r="G187">
        <v>85</v>
      </c>
      <c r="H187" s="10">
        <f t="shared" si="30"/>
        <v>4.5270565795898436E-2</v>
      </c>
      <c r="I187" s="10">
        <f t="shared" si="31"/>
        <v>3.1489252319335942E-3</v>
      </c>
      <c r="J187" s="10">
        <f t="shared" si="32"/>
        <v>4.6409912109374998E-3</v>
      </c>
      <c r="K187" s="10">
        <f t="shared" si="33"/>
        <v>4.4974731445312506E-2</v>
      </c>
      <c r="L187" s="10">
        <f t="shared" si="34"/>
        <v>9.8035213684082037E-2</v>
      </c>
    </row>
    <row r="188" spans="2:12" x14ac:dyDescent="0.55000000000000004">
      <c r="B188">
        <v>90</v>
      </c>
      <c r="C188">
        <v>6887477</v>
      </c>
      <c r="D188">
        <v>170043884</v>
      </c>
      <c r="E188">
        <v>153159</v>
      </c>
      <c r="F188">
        <v>291436</v>
      </c>
      <c r="G188">
        <v>90</v>
      </c>
      <c r="H188" s="10">
        <f t="shared" si="30"/>
        <v>4.7225711059570318E-2</v>
      </c>
      <c r="I188" s="10">
        <f t="shared" si="31"/>
        <v>3.1423607482910162E-3</v>
      </c>
      <c r="J188" s="10">
        <f t="shared" si="32"/>
        <v>1.7151489257812499E-2</v>
      </c>
      <c r="K188" s="10">
        <f t="shared" si="33"/>
        <v>5.835986328125E-2</v>
      </c>
      <c r="L188" s="10">
        <f t="shared" si="34"/>
        <v>0.12587942434692384</v>
      </c>
    </row>
    <row r="189" spans="2:12" x14ac:dyDescent="0.55000000000000004">
      <c r="B189">
        <v>95</v>
      </c>
      <c r="C189">
        <v>7409778</v>
      </c>
      <c r="D189">
        <v>179351393</v>
      </c>
      <c r="E189">
        <v>166666</v>
      </c>
      <c r="F189">
        <v>316480</v>
      </c>
      <c r="G189">
        <v>95</v>
      </c>
      <c r="H189" s="10">
        <f t="shared" si="30"/>
        <v>5.2599893188476569E-2</v>
      </c>
      <c r="I189" s="10">
        <f t="shared" si="31"/>
        <v>3.1244689636230473E-3</v>
      </c>
      <c r="J189" s="10">
        <f t="shared" si="32"/>
        <v>7.1722961425781245E-2</v>
      </c>
      <c r="K189" s="10">
        <f t="shared" si="33"/>
        <v>0.14368505859375</v>
      </c>
      <c r="L189" s="10">
        <f t="shared" si="34"/>
        <v>0.27113238217163083</v>
      </c>
    </row>
    <row r="190" spans="2:12" x14ac:dyDescent="0.55000000000000004">
      <c r="B190">
        <v>100</v>
      </c>
      <c r="C190">
        <v>7884474</v>
      </c>
      <c r="D190">
        <v>188706532</v>
      </c>
      <c r="E190">
        <v>170458</v>
      </c>
      <c r="F190">
        <v>326073</v>
      </c>
      <c r="G190">
        <v>100</v>
      </c>
      <c r="H190" s="10">
        <f t="shared" si="30"/>
        <v>4.7805688476562497E-2</v>
      </c>
      <c r="I190" s="10">
        <f t="shared" si="31"/>
        <v>3.1404580383300787E-3</v>
      </c>
      <c r="J190" s="10">
        <f t="shared" si="32"/>
        <v>2.0135742187499996E-2</v>
      </c>
      <c r="K190" s="10">
        <f t="shared" si="33"/>
        <v>5.5037963867187498E-2</v>
      </c>
      <c r="L190" s="10">
        <f t="shared" si="34"/>
        <v>0.12611985256958008</v>
      </c>
    </row>
    <row r="191" spans="2:12" x14ac:dyDescent="0.55000000000000004">
      <c r="B191">
        <v>105</v>
      </c>
      <c r="C191">
        <v>8348496</v>
      </c>
      <c r="D191">
        <v>198072403</v>
      </c>
      <c r="E191">
        <v>171046</v>
      </c>
      <c r="F191">
        <v>333059</v>
      </c>
      <c r="G191">
        <v>105</v>
      </c>
      <c r="H191" s="10">
        <f t="shared" si="30"/>
        <v>4.6730731201171875E-2</v>
      </c>
      <c r="I191" s="10">
        <f t="shared" si="31"/>
        <v>3.1440606994628906E-3</v>
      </c>
      <c r="J191" s="10">
        <f t="shared" si="32"/>
        <v>3.1223144531249995E-3</v>
      </c>
      <c r="K191" s="10">
        <f t="shared" si="33"/>
        <v>4.0080810546874998E-2</v>
      </c>
      <c r="L191" s="10">
        <f t="shared" si="34"/>
        <v>9.3077916900634758E-2</v>
      </c>
    </row>
    <row r="192" spans="2:12" x14ac:dyDescent="0.55000000000000004">
      <c r="B192">
        <v>110</v>
      </c>
      <c r="C192">
        <v>8816543</v>
      </c>
      <c r="D192">
        <v>207434112</v>
      </c>
      <c r="E192">
        <v>171674</v>
      </c>
      <c r="F192">
        <v>343670</v>
      </c>
      <c r="G192">
        <v>110</v>
      </c>
      <c r="H192" s="10">
        <f t="shared" si="30"/>
        <v>4.7136080932617189E-2</v>
      </c>
      <c r="I192" s="10">
        <f t="shared" si="31"/>
        <v>3.1426635437011717E-3</v>
      </c>
      <c r="J192" s="10">
        <f t="shared" si="32"/>
        <v>3.3347167968749997E-3</v>
      </c>
      <c r="K192" s="10">
        <f t="shared" si="33"/>
        <v>6.0878540039062498E-2</v>
      </c>
      <c r="L192" s="10">
        <f t="shared" si="34"/>
        <v>0.11449200131225586</v>
      </c>
    </row>
    <row r="193" spans="1:12" x14ac:dyDescent="0.55000000000000004">
      <c r="B193">
        <v>115</v>
      </c>
      <c r="C193">
        <v>9287568</v>
      </c>
      <c r="D193">
        <v>216793144</v>
      </c>
      <c r="E193">
        <v>172922</v>
      </c>
      <c r="F193">
        <v>352336</v>
      </c>
      <c r="G193">
        <v>115</v>
      </c>
      <c r="H193" s="10">
        <f t="shared" si="30"/>
        <v>4.7435989379882811E-2</v>
      </c>
      <c r="I193" s="10">
        <f>(D193-D192)*0.0011*3/32768/300</f>
        <v>3.1417648925781251E-3</v>
      </c>
      <c r="J193" s="10">
        <f>(E193-E192)*17.4*3/32768/300</f>
        <v>6.6269531249999987E-3</v>
      </c>
      <c r="K193" s="10">
        <f>(F193-F192)*18.8*3/327680/30</f>
        <v>4.9719482421875003E-2</v>
      </c>
      <c r="L193" s="10">
        <f t="shared" si="34"/>
        <v>0.10692418981933594</v>
      </c>
    </row>
    <row r="194" spans="1:12" x14ac:dyDescent="0.55000000000000004">
      <c r="L194" s="9">
        <f>AVERAGE(L172:L193)</f>
        <v>0.14817074157021259</v>
      </c>
    </row>
    <row r="197" spans="1:12" s="7" customFormat="1" x14ac:dyDescent="0.55000000000000004">
      <c r="A197" s="6"/>
      <c r="C197" s="14" t="s">
        <v>2394</v>
      </c>
      <c r="D197" s="14"/>
      <c r="E197" s="14"/>
      <c r="F197" s="14"/>
      <c r="H197" s="15"/>
      <c r="I197" s="15"/>
      <c r="J197" s="15"/>
      <c r="K197" s="15"/>
      <c r="L197" s="16"/>
    </row>
    <row r="198" spans="1:12" s="7" customFormat="1" x14ac:dyDescent="0.55000000000000004">
      <c r="A198" s="6"/>
      <c r="C198" s="7" t="s">
        <v>2395</v>
      </c>
      <c r="D198" s="7" t="s">
        <v>2396</v>
      </c>
      <c r="E198" s="7" t="s">
        <v>2397</v>
      </c>
      <c r="F198" s="7" t="s">
        <v>2398</v>
      </c>
      <c r="H198" s="15" t="s">
        <v>2399</v>
      </c>
      <c r="I198" s="15"/>
      <c r="J198" s="15"/>
      <c r="K198" s="15"/>
      <c r="L198" s="16"/>
    </row>
    <row r="199" spans="1:12" ht="15.75" customHeight="1" x14ac:dyDescent="0.55000000000000004">
      <c r="A199" s="13" t="s">
        <v>2411</v>
      </c>
      <c r="B199">
        <v>5</v>
      </c>
      <c r="C199">
        <v>168034</v>
      </c>
      <c r="D199">
        <v>9662284</v>
      </c>
      <c r="E199">
        <v>20242</v>
      </c>
      <c r="F199">
        <v>88216</v>
      </c>
      <c r="G199" t="s">
        <v>2401</v>
      </c>
      <c r="H199" s="9" t="s">
        <v>2388</v>
      </c>
      <c r="I199" s="9" t="s">
        <v>2389</v>
      </c>
      <c r="J199" s="9" t="s">
        <v>2402</v>
      </c>
      <c r="K199" s="9" t="s">
        <v>2403</v>
      </c>
      <c r="L199" s="9" t="s">
        <v>2404</v>
      </c>
    </row>
    <row r="200" spans="1:12" x14ac:dyDescent="0.55000000000000004">
      <c r="A200" s="13"/>
      <c r="B200">
        <v>10</v>
      </c>
      <c r="C200">
        <v>524897</v>
      </c>
      <c r="D200">
        <v>19132943</v>
      </c>
      <c r="E200">
        <v>25453</v>
      </c>
      <c r="F200">
        <v>107965</v>
      </c>
      <c r="G200">
        <v>10</v>
      </c>
      <c r="H200" s="10">
        <f>(C200-C199)*0.33*3/32768/300</f>
        <v>3.5938961791992186E-2</v>
      </c>
      <c r="I200" s="10">
        <f>(D200-D199)*0.0011*3/327680/30</f>
        <v>3.1792373352050787E-3</v>
      </c>
      <c r="J200" s="10">
        <f>(E200-E199)*17.4*3/327680/30</f>
        <v>2.7670715332031245E-2</v>
      </c>
      <c r="K200" s="10">
        <f>(F200-F199)*18.8*3/327680/30</f>
        <v>0.11330603027343751</v>
      </c>
      <c r="L200" s="10">
        <f>SUM(H200:K200)</f>
        <v>0.18009494473266602</v>
      </c>
    </row>
    <row r="201" spans="1:12" x14ac:dyDescent="0.55000000000000004">
      <c r="A201" s="13"/>
      <c r="B201">
        <v>15</v>
      </c>
      <c r="C201">
        <v>934269</v>
      </c>
      <c r="D201">
        <v>28551680</v>
      </c>
      <c r="E201">
        <v>74105</v>
      </c>
      <c r="F201">
        <v>131513</v>
      </c>
      <c r="G201">
        <v>15</v>
      </c>
      <c r="H201" s="10">
        <f t="shared" ref="H201:H221" si="35">(C201-C200)*0.33*3/32768/300</f>
        <v>4.122703857421875E-2</v>
      </c>
      <c r="I201" s="10">
        <f t="shared" ref="I201:I220" si="36">(D201-D200)*0.0011*3/327680/30</f>
        <v>3.1618074645996096E-3</v>
      </c>
      <c r="J201" s="10">
        <f t="shared" ref="J201:J220" si="37">(E201-E200)*17.4*3/327680/30</f>
        <v>0.25834497070312501</v>
      </c>
      <c r="K201" s="10">
        <f t="shared" ref="K201:K220" si="38">(F201-F200)*18.8*3/327680/30</f>
        <v>0.13510205078125004</v>
      </c>
      <c r="L201" s="10">
        <f t="shared" ref="L201:L221" si="39">SUM(H201:K201)</f>
        <v>0.43783586752319342</v>
      </c>
    </row>
    <row r="202" spans="1:12" x14ac:dyDescent="0.55000000000000004">
      <c r="A202" s="13"/>
      <c r="B202">
        <v>20</v>
      </c>
      <c r="C202">
        <v>1376210</v>
      </c>
      <c r="D202">
        <v>37939563</v>
      </c>
      <c r="E202">
        <v>154097</v>
      </c>
      <c r="F202">
        <v>172523</v>
      </c>
      <c r="G202">
        <v>20</v>
      </c>
      <c r="H202" s="10">
        <f t="shared" si="35"/>
        <v>4.4506997680664059E-2</v>
      </c>
      <c r="I202" s="10">
        <f t="shared" si="36"/>
        <v>3.151449981689453E-3</v>
      </c>
      <c r="J202" s="10">
        <f t="shared" si="37"/>
        <v>0.42476220703124995</v>
      </c>
      <c r="K202" s="10">
        <f t="shared" si="38"/>
        <v>0.235286865234375</v>
      </c>
      <c r="L202" s="10">
        <f t="shared" si="39"/>
        <v>0.70770751992797842</v>
      </c>
    </row>
    <row r="203" spans="1:12" x14ac:dyDescent="0.55000000000000004">
      <c r="A203" s="13"/>
      <c r="B203">
        <v>25</v>
      </c>
      <c r="C203">
        <v>1845860</v>
      </c>
      <c r="D203">
        <v>47299599</v>
      </c>
      <c r="E203">
        <v>225985</v>
      </c>
      <c r="F203">
        <v>220312</v>
      </c>
      <c r="G203">
        <v>25</v>
      </c>
      <c r="H203" s="10">
        <f t="shared" si="35"/>
        <v>4.7297515869140626E-2</v>
      </c>
      <c r="I203" s="10">
        <f t="shared" si="36"/>
        <v>3.1421019287109376E-3</v>
      </c>
      <c r="J203" s="10">
        <f t="shared" si="37"/>
        <v>0.38172949218749996</v>
      </c>
      <c r="K203" s="10">
        <f t="shared" si="38"/>
        <v>0.27418005371093751</v>
      </c>
      <c r="L203" s="10">
        <f t="shared" si="39"/>
        <v>0.70634916369628908</v>
      </c>
    </row>
    <row r="204" spans="1:12" x14ac:dyDescent="0.55000000000000004">
      <c r="A204" s="13"/>
      <c r="B204">
        <v>30</v>
      </c>
      <c r="C204">
        <v>2186202</v>
      </c>
      <c r="D204">
        <v>56788856</v>
      </c>
      <c r="E204">
        <v>225985</v>
      </c>
      <c r="F204">
        <v>226536</v>
      </c>
      <c r="G204">
        <v>30</v>
      </c>
      <c r="H204" s="10">
        <f t="shared" si="35"/>
        <v>3.4275164794921875E-2</v>
      </c>
      <c r="I204" s="10">
        <f t="shared" si="36"/>
        <v>3.1854805603027344E-3</v>
      </c>
      <c r="J204" s="10">
        <f t="shared" si="37"/>
        <v>0</v>
      </c>
      <c r="K204" s="10">
        <f t="shared" si="38"/>
        <v>3.5708984375000002E-2</v>
      </c>
      <c r="L204" s="10">
        <f t="shared" si="39"/>
        <v>7.3169629730224617E-2</v>
      </c>
    </row>
    <row r="205" spans="1:12" x14ac:dyDescent="0.55000000000000004">
      <c r="B205">
        <v>35</v>
      </c>
      <c r="C205">
        <v>2580346</v>
      </c>
      <c r="D205">
        <v>66222487</v>
      </c>
      <c r="E205">
        <v>232121</v>
      </c>
      <c r="F205">
        <v>235917</v>
      </c>
      <c r="G205">
        <v>35</v>
      </c>
      <c r="H205" s="10">
        <f t="shared" si="35"/>
        <v>3.9693457031249997E-2</v>
      </c>
      <c r="I205" s="10">
        <f t="shared" si="36"/>
        <v>3.1668072814941407E-3</v>
      </c>
      <c r="J205" s="10">
        <f t="shared" si="37"/>
        <v>3.2582519531249993E-2</v>
      </c>
      <c r="K205" s="10">
        <f t="shared" si="38"/>
        <v>5.3821655273437505E-2</v>
      </c>
      <c r="L205" s="10">
        <f t="shared" si="39"/>
        <v>0.12926443911743163</v>
      </c>
    </row>
    <row r="206" spans="1:12" x14ac:dyDescent="0.55000000000000004">
      <c r="B206">
        <v>40</v>
      </c>
      <c r="C206">
        <v>2965262</v>
      </c>
      <c r="D206">
        <v>75665291</v>
      </c>
      <c r="E206">
        <v>234021</v>
      </c>
      <c r="F206">
        <v>243620</v>
      </c>
      <c r="G206">
        <v>40</v>
      </c>
      <c r="H206" s="10">
        <f t="shared" si="35"/>
        <v>3.8764123535156243E-2</v>
      </c>
      <c r="I206" s="10">
        <f t="shared" si="36"/>
        <v>3.1698865966796877E-3</v>
      </c>
      <c r="J206" s="10">
        <f t="shared" si="37"/>
        <v>1.0089111328125001E-2</v>
      </c>
      <c r="K206" s="10">
        <f t="shared" si="38"/>
        <v>4.41944580078125E-2</v>
      </c>
      <c r="L206" s="10">
        <f t="shared" si="39"/>
        <v>9.6217579467773429E-2</v>
      </c>
    </row>
    <row r="207" spans="1:12" x14ac:dyDescent="0.55000000000000004">
      <c r="B207">
        <v>45</v>
      </c>
      <c r="C207">
        <v>3387410</v>
      </c>
      <c r="D207">
        <v>85073213</v>
      </c>
      <c r="E207">
        <v>263475</v>
      </c>
      <c r="F207">
        <v>268713</v>
      </c>
      <c r="G207">
        <v>45</v>
      </c>
      <c r="H207" s="10">
        <f t="shared" si="35"/>
        <v>4.2513684082031253E-2</v>
      </c>
      <c r="I207" s="10">
        <f t="shared" si="36"/>
        <v>3.1581769409179685E-3</v>
      </c>
      <c r="J207" s="10">
        <f t="shared" si="37"/>
        <v>0.15640246582031248</v>
      </c>
      <c r="K207" s="10">
        <f t="shared" si="38"/>
        <v>0.14396618652343751</v>
      </c>
      <c r="L207" s="10">
        <f t="shared" si="39"/>
        <v>0.34604051336669922</v>
      </c>
    </row>
    <row r="208" spans="1:12" x14ac:dyDescent="0.55000000000000004">
      <c r="B208">
        <v>50</v>
      </c>
      <c r="C208">
        <v>3884994</v>
      </c>
      <c r="D208">
        <v>94405170</v>
      </c>
      <c r="E208">
        <v>313268</v>
      </c>
      <c r="F208">
        <v>300902</v>
      </c>
      <c r="G208">
        <v>50</v>
      </c>
      <c r="H208" s="10">
        <f t="shared" si="35"/>
        <v>5.0110693359375007E-2</v>
      </c>
      <c r="I208" s="10">
        <f t="shared" si="36"/>
        <v>3.1326759948730474E-3</v>
      </c>
      <c r="J208" s="10">
        <f t="shared" si="37"/>
        <v>0.26440374755859369</v>
      </c>
      <c r="K208" s="10">
        <f t="shared" si="38"/>
        <v>0.18467810058593753</v>
      </c>
      <c r="L208" s="10">
        <f t="shared" si="39"/>
        <v>0.50232521749877934</v>
      </c>
    </row>
    <row r="209" spans="2:12" x14ac:dyDescent="0.55000000000000004">
      <c r="B209">
        <v>55</v>
      </c>
      <c r="C209">
        <v>4284215</v>
      </c>
      <c r="D209">
        <v>103835528</v>
      </c>
      <c r="E209">
        <v>313268</v>
      </c>
      <c r="F209">
        <v>307297</v>
      </c>
      <c r="G209">
        <v>55</v>
      </c>
      <c r="H209" s="10">
        <f t="shared" si="35"/>
        <v>4.0204751586914063E-2</v>
      </c>
      <c r="I209" s="10">
        <f t="shared" si="36"/>
        <v>3.1657085571289065E-3</v>
      </c>
      <c r="J209" s="10">
        <f t="shared" si="37"/>
        <v>0</v>
      </c>
      <c r="K209" s="10">
        <f t="shared" si="38"/>
        <v>3.66900634765625E-2</v>
      </c>
      <c r="L209" s="10">
        <f t="shared" si="39"/>
        <v>8.0060523620605478E-2</v>
      </c>
    </row>
    <row r="210" spans="2:12" x14ac:dyDescent="0.55000000000000004">
      <c r="B210">
        <v>60</v>
      </c>
      <c r="C210">
        <v>4677244</v>
      </c>
      <c r="D210">
        <v>113272039</v>
      </c>
      <c r="E210">
        <v>313268</v>
      </c>
      <c r="F210">
        <v>313226</v>
      </c>
      <c r="G210">
        <v>60</v>
      </c>
      <c r="H210" s="10">
        <f t="shared" si="35"/>
        <v>3.9581167602539068E-2</v>
      </c>
      <c r="I210" s="10">
        <f t="shared" si="36"/>
        <v>3.167774078369141E-3</v>
      </c>
      <c r="J210" s="10">
        <f t="shared" si="37"/>
        <v>0</v>
      </c>
      <c r="K210" s="10">
        <f t="shared" si="38"/>
        <v>3.4016479492187494E-2</v>
      </c>
      <c r="L210" s="10">
        <f t="shared" si="39"/>
        <v>7.6765421173095705E-2</v>
      </c>
    </row>
    <row r="211" spans="2:12" x14ac:dyDescent="0.55000000000000004">
      <c r="B211">
        <v>65</v>
      </c>
      <c r="C211">
        <v>5107703</v>
      </c>
      <c r="D211">
        <v>122671311</v>
      </c>
      <c r="E211">
        <v>317177</v>
      </c>
      <c r="F211">
        <v>324732</v>
      </c>
      <c r="G211">
        <v>65</v>
      </c>
      <c r="H211" s="10">
        <f t="shared" si="35"/>
        <v>4.3350668334960943E-2</v>
      </c>
      <c r="I211" s="10">
        <f t="shared" si="36"/>
        <v>3.1552731933593751E-3</v>
      </c>
      <c r="J211" s="10">
        <f t="shared" si="37"/>
        <v>2.0757019042968748E-2</v>
      </c>
      <c r="K211" s="10">
        <f t="shared" si="38"/>
        <v>6.6013427734375005E-2</v>
      </c>
      <c r="L211" s="10">
        <f t="shared" si="39"/>
        <v>0.13327638830566407</v>
      </c>
    </row>
    <row r="212" spans="2:12" x14ac:dyDescent="0.55000000000000004">
      <c r="B212">
        <v>70</v>
      </c>
      <c r="C212">
        <v>5524313</v>
      </c>
      <c r="D212">
        <v>132082479</v>
      </c>
      <c r="E212">
        <v>317486</v>
      </c>
      <c r="F212">
        <v>330897</v>
      </c>
      <c r="G212">
        <v>70</v>
      </c>
      <c r="H212" s="10">
        <f t="shared" si="35"/>
        <v>4.1955963134765628E-2</v>
      </c>
      <c r="I212" s="10">
        <f t="shared" si="36"/>
        <v>3.1592666015625003E-3</v>
      </c>
      <c r="J212" s="10">
        <f t="shared" si="37"/>
        <v>1.6408081054687499E-3</v>
      </c>
      <c r="K212" s="10">
        <f t="shared" si="38"/>
        <v>3.5370483398437499E-2</v>
      </c>
      <c r="L212" s="10">
        <f t="shared" si="39"/>
        <v>8.2126521240234382E-2</v>
      </c>
    </row>
    <row r="213" spans="2:12" x14ac:dyDescent="0.55000000000000004">
      <c r="B213">
        <v>75</v>
      </c>
      <c r="C213">
        <v>5943166</v>
      </c>
      <c r="D213">
        <v>141491262</v>
      </c>
      <c r="E213">
        <v>318354</v>
      </c>
      <c r="F213">
        <v>337954</v>
      </c>
      <c r="G213">
        <v>75</v>
      </c>
      <c r="H213" s="10">
        <f t="shared" si="35"/>
        <v>4.2181851196289075E-2</v>
      </c>
      <c r="I213" s="10">
        <f t="shared" si="36"/>
        <v>3.1584659729003905E-3</v>
      </c>
      <c r="J213" s="10">
        <f t="shared" si="37"/>
        <v>4.6091308593750003E-3</v>
      </c>
      <c r="K213" s="10">
        <f t="shared" si="38"/>
        <v>4.0488159179687504E-2</v>
      </c>
      <c r="L213" s="10">
        <f t="shared" si="39"/>
        <v>9.0437607208251974E-2</v>
      </c>
    </row>
    <row r="214" spans="2:12" x14ac:dyDescent="0.55000000000000004">
      <c r="B214">
        <v>80</v>
      </c>
      <c r="C214">
        <v>6364797</v>
      </c>
      <c r="D214">
        <v>150899111</v>
      </c>
      <c r="E214">
        <v>318662</v>
      </c>
      <c r="F214">
        <v>347316</v>
      </c>
      <c r="G214">
        <v>80</v>
      </c>
      <c r="H214" s="10">
        <f t="shared" si="35"/>
        <v>4.2461618041992194E-2</v>
      </c>
      <c r="I214" s="10">
        <f t="shared" si="36"/>
        <v>3.1581524353027348E-3</v>
      </c>
      <c r="J214" s="10">
        <f t="shared" si="37"/>
        <v>1.6354980468749997E-3</v>
      </c>
      <c r="K214" s="10">
        <f t="shared" si="38"/>
        <v>5.3712646484375008E-2</v>
      </c>
      <c r="L214" s="10">
        <f t="shared" si="39"/>
        <v>0.10096791500854493</v>
      </c>
    </row>
    <row r="215" spans="2:12" x14ac:dyDescent="0.55000000000000004">
      <c r="B215">
        <v>85</v>
      </c>
      <c r="C215">
        <v>6787498</v>
      </c>
      <c r="D215">
        <v>160305940</v>
      </c>
      <c r="E215">
        <v>319523</v>
      </c>
      <c r="F215">
        <v>354565</v>
      </c>
      <c r="G215">
        <v>85</v>
      </c>
      <c r="H215" s="10">
        <f t="shared" si="35"/>
        <v>4.2569375610351567E-2</v>
      </c>
      <c r="I215" s="10">
        <f t="shared" si="36"/>
        <v>3.1578100280761721E-3</v>
      </c>
      <c r="J215" s="10">
        <f t="shared" si="37"/>
        <v>4.5719604492187498E-3</v>
      </c>
      <c r="K215" s="10">
        <f t="shared" si="38"/>
        <v>4.1589721679687504E-2</v>
      </c>
      <c r="L215" s="10">
        <f t="shared" si="39"/>
        <v>9.1888867767333987E-2</v>
      </c>
    </row>
    <row r="216" spans="2:12" x14ac:dyDescent="0.55000000000000004">
      <c r="B216">
        <v>90</v>
      </c>
      <c r="C216">
        <v>7214822</v>
      </c>
      <c r="D216">
        <v>169708271</v>
      </c>
      <c r="E216">
        <v>319754</v>
      </c>
      <c r="F216">
        <v>363518</v>
      </c>
      <c r="G216">
        <v>90</v>
      </c>
      <c r="H216" s="10">
        <f t="shared" si="35"/>
        <v>4.3034948730468751E-2</v>
      </c>
      <c r="I216" s="10">
        <f t="shared" si="36"/>
        <v>3.1563000793457035E-3</v>
      </c>
      <c r="J216" s="10">
        <f t="shared" si="37"/>
        <v>1.2266235351562499E-3</v>
      </c>
      <c r="K216" s="10">
        <f t="shared" si="38"/>
        <v>5.13660888671875E-2</v>
      </c>
      <c r="L216" s="10">
        <f t="shared" si="39"/>
        <v>9.8783961212158211E-2</v>
      </c>
    </row>
    <row r="217" spans="2:12" x14ac:dyDescent="0.55000000000000004">
      <c r="B217">
        <v>95</v>
      </c>
      <c r="C217">
        <v>7678632</v>
      </c>
      <c r="D217">
        <v>179074305</v>
      </c>
      <c r="E217">
        <v>326864</v>
      </c>
      <c r="F217">
        <v>382335</v>
      </c>
      <c r="G217">
        <v>95</v>
      </c>
      <c r="H217" s="10">
        <f t="shared" si="35"/>
        <v>4.6709381103515628E-2</v>
      </c>
      <c r="I217" s="10">
        <f t="shared" si="36"/>
        <v>3.1441154174804693E-3</v>
      </c>
      <c r="J217" s="10">
        <f t="shared" si="37"/>
        <v>3.7754516601562496E-2</v>
      </c>
      <c r="K217" s="10">
        <f t="shared" si="38"/>
        <v>0.1079588623046875</v>
      </c>
      <c r="L217" s="10">
        <f t="shared" si="39"/>
        <v>0.1955668754272461</v>
      </c>
    </row>
    <row r="218" spans="2:12" x14ac:dyDescent="0.55000000000000004">
      <c r="B218">
        <v>100</v>
      </c>
      <c r="C218">
        <v>8112205</v>
      </c>
      <c r="D218">
        <v>188470482</v>
      </c>
      <c r="E218">
        <v>327494</v>
      </c>
      <c r="F218">
        <v>392215</v>
      </c>
      <c r="G218">
        <v>100</v>
      </c>
      <c r="H218" s="10">
        <f t="shared" si="35"/>
        <v>4.3664273071289061E-2</v>
      </c>
      <c r="I218" s="10">
        <f t="shared" si="36"/>
        <v>3.1542342224121097E-3</v>
      </c>
      <c r="J218" s="10">
        <f t="shared" si="37"/>
        <v>3.3453369140624997E-3</v>
      </c>
      <c r="K218" s="10">
        <f t="shared" si="38"/>
        <v>5.6684570312499995E-2</v>
      </c>
      <c r="L218" s="10">
        <f t="shared" si="39"/>
        <v>0.10684841452026367</v>
      </c>
    </row>
    <row r="219" spans="2:12" x14ac:dyDescent="0.55000000000000004">
      <c r="B219">
        <v>105</v>
      </c>
      <c r="C219">
        <v>8536416</v>
      </c>
      <c r="D219">
        <v>197876020</v>
      </c>
      <c r="E219">
        <v>327725</v>
      </c>
      <c r="F219">
        <v>399466</v>
      </c>
      <c r="G219">
        <v>105</v>
      </c>
      <c r="H219" s="10">
        <f t="shared" si="35"/>
        <v>4.2721444702148441E-2</v>
      </c>
      <c r="I219" s="10">
        <f t="shared" si="36"/>
        <v>3.1573766479492185E-3</v>
      </c>
      <c r="J219" s="10">
        <f t="shared" si="37"/>
        <v>1.2266235351562499E-3</v>
      </c>
      <c r="K219" s="10">
        <f t="shared" si="38"/>
        <v>4.1601196289062496E-2</v>
      </c>
      <c r="L219" s="10">
        <f t="shared" si="39"/>
        <v>8.8706641174316397E-2</v>
      </c>
    </row>
    <row r="220" spans="2:12" x14ac:dyDescent="0.55000000000000004">
      <c r="B220">
        <v>110</v>
      </c>
      <c r="C220">
        <v>8970779</v>
      </c>
      <c r="D220">
        <v>207271533</v>
      </c>
      <c r="E220">
        <v>328862</v>
      </c>
      <c r="F220">
        <v>412244</v>
      </c>
      <c r="G220">
        <v>110</v>
      </c>
      <c r="H220" s="10">
        <f t="shared" si="35"/>
        <v>4.3743832397460936E-2</v>
      </c>
      <c r="I220" s="10">
        <f t="shared" si="36"/>
        <v>3.1540113220214845E-3</v>
      </c>
      <c r="J220" s="10">
        <f t="shared" si="37"/>
        <v>6.0375366210937498E-3</v>
      </c>
      <c r="K220" s="10">
        <f t="shared" si="38"/>
        <v>7.3311279296875018E-2</v>
      </c>
      <c r="L220" s="10">
        <f t="shared" si="39"/>
        <v>0.12624665963745119</v>
      </c>
    </row>
    <row r="221" spans="2:12" x14ac:dyDescent="0.55000000000000004">
      <c r="B221">
        <v>115</v>
      </c>
      <c r="C221">
        <v>9395039</v>
      </c>
      <c r="D221">
        <v>216676864</v>
      </c>
      <c r="E221">
        <v>329170</v>
      </c>
      <c r="F221">
        <v>421068</v>
      </c>
      <c r="G221">
        <v>115</v>
      </c>
      <c r="H221" s="10">
        <f t="shared" si="35"/>
        <v>4.272637939453125E-2</v>
      </c>
      <c r="I221" s="10">
        <f>(D221-D220)*0.0011*3/32768/300</f>
        <v>3.1573071594238286E-3</v>
      </c>
      <c r="J221" s="10">
        <f>(E221-E220)*17.4*3/32768/300</f>
        <v>1.6354980468749997E-3</v>
      </c>
      <c r="K221" s="10">
        <f>(F221-F220)*18.8*3/327680/30</f>
        <v>5.0625976562500001E-2</v>
      </c>
      <c r="L221" s="10">
        <f t="shared" si="39"/>
        <v>9.814516116333008E-2</v>
      </c>
    </row>
    <row r="222" spans="2:12" x14ac:dyDescent="0.55000000000000004">
      <c r="L222" s="9">
        <f>AVERAGE(L200:L221)</f>
        <v>0.20676481056906962</v>
      </c>
    </row>
    <row r="225" spans="1:12" s="7" customFormat="1" x14ac:dyDescent="0.55000000000000004">
      <c r="A225" s="6"/>
      <c r="C225" s="14" t="s">
        <v>2394</v>
      </c>
      <c r="D225" s="14"/>
      <c r="E225" s="14"/>
      <c r="F225" s="14"/>
      <c r="H225" s="15"/>
      <c r="I225" s="15"/>
      <c r="J225" s="15"/>
      <c r="K225" s="15"/>
      <c r="L225" s="16"/>
    </row>
    <row r="226" spans="1:12" s="7" customFormat="1" x14ac:dyDescent="0.55000000000000004">
      <c r="A226" s="6"/>
      <c r="C226" s="7" t="s">
        <v>2395</v>
      </c>
      <c r="D226" s="7" t="s">
        <v>2396</v>
      </c>
      <c r="E226" s="7" t="s">
        <v>2397</v>
      </c>
      <c r="F226" s="7" t="s">
        <v>2398</v>
      </c>
      <c r="H226" s="15" t="s">
        <v>2399</v>
      </c>
      <c r="I226" s="15"/>
      <c r="J226" s="15"/>
      <c r="K226" s="15"/>
      <c r="L226" s="16"/>
    </row>
    <row r="227" spans="1:12" ht="15.75" customHeight="1" x14ac:dyDescent="0.55000000000000004">
      <c r="A227" s="13" t="s">
        <v>2412</v>
      </c>
      <c r="B227">
        <v>5</v>
      </c>
      <c r="C227">
        <v>185115</v>
      </c>
      <c r="D227">
        <v>9644883</v>
      </c>
      <c r="E227">
        <v>24197</v>
      </c>
      <c r="F227">
        <v>97370</v>
      </c>
      <c r="G227" t="s">
        <v>2401</v>
      </c>
      <c r="H227" s="9" t="s">
        <v>2388</v>
      </c>
      <c r="I227" s="9" t="s">
        <v>2389</v>
      </c>
      <c r="J227" s="9" t="s">
        <v>2402</v>
      </c>
      <c r="K227" s="9" t="s">
        <v>2403</v>
      </c>
      <c r="L227" s="9" t="s">
        <v>2404</v>
      </c>
    </row>
    <row r="228" spans="1:12" x14ac:dyDescent="0.55000000000000004">
      <c r="A228" s="13"/>
      <c r="B228">
        <v>10</v>
      </c>
      <c r="C228">
        <v>590281</v>
      </c>
      <c r="D228">
        <v>19067274</v>
      </c>
      <c r="E228">
        <v>63123</v>
      </c>
      <c r="F228">
        <v>132202</v>
      </c>
      <c r="G228">
        <v>10</v>
      </c>
      <c r="H228" s="10">
        <f>(C228-C227)*0.33*3/32768/300</f>
        <v>4.080346069335937E-2</v>
      </c>
      <c r="I228" s="10">
        <f>(D228-D227)*0.0011*3/327680/30</f>
        <v>3.1630340881347654E-3</v>
      </c>
      <c r="J228" s="10">
        <f>(E228-E227)*17.4*3/327680/30</f>
        <v>0.20669934082031247</v>
      </c>
      <c r="K228" s="10">
        <f>(F228-F227)*18.8*3/327680/30</f>
        <v>0.19984179687499998</v>
      </c>
      <c r="L228" s="10">
        <f>SUM(H228:K228)</f>
        <v>0.45050763247680659</v>
      </c>
    </row>
    <row r="229" spans="1:12" x14ac:dyDescent="0.55000000000000004">
      <c r="A229" s="13"/>
      <c r="B229">
        <v>15</v>
      </c>
      <c r="C229">
        <v>946324</v>
      </c>
      <c r="D229">
        <v>28538993</v>
      </c>
      <c r="E229">
        <v>77941</v>
      </c>
      <c r="F229">
        <v>144443</v>
      </c>
      <c r="G229">
        <v>15</v>
      </c>
      <c r="H229" s="10">
        <f t="shared" ref="H229:H249" si="40">(C229-C228)*0.33*3/32768/300</f>
        <v>3.5856381225585938E-2</v>
      </c>
      <c r="I229" s="10">
        <f t="shared" ref="I229:I248" si="41">(D229-D228)*0.0011*3/327680/30</f>
        <v>3.1795931701660159E-3</v>
      </c>
      <c r="J229" s="10">
        <f t="shared" ref="J229:J248" si="42">(E229-E228)*17.4*3/327680/30</f>
        <v>7.8684448242187496E-2</v>
      </c>
      <c r="K229" s="10">
        <f t="shared" ref="K229:K248" si="43">(F229-F228)*18.8*3/327680/30</f>
        <v>7.02303466796875E-2</v>
      </c>
      <c r="L229" s="10">
        <f t="shared" ref="L229:L249" si="44">SUM(H229:K229)</f>
        <v>0.18795076931762694</v>
      </c>
    </row>
    <row r="230" spans="1:12" x14ac:dyDescent="0.55000000000000004">
      <c r="A230" s="13"/>
      <c r="B230">
        <v>20</v>
      </c>
      <c r="C230">
        <v>1311269</v>
      </c>
      <c r="D230">
        <v>38001753</v>
      </c>
      <c r="E230">
        <v>109982</v>
      </c>
      <c r="F230">
        <v>164635</v>
      </c>
      <c r="G230">
        <v>20</v>
      </c>
      <c r="H230" s="10">
        <f t="shared" si="40"/>
        <v>3.6752883911132815E-2</v>
      </c>
      <c r="I230" s="10">
        <f t="shared" si="41"/>
        <v>3.1765856933593747E-3</v>
      </c>
      <c r="J230" s="10">
        <f t="shared" si="42"/>
        <v>0.17013958740234372</v>
      </c>
      <c r="K230" s="10">
        <f t="shared" si="43"/>
        <v>0.11584765625</v>
      </c>
      <c r="L230" s="10">
        <f t="shared" si="44"/>
        <v>0.32591671325683591</v>
      </c>
    </row>
    <row r="231" spans="1:12" x14ac:dyDescent="0.55000000000000004">
      <c r="A231" s="13"/>
      <c r="B231">
        <v>25</v>
      </c>
      <c r="C231">
        <v>1683258</v>
      </c>
      <c r="D231">
        <v>47457446</v>
      </c>
      <c r="E231">
        <v>123722</v>
      </c>
      <c r="F231">
        <v>176991</v>
      </c>
      <c r="G231">
        <v>25</v>
      </c>
      <c r="H231" s="10">
        <f t="shared" si="40"/>
        <v>3.7462271118164067E-2</v>
      </c>
      <c r="I231" s="10">
        <f t="shared" si="41"/>
        <v>3.174213348388672E-3</v>
      </c>
      <c r="J231" s="10">
        <f t="shared" si="42"/>
        <v>7.2960205078124993E-2</v>
      </c>
      <c r="K231" s="10">
        <f t="shared" si="43"/>
        <v>7.0890136718749996E-2</v>
      </c>
      <c r="L231" s="10">
        <f t="shared" si="44"/>
        <v>0.18448682626342772</v>
      </c>
    </row>
    <row r="232" spans="1:12" x14ac:dyDescent="0.55000000000000004">
      <c r="A232" s="13"/>
      <c r="B232">
        <v>30</v>
      </c>
      <c r="C232">
        <v>2037361</v>
      </c>
      <c r="D232">
        <v>56930934</v>
      </c>
      <c r="E232">
        <v>126429</v>
      </c>
      <c r="F232">
        <v>188641</v>
      </c>
      <c r="G232">
        <v>30</v>
      </c>
      <c r="H232" s="10">
        <f t="shared" si="40"/>
        <v>3.5661007690429687E-2</v>
      </c>
      <c r="I232" s="10">
        <f t="shared" si="41"/>
        <v>3.1801870117187502E-3</v>
      </c>
      <c r="J232" s="10">
        <f t="shared" si="42"/>
        <v>1.4374328613281249E-2</v>
      </c>
      <c r="K232" s="10">
        <f t="shared" si="43"/>
        <v>6.6839599609374994E-2</v>
      </c>
      <c r="L232" s="10">
        <f t="shared" si="44"/>
        <v>0.12005512292480469</v>
      </c>
    </row>
    <row r="233" spans="1:12" x14ac:dyDescent="0.55000000000000004">
      <c r="B233">
        <v>35</v>
      </c>
      <c r="C233">
        <v>2449080</v>
      </c>
      <c r="D233">
        <v>66348866</v>
      </c>
      <c r="E233">
        <v>155949</v>
      </c>
      <c r="F233">
        <v>217628</v>
      </c>
      <c r="G233">
        <v>35</v>
      </c>
      <c r="H233" s="10">
        <f t="shared" si="40"/>
        <v>4.146340026855469E-2</v>
      </c>
      <c r="I233" s="10">
        <f t="shared" si="41"/>
        <v>3.1615372314453129E-3</v>
      </c>
      <c r="J233" s="10">
        <f t="shared" si="42"/>
        <v>0.15675292968749996</v>
      </c>
      <c r="K233" s="10">
        <f t="shared" si="43"/>
        <v>0.16630725097656249</v>
      </c>
      <c r="L233" s="10">
        <f t="shared" si="44"/>
        <v>0.36768511816406246</v>
      </c>
    </row>
    <row r="234" spans="1:12" x14ac:dyDescent="0.55000000000000004">
      <c r="B234">
        <v>40</v>
      </c>
      <c r="C234">
        <v>2806715</v>
      </c>
      <c r="D234">
        <v>75820369</v>
      </c>
      <c r="E234">
        <v>155949</v>
      </c>
      <c r="F234">
        <v>223533</v>
      </c>
      <c r="G234">
        <v>40</v>
      </c>
      <c r="H234" s="10">
        <f t="shared" si="40"/>
        <v>3.6016708374023439E-2</v>
      </c>
      <c r="I234" s="10">
        <f t="shared" si="41"/>
        <v>3.179520660400391E-3</v>
      </c>
      <c r="J234" s="10">
        <f t="shared" si="42"/>
        <v>0</v>
      </c>
      <c r="K234" s="10">
        <f t="shared" si="43"/>
        <v>3.3878784179687496E-2</v>
      </c>
      <c r="L234" s="10">
        <f t="shared" si="44"/>
        <v>7.3075013214111334E-2</v>
      </c>
    </row>
    <row r="235" spans="1:12" x14ac:dyDescent="0.55000000000000004">
      <c r="B235">
        <v>45</v>
      </c>
      <c r="C235">
        <v>3162435</v>
      </c>
      <c r="D235">
        <v>85294671</v>
      </c>
      <c r="E235">
        <v>155949</v>
      </c>
      <c r="F235">
        <v>229462</v>
      </c>
      <c r="G235">
        <v>45</v>
      </c>
      <c r="H235" s="10">
        <f t="shared" si="40"/>
        <v>3.5823852539062506E-2</v>
      </c>
      <c r="I235" s="10">
        <f t="shared" si="41"/>
        <v>3.1804602661132816E-3</v>
      </c>
      <c r="J235" s="10">
        <f t="shared" si="42"/>
        <v>0</v>
      </c>
      <c r="K235" s="10">
        <f t="shared" si="43"/>
        <v>3.4016479492187494E-2</v>
      </c>
      <c r="L235" s="10">
        <f t="shared" si="44"/>
        <v>7.3020792297363274E-2</v>
      </c>
    </row>
    <row r="236" spans="1:12" x14ac:dyDescent="0.55000000000000004">
      <c r="B236">
        <v>50</v>
      </c>
      <c r="C236">
        <v>3521648</v>
      </c>
      <c r="D236">
        <v>94765057</v>
      </c>
      <c r="E236">
        <v>155949</v>
      </c>
      <c r="F236">
        <v>236735</v>
      </c>
      <c r="G236">
        <v>50</v>
      </c>
      <c r="H236" s="10">
        <f t="shared" si="40"/>
        <v>3.6175625610351564E-2</v>
      </c>
      <c r="I236" s="10">
        <f t="shared" si="41"/>
        <v>3.1791456909179691E-3</v>
      </c>
      <c r="J236" s="10">
        <f t="shared" si="42"/>
        <v>0</v>
      </c>
      <c r="K236" s="10">
        <f t="shared" si="43"/>
        <v>4.1727416992187495E-2</v>
      </c>
      <c r="L236" s="10">
        <f t="shared" si="44"/>
        <v>8.1082188293457036E-2</v>
      </c>
    </row>
    <row r="237" spans="1:12" x14ac:dyDescent="0.55000000000000004">
      <c r="B237">
        <v>55</v>
      </c>
      <c r="C237">
        <v>3877409</v>
      </c>
      <c r="D237">
        <v>104238916</v>
      </c>
      <c r="E237">
        <v>155949</v>
      </c>
      <c r="F237">
        <v>242664</v>
      </c>
      <c r="G237">
        <v>55</v>
      </c>
      <c r="H237" s="10">
        <f t="shared" si="40"/>
        <v>3.5827981567382816E-2</v>
      </c>
      <c r="I237" s="10">
        <f t="shared" si="41"/>
        <v>3.1803115539550788E-3</v>
      </c>
      <c r="J237" s="10">
        <f t="shared" si="42"/>
        <v>0</v>
      </c>
      <c r="K237" s="10">
        <f t="shared" si="43"/>
        <v>3.4016479492187494E-2</v>
      </c>
      <c r="L237" s="10">
        <f t="shared" si="44"/>
        <v>7.3024772613525385E-2</v>
      </c>
    </row>
    <row r="238" spans="1:12" x14ac:dyDescent="0.55000000000000004">
      <c r="B238">
        <v>60</v>
      </c>
      <c r="C238">
        <v>4233279</v>
      </c>
      <c r="D238">
        <v>113712589</v>
      </c>
      <c r="E238">
        <v>155949</v>
      </c>
      <c r="F238">
        <v>248593</v>
      </c>
      <c r="G238">
        <v>60</v>
      </c>
      <c r="H238" s="10">
        <f t="shared" si="40"/>
        <v>3.5838958740234378E-2</v>
      </c>
      <c r="I238" s="10">
        <f t="shared" si="41"/>
        <v>3.1802491149902348E-3</v>
      </c>
      <c r="J238" s="10">
        <f t="shared" si="42"/>
        <v>0</v>
      </c>
      <c r="K238" s="10">
        <f t="shared" si="43"/>
        <v>3.4016479492187494E-2</v>
      </c>
      <c r="L238" s="10">
        <f t="shared" si="44"/>
        <v>7.3035687347412115E-2</v>
      </c>
    </row>
    <row r="239" spans="1:12" x14ac:dyDescent="0.55000000000000004">
      <c r="B239">
        <v>65</v>
      </c>
      <c r="C239">
        <v>4609493</v>
      </c>
      <c r="D239">
        <v>123166226</v>
      </c>
      <c r="E239">
        <v>162531</v>
      </c>
      <c r="F239">
        <v>260772</v>
      </c>
      <c r="G239">
        <v>65</v>
      </c>
      <c r="H239" s="10">
        <f t="shared" si="40"/>
        <v>3.7887762451171876E-2</v>
      </c>
      <c r="I239" s="10">
        <f t="shared" si="41"/>
        <v>3.173523162841797E-3</v>
      </c>
      <c r="J239" s="10">
        <f t="shared" si="42"/>
        <v>3.4950805664062494E-2</v>
      </c>
      <c r="K239" s="10">
        <f t="shared" si="43"/>
        <v>6.9874633789062515E-2</v>
      </c>
      <c r="L239" s="10">
        <f t="shared" si="44"/>
        <v>0.14588672506713868</v>
      </c>
    </row>
    <row r="240" spans="1:12" x14ac:dyDescent="0.55000000000000004">
      <c r="B240">
        <v>70</v>
      </c>
      <c r="C240">
        <v>4970656</v>
      </c>
      <c r="D240">
        <v>132634680</v>
      </c>
      <c r="E240">
        <v>162839</v>
      </c>
      <c r="F240">
        <v>267288</v>
      </c>
      <c r="G240">
        <v>70</v>
      </c>
      <c r="H240" s="10">
        <f t="shared" si="40"/>
        <v>3.6372006225585937E-2</v>
      </c>
      <c r="I240" s="10">
        <f t="shared" si="41"/>
        <v>3.1784971313476565E-3</v>
      </c>
      <c r="J240" s="10">
        <f t="shared" si="42"/>
        <v>1.6354980468749997E-3</v>
      </c>
      <c r="K240" s="10">
        <f t="shared" si="43"/>
        <v>3.7384277343750008E-2</v>
      </c>
      <c r="L240" s="10">
        <f t="shared" si="44"/>
        <v>7.8570278747558606E-2</v>
      </c>
    </row>
    <row r="241" spans="1:12" x14ac:dyDescent="0.55000000000000004">
      <c r="B241">
        <v>75</v>
      </c>
      <c r="C241">
        <v>5334415</v>
      </c>
      <c r="D241">
        <v>142100956</v>
      </c>
      <c r="E241">
        <v>163712</v>
      </c>
      <c r="F241">
        <v>274808</v>
      </c>
      <c r="G241">
        <v>75</v>
      </c>
      <c r="H241" s="10">
        <f t="shared" si="40"/>
        <v>3.6633444213867189E-2</v>
      </c>
      <c r="I241" s="10">
        <f t="shared" si="41"/>
        <v>3.1777659912109379E-3</v>
      </c>
      <c r="J241" s="10">
        <f t="shared" si="42"/>
        <v>4.6356811523437496E-3</v>
      </c>
      <c r="K241" s="10">
        <f t="shared" si="43"/>
        <v>4.314453125E-2</v>
      </c>
      <c r="L241" s="10">
        <f t="shared" si="44"/>
        <v>8.7591422607421879E-2</v>
      </c>
    </row>
    <row r="242" spans="1:12" x14ac:dyDescent="0.55000000000000004">
      <c r="B242">
        <v>80</v>
      </c>
      <c r="C242">
        <v>5717298</v>
      </c>
      <c r="D242">
        <v>151547743</v>
      </c>
      <c r="E242">
        <v>163944</v>
      </c>
      <c r="F242">
        <v>285624</v>
      </c>
      <c r="G242">
        <v>80</v>
      </c>
      <c r="H242" s="10">
        <f t="shared" si="40"/>
        <v>3.8559384155273435E-2</v>
      </c>
      <c r="I242" s="10">
        <f t="shared" si="41"/>
        <v>3.1712236633300783E-3</v>
      </c>
      <c r="J242" s="10">
        <f t="shared" si="42"/>
        <v>1.2319335937500001E-3</v>
      </c>
      <c r="K242" s="10">
        <f t="shared" si="43"/>
        <v>6.2054687500000004E-2</v>
      </c>
      <c r="L242" s="10">
        <f t="shared" si="44"/>
        <v>0.10501722891235352</v>
      </c>
    </row>
    <row r="243" spans="1:12" x14ac:dyDescent="0.55000000000000004">
      <c r="B243">
        <v>85</v>
      </c>
      <c r="C243">
        <v>6102180</v>
      </c>
      <c r="D243">
        <v>160990537</v>
      </c>
      <c r="E243">
        <v>164889</v>
      </c>
      <c r="F243">
        <v>294098</v>
      </c>
      <c r="G243">
        <v>85</v>
      </c>
      <c r="H243" s="10">
        <f t="shared" si="40"/>
        <v>3.8760699462890631E-2</v>
      </c>
      <c r="I243" s="10">
        <f t="shared" si="41"/>
        <v>3.1698832397460941E-3</v>
      </c>
      <c r="J243" s="10">
        <f t="shared" si="42"/>
        <v>5.0180053710937493E-3</v>
      </c>
      <c r="K243" s="10">
        <f t="shared" si="43"/>
        <v>4.8617919921875002E-2</v>
      </c>
      <c r="L243" s="10">
        <f t="shared" si="44"/>
        <v>9.5566507995605482E-2</v>
      </c>
    </row>
    <row r="244" spans="1:12" x14ac:dyDescent="0.55000000000000004">
      <c r="B244">
        <v>90</v>
      </c>
      <c r="C244">
        <v>6510168</v>
      </c>
      <c r="D244">
        <v>170412511</v>
      </c>
      <c r="E244">
        <v>165121</v>
      </c>
      <c r="F244">
        <v>306229</v>
      </c>
      <c r="G244">
        <v>90</v>
      </c>
      <c r="H244" s="10">
        <f t="shared" si="40"/>
        <v>4.1087658691406251E-2</v>
      </c>
      <c r="I244" s="10">
        <f t="shared" si="41"/>
        <v>3.1628941040039069E-3</v>
      </c>
      <c r="J244" s="10">
        <f t="shared" si="42"/>
        <v>1.2319335937500001E-3</v>
      </c>
      <c r="K244" s="10">
        <f t="shared" si="43"/>
        <v>6.9599243164062491E-2</v>
      </c>
      <c r="L244" s="10">
        <f t="shared" si="44"/>
        <v>0.11508172955322266</v>
      </c>
    </row>
    <row r="245" spans="1:12" x14ac:dyDescent="0.55000000000000004">
      <c r="B245">
        <v>95</v>
      </c>
      <c r="C245">
        <v>6982094</v>
      </c>
      <c r="D245">
        <v>179770121</v>
      </c>
      <c r="E245">
        <v>177954</v>
      </c>
      <c r="F245">
        <v>328621</v>
      </c>
      <c r="G245">
        <v>95</v>
      </c>
      <c r="H245" s="10">
        <f t="shared" si="40"/>
        <v>4.7526727294921883E-2</v>
      </c>
      <c r="I245" s="10">
        <f t="shared" si="41"/>
        <v>3.1412875366210943E-3</v>
      </c>
      <c r="J245" s="10">
        <f t="shared" si="42"/>
        <v>6.814398193359375E-2</v>
      </c>
      <c r="K245" s="10">
        <f t="shared" si="43"/>
        <v>0.1284697265625</v>
      </c>
      <c r="L245" s="10">
        <f t="shared" si="44"/>
        <v>0.24728172332763673</v>
      </c>
    </row>
    <row r="246" spans="1:12" x14ac:dyDescent="0.55000000000000004">
      <c r="B246">
        <v>100</v>
      </c>
      <c r="C246">
        <v>7418569</v>
      </c>
      <c r="D246">
        <v>189163362</v>
      </c>
      <c r="E246">
        <v>181263</v>
      </c>
      <c r="F246">
        <v>338232</v>
      </c>
      <c r="G246">
        <v>100</v>
      </c>
      <c r="H246" s="10">
        <f t="shared" si="40"/>
        <v>4.3956527709960939E-2</v>
      </c>
      <c r="I246" s="10">
        <f t="shared" si="41"/>
        <v>3.1532486267089846E-3</v>
      </c>
      <c r="J246" s="10">
        <f t="shared" si="42"/>
        <v>1.7570983886718749E-2</v>
      </c>
      <c r="K246" s="10">
        <f t="shared" si="43"/>
        <v>5.5141235351562498E-2</v>
      </c>
      <c r="L246" s="10">
        <f t="shared" si="44"/>
        <v>0.11982199557495117</v>
      </c>
    </row>
    <row r="247" spans="1:12" x14ac:dyDescent="0.55000000000000004">
      <c r="B247">
        <v>105</v>
      </c>
      <c r="C247">
        <v>7842895</v>
      </c>
      <c r="D247">
        <v>198569016</v>
      </c>
      <c r="E247">
        <v>181573</v>
      </c>
      <c r="F247">
        <v>344488</v>
      </c>
      <c r="G247">
        <v>105</v>
      </c>
      <c r="H247" s="10">
        <f t="shared" si="40"/>
        <v>4.2733026123046879E-2</v>
      </c>
      <c r="I247" s="10">
        <f t="shared" si="41"/>
        <v>3.1574155883789061E-3</v>
      </c>
      <c r="J247" s="10">
        <f t="shared" si="42"/>
        <v>1.6461181640625001E-3</v>
      </c>
      <c r="K247" s="10">
        <f t="shared" si="43"/>
        <v>3.5892578125000005E-2</v>
      </c>
      <c r="L247" s="10">
        <f t="shared" si="44"/>
        <v>8.342913800048829E-2</v>
      </c>
    </row>
    <row r="248" spans="1:12" x14ac:dyDescent="0.55000000000000004">
      <c r="B248">
        <v>110</v>
      </c>
      <c r="C248">
        <v>8274242</v>
      </c>
      <c r="D248">
        <v>207965269</v>
      </c>
      <c r="E248">
        <v>182711</v>
      </c>
      <c r="F248">
        <v>355656</v>
      </c>
      <c r="G248">
        <v>110</v>
      </c>
      <c r="H248" s="10">
        <f t="shared" si="40"/>
        <v>4.3440097045898442E-2</v>
      </c>
      <c r="I248" s="10">
        <f t="shared" si="41"/>
        <v>3.154259735107422E-3</v>
      </c>
      <c r="J248" s="10">
        <f t="shared" si="42"/>
        <v>6.0428466796874991E-3</v>
      </c>
      <c r="K248" s="10">
        <f t="shared" si="43"/>
        <v>6.4074218749999995E-2</v>
      </c>
      <c r="L248" s="10">
        <f t="shared" si="44"/>
        <v>0.11671142221069336</v>
      </c>
    </row>
    <row r="249" spans="1:12" x14ac:dyDescent="0.55000000000000004">
      <c r="B249">
        <v>115</v>
      </c>
      <c r="C249">
        <v>8691277</v>
      </c>
      <c r="D249">
        <v>217375842</v>
      </c>
      <c r="E249">
        <v>182711</v>
      </c>
      <c r="F249">
        <v>361642</v>
      </c>
      <c r="G249">
        <v>115</v>
      </c>
      <c r="H249" s="10">
        <f t="shared" si="40"/>
        <v>4.1998764038085938E-2</v>
      </c>
      <c r="I249" s="10">
        <f>(D249-D248)*0.0011*3/32768/300</f>
        <v>3.1590668640136721E-3</v>
      </c>
      <c r="J249" s="10">
        <f>(E249-E248)*17.4*3/32768/300</f>
        <v>0</v>
      </c>
      <c r="K249" s="10">
        <f>(F249-F248)*18.8*3/327680/30</f>
        <v>3.4343505859374998E-2</v>
      </c>
      <c r="L249" s="10">
        <f t="shared" si="44"/>
        <v>7.9501336761474611E-2</v>
      </c>
    </row>
    <row r="250" spans="1:12" x14ac:dyDescent="0.55000000000000004">
      <c r="L250" s="9">
        <f>AVERAGE(L228:L249)</f>
        <v>0.14928637022399902</v>
      </c>
    </row>
    <row r="253" spans="1:12" s="7" customFormat="1" x14ac:dyDescent="0.55000000000000004">
      <c r="A253" s="6"/>
      <c r="C253" s="14" t="s">
        <v>2394</v>
      </c>
      <c r="D253" s="14"/>
      <c r="E253" s="14"/>
      <c r="F253" s="14"/>
      <c r="H253" s="15"/>
      <c r="I253" s="15"/>
      <c r="J253" s="15"/>
      <c r="K253" s="15"/>
      <c r="L253" s="16"/>
    </row>
    <row r="254" spans="1:12" s="7" customFormat="1" x14ac:dyDescent="0.55000000000000004">
      <c r="A254" s="6"/>
      <c r="C254" s="7" t="s">
        <v>2395</v>
      </c>
      <c r="D254" s="7" t="s">
        <v>2396</v>
      </c>
      <c r="E254" s="7" t="s">
        <v>2397</v>
      </c>
      <c r="F254" s="7" t="s">
        <v>2398</v>
      </c>
      <c r="H254" s="15" t="s">
        <v>2399</v>
      </c>
      <c r="I254" s="15"/>
      <c r="J254" s="15"/>
      <c r="K254" s="15"/>
      <c r="L254" s="16"/>
    </row>
    <row r="255" spans="1:12" ht="15.75" customHeight="1" x14ac:dyDescent="0.55000000000000004">
      <c r="A255" s="13" t="s">
        <v>2413</v>
      </c>
      <c r="B255">
        <v>5</v>
      </c>
      <c r="C255">
        <v>187208</v>
      </c>
      <c r="D255">
        <v>9642970</v>
      </c>
      <c r="E255">
        <v>23774</v>
      </c>
      <c r="F255">
        <v>91296</v>
      </c>
      <c r="G255" t="s">
        <v>2401</v>
      </c>
      <c r="H255" s="9" t="s">
        <v>2388</v>
      </c>
      <c r="I255" s="9" t="s">
        <v>2389</v>
      </c>
      <c r="J255" s="9" t="s">
        <v>2402</v>
      </c>
      <c r="K255" s="9" t="s">
        <v>2403</v>
      </c>
      <c r="L255" s="9" t="s">
        <v>2404</v>
      </c>
    </row>
    <row r="256" spans="1:12" x14ac:dyDescent="0.55000000000000004">
      <c r="A256" s="13"/>
      <c r="B256">
        <v>10</v>
      </c>
      <c r="C256">
        <v>570851</v>
      </c>
      <c r="D256">
        <v>19088838</v>
      </c>
      <c r="E256">
        <v>27549</v>
      </c>
      <c r="F256">
        <v>117945</v>
      </c>
      <c r="G256">
        <v>10</v>
      </c>
      <c r="H256" s="10">
        <f>(C256-C255)*0.33*3/32768/300</f>
        <v>3.8635922241210936E-2</v>
      </c>
      <c r="I256" s="10">
        <f>(D256-D255)*0.0011*3/327680/30</f>
        <v>3.1709151611328131E-3</v>
      </c>
      <c r="J256" s="10">
        <f>(E256-E255)*17.4*3/327680/30</f>
        <v>2.0045471191406251E-2</v>
      </c>
      <c r="K256" s="10">
        <f>(F256-F255)*18.8*3/327680/30</f>
        <v>0.15289343261718752</v>
      </c>
      <c r="L256" s="10">
        <f>SUM(H256:K256)</f>
        <v>0.21474574121093754</v>
      </c>
    </row>
    <row r="257" spans="1:12" x14ac:dyDescent="0.55000000000000004">
      <c r="A257" s="13"/>
      <c r="B257">
        <v>15</v>
      </c>
      <c r="C257">
        <v>934137</v>
      </c>
      <c r="D257">
        <v>28554907</v>
      </c>
      <c r="E257">
        <v>29449</v>
      </c>
      <c r="F257">
        <v>128889</v>
      </c>
      <c r="G257">
        <v>15</v>
      </c>
      <c r="H257" s="10">
        <f t="shared" ref="H257:H277" si="45">(C257-C256)*0.33*3/32768/300</f>
        <v>3.6585809326171878E-2</v>
      </c>
      <c r="I257" s="10">
        <f t="shared" ref="I257:I276" si="46">(D257-D256)*0.0011*3/327680/30</f>
        <v>3.1776965026855467E-3</v>
      </c>
      <c r="J257" s="10">
        <f t="shared" ref="J257:J276" si="47">(E257-E256)*17.4*3/327680/30</f>
        <v>1.0089111328125001E-2</v>
      </c>
      <c r="K257" s="10">
        <f t="shared" ref="K257:K276" si="48">(F257-F256)*18.8*3/327680/30</f>
        <v>6.2789062500000006E-2</v>
      </c>
      <c r="L257" s="10">
        <f t="shared" ref="L257:L277" si="49">SUM(H257:K257)</f>
        <v>0.11264167965698244</v>
      </c>
    </row>
    <row r="258" spans="1:12" x14ac:dyDescent="0.55000000000000004">
      <c r="A258" s="13"/>
      <c r="B258">
        <v>20</v>
      </c>
      <c r="C258">
        <v>1315866</v>
      </c>
      <c r="D258">
        <v>38000846</v>
      </c>
      <c r="E258">
        <v>58891</v>
      </c>
      <c r="F258">
        <v>148080</v>
      </c>
      <c r="G258">
        <v>20</v>
      </c>
      <c r="H258" s="10">
        <f t="shared" si="45"/>
        <v>3.8443167114257812E-2</v>
      </c>
      <c r="I258" s="10">
        <f t="shared" si="46"/>
        <v>3.1709389953613284E-3</v>
      </c>
      <c r="J258" s="10">
        <f t="shared" si="47"/>
        <v>0.15633874511718748</v>
      </c>
      <c r="K258" s="10">
        <f t="shared" si="48"/>
        <v>0.1101046142578125</v>
      </c>
      <c r="L258" s="10">
        <f t="shared" si="49"/>
        <v>0.3080574654846191</v>
      </c>
    </row>
    <row r="259" spans="1:12" x14ac:dyDescent="0.55000000000000004">
      <c r="A259" s="13"/>
      <c r="B259">
        <v>25</v>
      </c>
      <c r="C259">
        <v>1650187</v>
      </c>
      <c r="D259">
        <v>47494238</v>
      </c>
      <c r="E259">
        <v>58891</v>
      </c>
      <c r="F259">
        <v>153955</v>
      </c>
      <c r="G259">
        <v>25</v>
      </c>
      <c r="H259" s="10">
        <f t="shared" si="45"/>
        <v>3.3668801879882818E-2</v>
      </c>
      <c r="I259" s="10">
        <f t="shared" si="46"/>
        <v>3.18686865234375E-3</v>
      </c>
      <c r="J259" s="10">
        <f t="shared" si="47"/>
        <v>0</v>
      </c>
      <c r="K259" s="10">
        <f t="shared" si="48"/>
        <v>3.37066650390625E-2</v>
      </c>
      <c r="L259" s="10">
        <f t="shared" si="49"/>
        <v>7.0562335571289075E-2</v>
      </c>
    </row>
    <row r="260" spans="1:12" x14ac:dyDescent="0.55000000000000004">
      <c r="A260" s="13"/>
      <c r="B260">
        <v>30</v>
      </c>
      <c r="C260">
        <v>1984496</v>
      </c>
      <c r="D260">
        <v>56987534</v>
      </c>
      <c r="E260">
        <v>58891</v>
      </c>
      <c r="F260">
        <v>159854</v>
      </c>
      <c r="G260">
        <v>30</v>
      </c>
      <c r="H260" s="10">
        <f t="shared" si="45"/>
        <v>3.3667593383789066E-2</v>
      </c>
      <c r="I260" s="10">
        <f t="shared" si="46"/>
        <v>3.1868364257812503E-3</v>
      </c>
      <c r="J260" s="10">
        <f t="shared" si="47"/>
        <v>0</v>
      </c>
      <c r="K260" s="10">
        <f t="shared" si="48"/>
        <v>3.3844360351562498E-2</v>
      </c>
      <c r="L260" s="10">
        <f t="shared" si="49"/>
        <v>7.0698790161132813E-2</v>
      </c>
    </row>
    <row r="261" spans="1:12" x14ac:dyDescent="0.55000000000000004">
      <c r="B261">
        <v>35</v>
      </c>
      <c r="C261">
        <v>2364585</v>
      </c>
      <c r="D261">
        <v>66437339</v>
      </c>
      <c r="E261">
        <v>67518</v>
      </c>
      <c r="F261">
        <v>172315</v>
      </c>
      <c r="G261">
        <v>35</v>
      </c>
      <c r="H261" s="10">
        <f t="shared" si="45"/>
        <v>3.8278005981445318E-2</v>
      </c>
      <c r="I261" s="10">
        <f t="shared" si="46"/>
        <v>3.1722367858886724E-3</v>
      </c>
      <c r="J261" s="10">
        <f t="shared" si="47"/>
        <v>4.5809875488281242E-2</v>
      </c>
      <c r="K261" s="10">
        <f t="shared" si="48"/>
        <v>7.1492553710937504E-2</v>
      </c>
      <c r="L261" s="10">
        <f t="shared" si="49"/>
        <v>0.15875267196655274</v>
      </c>
    </row>
    <row r="262" spans="1:12" x14ac:dyDescent="0.55000000000000004">
      <c r="B262">
        <v>40</v>
      </c>
      <c r="C262">
        <v>2732273</v>
      </c>
      <c r="D262">
        <v>75899500</v>
      </c>
      <c r="E262">
        <v>69433</v>
      </c>
      <c r="F262">
        <v>181223</v>
      </c>
      <c r="G262">
        <v>40</v>
      </c>
      <c r="H262" s="10">
        <f t="shared" si="45"/>
        <v>3.7029125976562501E-2</v>
      </c>
      <c r="I262" s="10">
        <f t="shared" si="46"/>
        <v>3.1763846130371098E-3</v>
      </c>
      <c r="J262" s="10">
        <f t="shared" si="47"/>
        <v>1.0168762207031249E-2</v>
      </c>
      <c r="K262" s="10">
        <f t="shared" si="48"/>
        <v>5.1107910156249999E-2</v>
      </c>
      <c r="L262" s="10">
        <f t="shared" si="49"/>
        <v>0.10148218295288086</v>
      </c>
    </row>
    <row r="263" spans="1:12" x14ac:dyDescent="0.55000000000000004">
      <c r="B263">
        <v>45</v>
      </c>
      <c r="C263">
        <v>3135296</v>
      </c>
      <c r="D263">
        <v>85326597</v>
      </c>
      <c r="E263">
        <v>95975</v>
      </c>
      <c r="F263">
        <v>206478</v>
      </c>
      <c r="G263">
        <v>45</v>
      </c>
      <c r="H263" s="10">
        <f t="shared" si="45"/>
        <v>4.0587643432617192E-2</v>
      </c>
      <c r="I263" s="10">
        <f t="shared" si="46"/>
        <v>3.1646138610839846E-3</v>
      </c>
      <c r="J263" s="10">
        <f t="shared" si="47"/>
        <v>0.1409395751953125</v>
      </c>
      <c r="K263" s="10">
        <f t="shared" si="48"/>
        <v>0.14489562988281252</v>
      </c>
      <c r="L263" s="10">
        <f t="shared" si="49"/>
        <v>0.32958746237182618</v>
      </c>
    </row>
    <row r="264" spans="1:12" x14ac:dyDescent="0.55000000000000004">
      <c r="B264">
        <v>50</v>
      </c>
      <c r="C264">
        <v>3588406</v>
      </c>
      <c r="D264">
        <v>94703116</v>
      </c>
      <c r="E264">
        <v>114161</v>
      </c>
      <c r="F264">
        <v>230164</v>
      </c>
      <c r="G264">
        <v>50</v>
      </c>
      <c r="H264" s="10">
        <f t="shared" si="45"/>
        <v>4.5631805419921879E-2</v>
      </c>
      <c r="I264" s="10">
        <f t="shared" si="46"/>
        <v>3.1476351623535158E-3</v>
      </c>
      <c r="J264" s="10">
        <f t="shared" si="47"/>
        <v>9.6568725585937501E-2</v>
      </c>
      <c r="K264" s="10">
        <f t="shared" si="48"/>
        <v>0.13589379882812497</v>
      </c>
      <c r="L264" s="10">
        <f t="shared" si="49"/>
        <v>0.28124196499633786</v>
      </c>
    </row>
    <row r="265" spans="1:12" x14ac:dyDescent="0.55000000000000004">
      <c r="B265">
        <v>55</v>
      </c>
      <c r="C265">
        <v>3992817</v>
      </c>
      <c r="D265">
        <v>104128436</v>
      </c>
      <c r="E265">
        <v>114238</v>
      </c>
      <c r="F265">
        <v>237353</v>
      </c>
      <c r="G265">
        <v>55</v>
      </c>
      <c r="H265" s="10">
        <f t="shared" si="45"/>
        <v>4.0727426147460936E-2</v>
      </c>
      <c r="I265" s="10">
        <f t="shared" si="46"/>
        <v>3.1640173339843752E-3</v>
      </c>
      <c r="J265" s="10">
        <f t="shared" si="47"/>
        <v>4.0887451171874994E-4</v>
      </c>
      <c r="K265" s="10">
        <f t="shared" si="48"/>
        <v>4.1245483398437505E-2</v>
      </c>
      <c r="L265" s="10">
        <f t="shared" si="49"/>
        <v>8.5545801391601561E-2</v>
      </c>
    </row>
    <row r="266" spans="1:12" x14ac:dyDescent="0.55000000000000004">
      <c r="B266">
        <v>60</v>
      </c>
      <c r="C266">
        <v>4393562</v>
      </c>
      <c r="D266">
        <v>113557410</v>
      </c>
      <c r="E266">
        <v>114315</v>
      </c>
      <c r="F266">
        <v>243923</v>
      </c>
      <c r="G266">
        <v>60</v>
      </c>
      <c r="H266" s="10">
        <f t="shared" si="45"/>
        <v>4.0358230590820318E-2</v>
      </c>
      <c r="I266" s="10">
        <f t="shared" si="46"/>
        <v>3.1652439575195314E-3</v>
      </c>
      <c r="J266" s="10">
        <f t="shared" si="47"/>
        <v>4.0887451171874994E-4</v>
      </c>
      <c r="K266" s="10">
        <f t="shared" si="48"/>
        <v>3.7694091796875002E-2</v>
      </c>
      <c r="L266" s="10">
        <f t="shared" si="49"/>
        <v>8.1626440856933602E-2</v>
      </c>
    </row>
    <row r="267" spans="1:12" x14ac:dyDescent="0.55000000000000004">
      <c r="B267">
        <v>65</v>
      </c>
      <c r="C267">
        <v>4828742</v>
      </c>
      <c r="D267">
        <v>122952295</v>
      </c>
      <c r="E267">
        <v>117244</v>
      </c>
      <c r="F267">
        <v>258425</v>
      </c>
      <c r="G267">
        <v>65</v>
      </c>
      <c r="H267" s="10">
        <f t="shared" si="45"/>
        <v>4.3826110839843745E-2</v>
      </c>
      <c r="I267" s="10">
        <f t="shared" si="46"/>
        <v>3.1538005065917972E-3</v>
      </c>
      <c r="J267" s="10">
        <f t="shared" si="47"/>
        <v>1.5553161621093749E-2</v>
      </c>
      <c r="K267" s="10">
        <f t="shared" si="48"/>
        <v>8.3202392578124992E-2</v>
      </c>
      <c r="L267" s="10">
        <f t="shared" si="49"/>
        <v>0.14573546554565428</v>
      </c>
    </row>
    <row r="268" spans="1:12" x14ac:dyDescent="0.55000000000000004">
      <c r="B268">
        <v>70</v>
      </c>
      <c r="C268">
        <v>5247796</v>
      </c>
      <c r="D268">
        <v>132360972</v>
      </c>
      <c r="E268">
        <v>117321</v>
      </c>
      <c r="F268">
        <v>265073</v>
      </c>
      <c r="G268">
        <v>70</v>
      </c>
      <c r="H268" s="10">
        <f t="shared" si="45"/>
        <v>4.2202093505859378E-2</v>
      </c>
      <c r="I268" s="10">
        <f t="shared" si="46"/>
        <v>3.1584303894042973E-3</v>
      </c>
      <c r="J268" s="10">
        <f t="shared" si="47"/>
        <v>4.0887451171874994E-4</v>
      </c>
      <c r="K268" s="10">
        <f t="shared" si="48"/>
        <v>3.8141601562500002E-2</v>
      </c>
      <c r="L268" s="10">
        <f t="shared" si="49"/>
        <v>8.3910999969482425E-2</v>
      </c>
    </row>
    <row r="269" spans="1:12" x14ac:dyDescent="0.55000000000000004">
      <c r="B269">
        <v>75</v>
      </c>
      <c r="C269">
        <v>5672108</v>
      </c>
      <c r="D269">
        <v>141766233</v>
      </c>
      <c r="E269">
        <v>117539</v>
      </c>
      <c r="F269">
        <v>273515</v>
      </c>
      <c r="G269">
        <v>75</v>
      </c>
      <c r="H269" s="10">
        <f t="shared" si="45"/>
        <v>4.2731616210937504E-2</v>
      </c>
      <c r="I269" s="10">
        <f t="shared" si="46"/>
        <v>3.1572836608886722E-3</v>
      </c>
      <c r="J269" s="10">
        <f t="shared" si="47"/>
        <v>1.1575927734374998E-3</v>
      </c>
      <c r="K269" s="10">
        <f t="shared" si="48"/>
        <v>4.8434326171875007E-2</v>
      </c>
      <c r="L269" s="10">
        <f t="shared" si="49"/>
        <v>9.5480818817138685E-2</v>
      </c>
    </row>
    <row r="270" spans="1:12" x14ac:dyDescent="0.55000000000000004">
      <c r="B270">
        <v>80</v>
      </c>
      <c r="C270">
        <v>6131900</v>
      </c>
      <c r="D270">
        <v>151136230</v>
      </c>
      <c r="E270">
        <v>118808</v>
      </c>
      <c r="F270">
        <v>286764</v>
      </c>
      <c r="G270">
        <v>80</v>
      </c>
      <c r="H270" s="10">
        <f t="shared" si="45"/>
        <v>4.6304736328125005E-2</v>
      </c>
      <c r="I270" s="10">
        <f t="shared" si="46"/>
        <v>3.145445770263672E-3</v>
      </c>
      <c r="J270" s="10">
        <f t="shared" si="47"/>
        <v>6.7384643554687486E-3</v>
      </c>
      <c r="K270" s="10">
        <f t="shared" si="48"/>
        <v>7.6013549804687511E-2</v>
      </c>
      <c r="L270" s="10">
        <f t="shared" si="49"/>
        <v>0.13220219625854493</v>
      </c>
    </row>
    <row r="271" spans="1:12" x14ac:dyDescent="0.55000000000000004">
      <c r="B271">
        <v>85</v>
      </c>
      <c r="C271">
        <v>6580586</v>
      </c>
      <c r="D271">
        <v>160517206</v>
      </c>
      <c r="E271">
        <v>119274</v>
      </c>
      <c r="F271">
        <v>294620</v>
      </c>
      <c r="G271">
        <v>85</v>
      </c>
      <c r="H271" s="10">
        <f t="shared" si="45"/>
        <v>4.5186273193359376E-2</v>
      </c>
      <c r="I271" s="10">
        <f t="shared" si="46"/>
        <v>3.14913134765625E-3</v>
      </c>
      <c r="J271" s="10">
        <f t="shared" si="47"/>
        <v>2.4744873046874997E-3</v>
      </c>
      <c r="K271" s="10">
        <f t="shared" si="48"/>
        <v>4.5072265625000003E-2</v>
      </c>
      <c r="L271" s="10">
        <f t="shared" si="49"/>
        <v>9.5882157470703139E-2</v>
      </c>
    </row>
    <row r="272" spans="1:12" x14ac:dyDescent="0.55000000000000004">
      <c r="B272">
        <v>90</v>
      </c>
      <c r="C272">
        <v>7047116</v>
      </c>
      <c r="D272">
        <v>169880308</v>
      </c>
      <c r="E272">
        <v>126719</v>
      </c>
      <c r="F272">
        <v>310895</v>
      </c>
      <c r="G272">
        <v>90</v>
      </c>
      <c r="H272" s="10">
        <f t="shared" si="45"/>
        <v>4.6983306884765617E-2</v>
      </c>
      <c r="I272" s="10">
        <f t="shared" si="46"/>
        <v>3.1431311645507818E-3</v>
      </c>
      <c r="J272" s="10">
        <f t="shared" si="47"/>
        <v>3.9533386230468745E-2</v>
      </c>
      <c r="K272" s="10">
        <f t="shared" si="48"/>
        <v>9.3374633789062494E-2</v>
      </c>
      <c r="L272" s="10">
        <f t="shared" si="49"/>
        <v>0.18303445806884763</v>
      </c>
    </row>
    <row r="273" spans="1:12" x14ac:dyDescent="0.55000000000000004">
      <c r="B273">
        <v>95</v>
      </c>
      <c r="C273">
        <v>7542696</v>
      </c>
      <c r="D273">
        <v>179214773</v>
      </c>
      <c r="E273">
        <v>136307</v>
      </c>
      <c r="F273">
        <v>338273</v>
      </c>
      <c r="G273">
        <v>95</v>
      </c>
      <c r="H273" s="10">
        <f t="shared" si="45"/>
        <v>4.9908874511718743E-2</v>
      </c>
      <c r="I273" s="10">
        <f t="shared" si="46"/>
        <v>3.1335179138183593E-3</v>
      </c>
      <c r="J273" s="10">
        <f t="shared" si="47"/>
        <v>5.0912841796875004E-2</v>
      </c>
      <c r="K273" s="10">
        <f t="shared" si="48"/>
        <v>0.15707592773437501</v>
      </c>
      <c r="L273" s="10">
        <f t="shared" si="49"/>
        <v>0.26103116195678711</v>
      </c>
    </row>
    <row r="274" spans="1:12" x14ac:dyDescent="0.55000000000000004">
      <c r="B274">
        <v>100</v>
      </c>
      <c r="C274">
        <v>7996713</v>
      </c>
      <c r="D274">
        <v>188590888</v>
      </c>
      <c r="E274">
        <v>136616</v>
      </c>
      <c r="F274">
        <v>347631</v>
      </c>
      <c r="G274">
        <v>100</v>
      </c>
      <c r="H274" s="10">
        <f t="shared" si="45"/>
        <v>4.5723147583007821E-2</v>
      </c>
      <c r="I274" s="10">
        <f t="shared" si="46"/>
        <v>3.1474995422363285E-3</v>
      </c>
      <c r="J274" s="10">
        <f t="shared" si="47"/>
        <v>1.6408081054687499E-3</v>
      </c>
      <c r="K274" s="10">
        <f t="shared" si="48"/>
        <v>5.3689697265624996E-2</v>
      </c>
      <c r="L274" s="10">
        <f t="shared" si="49"/>
        <v>0.10420115249633791</v>
      </c>
    </row>
    <row r="275" spans="1:12" x14ac:dyDescent="0.55000000000000004">
      <c r="B275">
        <v>105</v>
      </c>
      <c r="C275">
        <v>8440367</v>
      </c>
      <c r="D275">
        <v>197977440</v>
      </c>
      <c r="E275">
        <v>136847</v>
      </c>
      <c r="F275">
        <v>355303</v>
      </c>
      <c r="G275">
        <v>105</v>
      </c>
      <c r="H275" s="10">
        <f t="shared" si="45"/>
        <v>4.467951049804688E-2</v>
      </c>
      <c r="I275" s="10">
        <f t="shared" si="46"/>
        <v>3.1510031738281254E-3</v>
      </c>
      <c r="J275" s="10">
        <f t="shared" si="47"/>
        <v>1.2266235351562499E-3</v>
      </c>
      <c r="K275" s="10">
        <f t="shared" si="48"/>
        <v>4.40166015625E-2</v>
      </c>
      <c r="L275" s="10">
        <f t="shared" si="49"/>
        <v>9.3073738769531261E-2</v>
      </c>
    </row>
    <row r="276" spans="1:12" x14ac:dyDescent="0.55000000000000004">
      <c r="B276">
        <v>110</v>
      </c>
      <c r="C276">
        <v>8900299</v>
      </c>
      <c r="D276">
        <v>207347221</v>
      </c>
      <c r="E276">
        <v>139234</v>
      </c>
      <c r="F276">
        <v>370726</v>
      </c>
      <c r="G276">
        <v>110</v>
      </c>
      <c r="H276" s="10">
        <f t="shared" si="45"/>
        <v>4.6318835449218748E-2</v>
      </c>
      <c r="I276" s="10">
        <f t="shared" si="46"/>
        <v>3.1453732604980471E-3</v>
      </c>
      <c r="J276" s="10">
        <f t="shared" si="47"/>
        <v>1.2675109863281249E-2</v>
      </c>
      <c r="K276" s="10">
        <f t="shared" si="48"/>
        <v>8.8486450195312497E-2</v>
      </c>
      <c r="L276" s="10">
        <f t="shared" si="49"/>
        <v>0.15062576876831055</v>
      </c>
    </row>
    <row r="277" spans="1:12" x14ac:dyDescent="0.55000000000000004">
      <c r="B277">
        <v>115</v>
      </c>
      <c r="C277">
        <v>9348453</v>
      </c>
      <c r="D277">
        <v>216729210</v>
      </c>
      <c r="E277">
        <v>141167</v>
      </c>
      <c r="F277">
        <v>379643</v>
      </c>
      <c r="G277">
        <v>115</v>
      </c>
      <c r="H277" s="10">
        <f t="shared" si="45"/>
        <v>4.5132696533203127E-2</v>
      </c>
      <c r="I277" s="10">
        <f>(D277-D276)*0.0011*3/32768/300</f>
        <v>3.149471405029297E-3</v>
      </c>
      <c r="J277" s="10">
        <f>(E277-E276)*17.4*3/32768/300</f>
        <v>1.026434326171875E-2</v>
      </c>
      <c r="K277" s="10">
        <f>(F277-F276)*18.8*3/327680/30</f>
        <v>5.1159545898437506E-2</v>
      </c>
      <c r="L277" s="10">
        <f t="shared" si="49"/>
        <v>0.10970605709838868</v>
      </c>
    </row>
    <row r="278" spans="1:12" x14ac:dyDescent="0.55000000000000004">
      <c r="L278" s="9">
        <f>AVERAGE(L256:L277)</f>
        <v>0.14862847781094637</v>
      </c>
    </row>
    <row r="281" spans="1:12" s="7" customFormat="1" x14ac:dyDescent="0.55000000000000004">
      <c r="A281" s="6"/>
      <c r="C281" s="14" t="s">
        <v>2394</v>
      </c>
      <c r="D281" s="14"/>
      <c r="E281" s="14"/>
      <c r="F281" s="14"/>
      <c r="H281" s="15"/>
      <c r="I281" s="15"/>
      <c r="J281" s="15"/>
      <c r="K281" s="15"/>
      <c r="L281" s="16"/>
    </row>
    <row r="282" spans="1:12" s="7" customFormat="1" x14ac:dyDescent="0.55000000000000004">
      <c r="A282" s="6"/>
      <c r="C282" s="7" t="s">
        <v>2395</v>
      </c>
      <c r="D282" s="7" t="s">
        <v>2396</v>
      </c>
      <c r="E282" s="7" t="s">
        <v>2397</v>
      </c>
      <c r="F282" s="7" t="s">
        <v>2398</v>
      </c>
      <c r="H282" s="15" t="s">
        <v>2399</v>
      </c>
      <c r="I282" s="15"/>
      <c r="J282" s="15"/>
      <c r="K282" s="15"/>
      <c r="L282" s="16"/>
    </row>
    <row r="283" spans="1:12" ht="15.75" customHeight="1" x14ac:dyDescent="0.55000000000000004">
      <c r="A283" s="13" t="s">
        <v>2414</v>
      </c>
      <c r="B283">
        <v>5</v>
      </c>
      <c r="C283">
        <v>168941</v>
      </c>
      <c r="D283">
        <v>9661339</v>
      </c>
      <c r="E283">
        <v>30508</v>
      </c>
      <c r="F283">
        <v>86310</v>
      </c>
      <c r="G283" t="s">
        <v>2401</v>
      </c>
      <c r="H283" s="9" t="s">
        <v>2388</v>
      </c>
      <c r="I283" s="9" t="s">
        <v>2389</v>
      </c>
      <c r="J283" s="9" t="s">
        <v>2402</v>
      </c>
      <c r="K283" s="9" t="s">
        <v>2403</v>
      </c>
      <c r="L283" s="9" t="s">
        <v>2404</v>
      </c>
    </row>
    <row r="284" spans="1:12" x14ac:dyDescent="0.55000000000000004">
      <c r="A284" s="13"/>
      <c r="B284">
        <v>10</v>
      </c>
      <c r="C284">
        <v>431593</v>
      </c>
      <c r="D284">
        <v>19228670</v>
      </c>
      <c r="E284">
        <v>35406</v>
      </c>
      <c r="F284">
        <v>96803</v>
      </c>
      <c r="G284">
        <v>10</v>
      </c>
      <c r="H284" s="10">
        <f>(C284-C283)*0.33*3/32768/300</f>
        <v>2.6451159667968752E-2</v>
      </c>
      <c r="I284" s="10">
        <f>(D284-D283)*0.0011*3/327680/30</f>
        <v>3.2116894836425785E-3</v>
      </c>
      <c r="J284" s="10">
        <f>(E284-E283)*17.4*3/327680/30</f>
        <v>2.6008666992187499E-2</v>
      </c>
      <c r="K284" s="10">
        <f>(F284-F283)*18.8*3/327680/30</f>
        <v>6.0201538085937499E-2</v>
      </c>
      <c r="L284" s="10">
        <f>SUM(H284:K284)</f>
        <v>0.11587305422973632</v>
      </c>
    </row>
    <row r="285" spans="1:12" x14ac:dyDescent="0.55000000000000004">
      <c r="A285" s="13"/>
      <c r="B285">
        <v>15</v>
      </c>
      <c r="C285">
        <v>700369</v>
      </c>
      <c r="D285">
        <v>28789923</v>
      </c>
      <c r="E285">
        <v>47643</v>
      </c>
      <c r="F285">
        <v>108010</v>
      </c>
      <c r="G285">
        <v>15</v>
      </c>
      <c r="H285" s="10">
        <f t="shared" ref="H285:H305" si="50">(C285-C284)*0.33*3/32768/300</f>
        <v>2.7067895507812498E-2</v>
      </c>
      <c r="I285" s="10">
        <f t="shared" ref="I285:I304" si="51">(D285-D284)*0.0011*3/327680/30</f>
        <v>3.2096491394042969E-3</v>
      </c>
      <c r="J285" s="10">
        <f t="shared" ref="J285:J304" si="52">(E285-E284)*17.4*3/327680/30</f>
        <v>6.4979187011718745E-2</v>
      </c>
      <c r="K285" s="10">
        <f t="shared" ref="K285:K304" si="53">(F285-F284)*18.8*3/327680/30</f>
        <v>6.4297973632812505E-2</v>
      </c>
      <c r="L285" s="10">
        <f t="shared" ref="L285:L305" si="54">SUM(H285:K285)</f>
        <v>0.15955470529174803</v>
      </c>
    </row>
    <row r="286" spans="1:12" x14ac:dyDescent="0.55000000000000004">
      <c r="A286" s="13"/>
      <c r="B286">
        <v>20</v>
      </c>
      <c r="C286">
        <v>987067</v>
      </c>
      <c r="D286">
        <v>38333125</v>
      </c>
      <c r="E286">
        <v>79671</v>
      </c>
      <c r="F286">
        <v>130052</v>
      </c>
      <c r="G286">
        <v>20</v>
      </c>
      <c r="H286" s="10">
        <f t="shared" si="50"/>
        <v>2.8872784423828127E-2</v>
      </c>
      <c r="I286" s="10">
        <f t="shared" si="51"/>
        <v>3.2035895385742193E-3</v>
      </c>
      <c r="J286" s="10">
        <f t="shared" si="52"/>
        <v>0.17007055664062498</v>
      </c>
      <c r="K286" s="10">
        <f t="shared" si="53"/>
        <v>0.12646166992187499</v>
      </c>
      <c r="L286" s="10">
        <f t="shared" si="54"/>
        <v>0.32860860052490232</v>
      </c>
    </row>
    <row r="287" spans="1:12" x14ac:dyDescent="0.55000000000000004">
      <c r="A287" s="13"/>
      <c r="B287">
        <v>25</v>
      </c>
      <c r="C287">
        <v>1327535</v>
      </c>
      <c r="D287">
        <v>47822507</v>
      </c>
      <c r="E287">
        <v>127138</v>
      </c>
      <c r="F287">
        <v>168801</v>
      </c>
      <c r="G287">
        <v>25</v>
      </c>
      <c r="H287" s="10">
        <f t="shared" si="50"/>
        <v>3.428785400390625E-2</v>
      </c>
      <c r="I287" s="10">
        <f t="shared" si="51"/>
        <v>3.1855225219726562E-3</v>
      </c>
      <c r="J287" s="10">
        <f t="shared" si="52"/>
        <v>0.25205255126953124</v>
      </c>
      <c r="K287" s="10">
        <f t="shared" si="53"/>
        <v>0.22231481933593752</v>
      </c>
      <c r="L287" s="10">
        <f t="shared" si="54"/>
        <v>0.51184074713134764</v>
      </c>
    </row>
    <row r="288" spans="1:12" x14ac:dyDescent="0.55000000000000004">
      <c r="A288" s="13"/>
      <c r="B288">
        <v>30</v>
      </c>
      <c r="C288">
        <v>1586636</v>
      </c>
      <c r="D288">
        <v>57393162</v>
      </c>
      <c r="E288">
        <v>127138</v>
      </c>
      <c r="F288">
        <v>174700</v>
      </c>
      <c r="G288">
        <v>30</v>
      </c>
      <c r="H288" s="10">
        <f t="shared" si="50"/>
        <v>2.6093545532226561E-2</v>
      </c>
      <c r="I288" s="10">
        <f t="shared" si="51"/>
        <v>3.2128053283691409E-3</v>
      </c>
      <c r="J288" s="10">
        <f t="shared" si="52"/>
        <v>0</v>
      </c>
      <c r="K288" s="10">
        <f t="shared" si="53"/>
        <v>3.3844360351562498E-2</v>
      </c>
      <c r="L288" s="10">
        <f t="shared" si="54"/>
        <v>6.3150711212158206E-2</v>
      </c>
    </row>
    <row r="289" spans="2:12" x14ac:dyDescent="0.55000000000000004">
      <c r="B289">
        <v>35</v>
      </c>
      <c r="C289">
        <v>1930511</v>
      </c>
      <c r="D289">
        <v>66879174</v>
      </c>
      <c r="E289">
        <v>136355</v>
      </c>
      <c r="F289">
        <v>186133</v>
      </c>
      <c r="G289">
        <v>35</v>
      </c>
      <c r="H289" s="10">
        <f t="shared" si="50"/>
        <v>3.4630966186523435E-2</v>
      </c>
      <c r="I289" s="10">
        <f t="shared" si="51"/>
        <v>3.1843912353515624E-3</v>
      </c>
      <c r="J289" s="10">
        <f t="shared" si="52"/>
        <v>4.8942810058593751E-2</v>
      </c>
      <c r="K289" s="10">
        <f t="shared" si="53"/>
        <v>6.55946044921875E-2</v>
      </c>
      <c r="L289" s="10">
        <f t="shared" si="54"/>
        <v>0.15235277197265623</v>
      </c>
    </row>
    <row r="290" spans="2:12" x14ac:dyDescent="0.55000000000000004">
      <c r="B290">
        <v>40</v>
      </c>
      <c r="C290">
        <v>2260845</v>
      </c>
      <c r="D290">
        <v>76378678</v>
      </c>
      <c r="E290">
        <v>138256</v>
      </c>
      <c r="F290">
        <v>194084</v>
      </c>
      <c r="G290">
        <v>40</v>
      </c>
      <c r="H290" s="10">
        <f t="shared" si="50"/>
        <v>3.3267279052734376E-2</v>
      </c>
      <c r="I290" s="10">
        <f t="shared" si="51"/>
        <v>3.1889204101562497E-3</v>
      </c>
      <c r="J290" s="10">
        <f t="shared" si="52"/>
        <v>1.0094421386718748E-2</v>
      </c>
      <c r="K290" s="10">
        <f t="shared" si="53"/>
        <v>4.56173095703125E-2</v>
      </c>
      <c r="L290" s="10">
        <f t="shared" si="54"/>
        <v>9.216793041992187E-2</v>
      </c>
    </row>
    <row r="291" spans="2:12" x14ac:dyDescent="0.55000000000000004">
      <c r="B291">
        <v>45</v>
      </c>
      <c r="C291">
        <v>2622998</v>
      </c>
      <c r="D291">
        <v>85846597</v>
      </c>
      <c r="E291">
        <v>164786</v>
      </c>
      <c r="F291">
        <v>220753</v>
      </c>
      <c r="G291">
        <v>45</v>
      </c>
      <c r="H291" s="10">
        <f t="shared" si="50"/>
        <v>3.6471707153320314E-2</v>
      </c>
      <c r="I291" s="10">
        <f t="shared" si="51"/>
        <v>3.1783175354003906E-3</v>
      </c>
      <c r="J291" s="10">
        <f t="shared" si="52"/>
        <v>0.14087585449218748</v>
      </c>
      <c r="K291" s="10">
        <f t="shared" si="53"/>
        <v>0.1530081787109375</v>
      </c>
      <c r="L291" s="10">
        <f t="shared" si="54"/>
        <v>0.33353405789184565</v>
      </c>
    </row>
    <row r="292" spans="2:12" x14ac:dyDescent="0.55000000000000004">
      <c r="B292">
        <v>50</v>
      </c>
      <c r="C292">
        <v>3032829</v>
      </c>
      <c r="D292">
        <v>95264305</v>
      </c>
      <c r="E292">
        <v>175014</v>
      </c>
      <c r="F292">
        <v>236363</v>
      </c>
      <c r="G292">
        <v>50</v>
      </c>
      <c r="H292" s="10">
        <f t="shared" si="50"/>
        <v>4.1273263549804692E-2</v>
      </c>
      <c r="I292" s="10">
        <f t="shared" si="51"/>
        <v>3.1614620361328128E-3</v>
      </c>
      <c r="J292" s="10">
        <f t="shared" si="52"/>
        <v>5.4311279296874994E-2</v>
      </c>
      <c r="K292" s="10">
        <f t="shared" si="53"/>
        <v>8.9559326171874995E-2</v>
      </c>
      <c r="L292" s="10">
        <f t="shared" si="54"/>
        <v>0.1883053310546875</v>
      </c>
    </row>
    <row r="293" spans="2:12" x14ac:dyDescent="0.55000000000000004">
      <c r="B293">
        <v>55</v>
      </c>
      <c r="C293">
        <v>3418104</v>
      </c>
      <c r="D293">
        <v>104708961</v>
      </c>
      <c r="E293">
        <v>175091</v>
      </c>
      <c r="F293">
        <v>245710</v>
      </c>
      <c r="G293">
        <v>55</v>
      </c>
      <c r="H293" s="10">
        <f t="shared" si="50"/>
        <v>3.8800277709960938E-2</v>
      </c>
      <c r="I293" s="10">
        <f t="shared" si="51"/>
        <v>3.1705083007812504E-3</v>
      </c>
      <c r="J293" s="10">
        <f t="shared" si="52"/>
        <v>4.0887451171874994E-4</v>
      </c>
      <c r="K293" s="10">
        <f t="shared" si="53"/>
        <v>5.3626586914062503E-2</v>
      </c>
      <c r="L293" s="10">
        <f t="shared" si="54"/>
        <v>9.6006247436523445E-2</v>
      </c>
    </row>
    <row r="294" spans="2:12" x14ac:dyDescent="0.55000000000000004">
      <c r="B294">
        <v>60</v>
      </c>
      <c r="C294">
        <v>3796308</v>
      </c>
      <c r="D294">
        <v>114158428</v>
      </c>
      <c r="E294">
        <v>175168</v>
      </c>
      <c r="F294">
        <v>251750</v>
      </c>
      <c r="G294">
        <v>60</v>
      </c>
      <c r="H294" s="10">
        <f t="shared" si="50"/>
        <v>3.8088171386718751E-2</v>
      </c>
      <c r="I294" s="10">
        <f t="shared" si="51"/>
        <v>3.1721233215332035E-3</v>
      </c>
      <c r="J294" s="10">
        <f t="shared" si="52"/>
        <v>4.0887451171874994E-4</v>
      </c>
      <c r="K294" s="10">
        <f t="shared" si="53"/>
        <v>3.4653320312499999E-2</v>
      </c>
      <c r="L294" s="10">
        <f t="shared" si="54"/>
        <v>7.63224895324707E-2</v>
      </c>
    </row>
    <row r="295" spans="2:12" x14ac:dyDescent="0.55000000000000004">
      <c r="B295">
        <v>65</v>
      </c>
      <c r="C295">
        <v>4234459</v>
      </c>
      <c r="D295">
        <v>123549087</v>
      </c>
      <c r="E295">
        <v>175626</v>
      </c>
      <c r="F295">
        <v>264353</v>
      </c>
      <c r="G295">
        <v>65</v>
      </c>
      <c r="H295" s="10">
        <f t="shared" si="50"/>
        <v>4.4125314331054689E-2</v>
      </c>
      <c r="I295" s="10">
        <f t="shared" si="51"/>
        <v>3.1523818664550784E-3</v>
      </c>
      <c r="J295" s="10">
        <f t="shared" si="52"/>
        <v>2.4320068359374998E-3</v>
      </c>
      <c r="K295" s="10">
        <f t="shared" si="53"/>
        <v>7.2307250976562515E-2</v>
      </c>
      <c r="L295" s="10">
        <f t="shared" si="54"/>
        <v>0.12201695401000978</v>
      </c>
    </row>
    <row r="296" spans="2:12" x14ac:dyDescent="0.55000000000000004">
      <c r="B296">
        <v>70</v>
      </c>
      <c r="C296">
        <v>4660868</v>
      </c>
      <c r="D296">
        <v>132952426</v>
      </c>
      <c r="E296">
        <v>175703</v>
      </c>
      <c r="F296">
        <v>270394</v>
      </c>
      <c r="G296">
        <v>70</v>
      </c>
      <c r="H296" s="10">
        <f t="shared" si="50"/>
        <v>4.2942800903320318E-2</v>
      </c>
      <c r="I296" s="10">
        <f t="shared" si="51"/>
        <v>3.1566384582519535E-3</v>
      </c>
      <c r="J296" s="10">
        <f t="shared" si="52"/>
        <v>4.0887451171874994E-4</v>
      </c>
      <c r="K296" s="10">
        <f t="shared" si="53"/>
        <v>3.4659057617187503E-2</v>
      </c>
      <c r="L296" s="10">
        <f t="shared" si="54"/>
        <v>8.1167371490478521E-2</v>
      </c>
    </row>
    <row r="297" spans="2:12" x14ac:dyDescent="0.55000000000000004">
      <c r="B297">
        <v>75</v>
      </c>
      <c r="C297">
        <v>5087340</v>
      </c>
      <c r="D297">
        <v>142355974</v>
      </c>
      <c r="E297">
        <v>175920</v>
      </c>
      <c r="F297">
        <v>278630</v>
      </c>
      <c r="G297">
        <v>75</v>
      </c>
      <c r="H297" s="10">
        <f t="shared" si="50"/>
        <v>4.2949145507812501E-2</v>
      </c>
      <c r="I297" s="10">
        <f t="shared" si="51"/>
        <v>3.1567086181640623E-3</v>
      </c>
      <c r="J297" s="10">
        <f t="shared" si="52"/>
        <v>1.1522827148437501E-3</v>
      </c>
      <c r="K297" s="10">
        <f t="shared" si="53"/>
        <v>4.7252441406249998E-2</v>
      </c>
      <c r="L297" s="10">
        <f t="shared" si="54"/>
        <v>9.451057824707032E-2</v>
      </c>
    </row>
    <row r="298" spans="2:12" x14ac:dyDescent="0.55000000000000004">
      <c r="B298">
        <v>80</v>
      </c>
      <c r="C298">
        <v>5532433</v>
      </c>
      <c r="D298">
        <v>151740684</v>
      </c>
      <c r="E298">
        <v>175997</v>
      </c>
      <c r="F298">
        <v>287885</v>
      </c>
      <c r="G298">
        <v>80</v>
      </c>
      <c r="H298" s="10">
        <f t="shared" si="50"/>
        <v>4.4824429321289064E-2</v>
      </c>
      <c r="I298" s="10">
        <f t="shared" si="51"/>
        <v>3.1503848266601566E-3</v>
      </c>
      <c r="J298" s="10">
        <f t="shared" si="52"/>
        <v>4.0887451171874994E-4</v>
      </c>
      <c r="K298" s="10">
        <f t="shared" si="53"/>
        <v>5.3098754882812495E-2</v>
      </c>
      <c r="L298" s="10">
        <f t="shared" si="54"/>
        <v>0.10148244354248045</v>
      </c>
    </row>
    <row r="299" spans="2:12" x14ac:dyDescent="0.55000000000000004">
      <c r="B299">
        <v>85</v>
      </c>
      <c r="C299">
        <v>5977910</v>
      </c>
      <c r="D299">
        <v>161122876</v>
      </c>
      <c r="E299">
        <v>176145</v>
      </c>
      <c r="F299">
        <v>294863</v>
      </c>
      <c r="G299">
        <v>85</v>
      </c>
      <c r="H299" s="10">
        <f t="shared" si="50"/>
        <v>4.4863101196289064E-2</v>
      </c>
      <c r="I299" s="10">
        <f t="shared" si="51"/>
        <v>3.1495395507812498E-3</v>
      </c>
      <c r="J299" s="10">
        <f t="shared" si="52"/>
        <v>7.8588867187499997E-4</v>
      </c>
      <c r="K299" s="10">
        <f t="shared" si="53"/>
        <v>4.0034912109375001E-2</v>
      </c>
      <c r="L299" s="10">
        <f t="shared" si="54"/>
        <v>8.8833441528320317E-2</v>
      </c>
    </row>
    <row r="300" spans="2:12" x14ac:dyDescent="0.55000000000000004">
      <c r="B300">
        <v>90</v>
      </c>
      <c r="C300">
        <v>6431192</v>
      </c>
      <c r="D300">
        <v>170497547</v>
      </c>
      <c r="E300">
        <v>176543</v>
      </c>
      <c r="F300">
        <v>306046</v>
      </c>
      <c r="G300">
        <v>90</v>
      </c>
      <c r="H300" s="10">
        <f t="shared" si="50"/>
        <v>4.5649127197265625E-2</v>
      </c>
      <c r="I300" s="10">
        <f t="shared" si="51"/>
        <v>3.1470148010253906E-3</v>
      </c>
      <c r="J300" s="10">
        <f t="shared" si="52"/>
        <v>2.1134033203124999E-3</v>
      </c>
      <c r="K300" s="10">
        <f t="shared" si="53"/>
        <v>6.41602783203125E-2</v>
      </c>
      <c r="L300" s="10">
        <f t="shared" si="54"/>
        <v>0.11506982363891602</v>
      </c>
    </row>
    <row r="301" spans="2:12" x14ac:dyDescent="0.55000000000000004">
      <c r="B301">
        <v>95</v>
      </c>
      <c r="C301">
        <v>6928653</v>
      </c>
      <c r="D301">
        <v>179828741</v>
      </c>
      <c r="E301">
        <v>185328</v>
      </c>
      <c r="F301">
        <v>329815</v>
      </c>
      <c r="G301">
        <v>95</v>
      </c>
      <c r="H301" s="10">
        <f t="shared" si="50"/>
        <v>5.0098306274414063E-2</v>
      </c>
      <c r="I301" s="10">
        <f t="shared" si="51"/>
        <v>3.1324198608398439E-3</v>
      </c>
      <c r="J301" s="10">
        <f t="shared" si="52"/>
        <v>4.6648864746093748E-2</v>
      </c>
      <c r="K301" s="10">
        <f t="shared" si="53"/>
        <v>0.1363699951171875</v>
      </c>
      <c r="L301" s="10">
        <f t="shared" si="54"/>
        <v>0.23624958599853516</v>
      </c>
    </row>
    <row r="302" spans="2:12" x14ac:dyDescent="0.55000000000000004">
      <c r="B302">
        <v>100</v>
      </c>
      <c r="C302">
        <v>7405524</v>
      </c>
      <c r="D302">
        <v>189179888</v>
      </c>
      <c r="E302">
        <v>186453</v>
      </c>
      <c r="F302">
        <v>344183</v>
      </c>
      <c r="G302">
        <v>100</v>
      </c>
      <c r="H302" s="10">
        <f t="shared" si="50"/>
        <v>4.8024728393554685E-2</v>
      </c>
      <c r="I302" s="10">
        <f t="shared" si="51"/>
        <v>3.1391179504394531E-3</v>
      </c>
      <c r="J302" s="10">
        <f t="shared" si="52"/>
        <v>5.97381591796875E-3</v>
      </c>
      <c r="K302" s="10">
        <f t="shared" si="53"/>
        <v>8.2433593750000006E-2</v>
      </c>
      <c r="L302" s="10">
        <f t="shared" si="54"/>
        <v>0.13957125601196291</v>
      </c>
    </row>
    <row r="303" spans="2:12" x14ac:dyDescent="0.55000000000000004">
      <c r="B303">
        <v>105</v>
      </c>
      <c r="C303">
        <v>7886176</v>
      </c>
      <c r="D303">
        <v>198529456</v>
      </c>
      <c r="E303">
        <v>188675</v>
      </c>
      <c r="F303">
        <v>356956</v>
      </c>
      <c r="G303">
        <v>105</v>
      </c>
      <c r="H303" s="10">
        <f t="shared" si="50"/>
        <v>4.8405505371093747E-2</v>
      </c>
      <c r="I303" s="10">
        <f t="shared" si="51"/>
        <v>3.1385878906250008E-3</v>
      </c>
      <c r="J303" s="10">
        <f t="shared" si="52"/>
        <v>1.17989501953125E-2</v>
      </c>
      <c r="K303" s="10">
        <f t="shared" si="53"/>
        <v>7.3282592773437502E-2</v>
      </c>
      <c r="L303" s="10">
        <f t="shared" si="54"/>
        <v>0.13662563623046875</v>
      </c>
    </row>
    <row r="304" spans="2:12" x14ac:dyDescent="0.55000000000000004">
      <c r="B304">
        <v>110</v>
      </c>
      <c r="C304">
        <v>8437068</v>
      </c>
      <c r="D304">
        <v>207808372</v>
      </c>
      <c r="E304">
        <v>208946</v>
      </c>
      <c r="F304">
        <v>391181</v>
      </c>
      <c r="G304">
        <v>110</v>
      </c>
      <c r="H304" s="10">
        <f t="shared" si="50"/>
        <v>5.5479235839843759E-2</v>
      </c>
      <c r="I304" s="10">
        <f t="shared" si="51"/>
        <v>3.1148704833984376E-3</v>
      </c>
      <c r="J304" s="10">
        <f t="shared" si="52"/>
        <v>0.10764019775390625</v>
      </c>
      <c r="K304" s="10">
        <f t="shared" si="53"/>
        <v>0.19635925292968751</v>
      </c>
      <c r="L304" s="10">
        <f t="shared" si="54"/>
        <v>0.36259355700683593</v>
      </c>
    </row>
    <row r="305" spans="1:12" x14ac:dyDescent="0.55000000000000004">
      <c r="B305">
        <v>115</v>
      </c>
      <c r="C305">
        <v>8913249</v>
      </c>
      <c r="D305">
        <v>217159713</v>
      </c>
      <c r="E305">
        <v>211255</v>
      </c>
      <c r="F305">
        <v>405172</v>
      </c>
      <c r="G305">
        <v>115</v>
      </c>
      <c r="H305" s="10">
        <f t="shared" si="50"/>
        <v>4.7955239868164072E-2</v>
      </c>
      <c r="I305" s="10">
        <f>(D305-D304)*0.0011*3/32768/300</f>
        <v>3.1391830749511723E-3</v>
      </c>
      <c r="J305" s="10">
        <f>(E305-E304)*17.4*3/32768/300</f>
        <v>1.2260925292968749E-2</v>
      </c>
      <c r="K305" s="10">
        <f>(F305-F304)*18.8*3/327680/30</f>
        <v>8.0270629882812486E-2</v>
      </c>
      <c r="L305" s="10">
        <f t="shared" si="54"/>
        <v>0.14362597811889649</v>
      </c>
    </row>
    <row r="306" spans="1:12" x14ac:dyDescent="0.55000000000000004">
      <c r="L306" s="9">
        <f>AVERAGE(L284:L305)</f>
        <v>0.16997560329645328</v>
      </c>
    </row>
    <row r="309" spans="1:12" s="7" customFormat="1" x14ac:dyDescent="0.55000000000000004">
      <c r="A309" s="6"/>
      <c r="C309" s="14" t="s">
        <v>2394</v>
      </c>
      <c r="D309" s="14"/>
      <c r="E309" s="14"/>
      <c r="F309" s="14"/>
      <c r="H309" s="15"/>
      <c r="I309" s="15"/>
      <c r="J309" s="15"/>
      <c r="K309" s="15"/>
      <c r="L309" s="16"/>
    </row>
    <row r="310" spans="1:12" s="7" customFormat="1" x14ac:dyDescent="0.55000000000000004">
      <c r="A310" s="6"/>
      <c r="C310" s="7" t="s">
        <v>2395</v>
      </c>
      <c r="D310" s="7" t="s">
        <v>2396</v>
      </c>
      <c r="E310" s="7" t="s">
        <v>2397</v>
      </c>
      <c r="F310" s="7" t="s">
        <v>2398</v>
      </c>
      <c r="H310" s="15" t="s">
        <v>2399</v>
      </c>
      <c r="I310" s="15"/>
      <c r="J310" s="15"/>
      <c r="K310" s="15"/>
      <c r="L310" s="16"/>
    </row>
    <row r="311" spans="1:12" ht="15.75" customHeight="1" x14ac:dyDescent="0.55000000000000004">
      <c r="A311" s="13" t="s">
        <v>2415</v>
      </c>
      <c r="B311">
        <v>5</v>
      </c>
      <c r="C311">
        <v>100898</v>
      </c>
      <c r="D311">
        <v>9729448</v>
      </c>
      <c r="E311">
        <v>13071</v>
      </c>
      <c r="F311">
        <v>65202</v>
      </c>
      <c r="G311" t="s">
        <v>2401</v>
      </c>
      <c r="H311" s="9" t="s">
        <v>2388</v>
      </c>
      <c r="I311" s="9" t="s">
        <v>2389</v>
      </c>
      <c r="J311" s="9" t="s">
        <v>2402</v>
      </c>
      <c r="K311" s="9" t="s">
        <v>2403</v>
      </c>
      <c r="L311" s="9" t="s">
        <v>2404</v>
      </c>
    </row>
    <row r="312" spans="1:12" x14ac:dyDescent="0.55000000000000004">
      <c r="A312" s="13"/>
      <c r="B312">
        <v>10</v>
      </c>
      <c r="C312">
        <v>177700</v>
      </c>
      <c r="D312">
        <v>19482362</v>
      </c>
      <c r="E312">
        <v>13071</v>
      </c>
      <c r="F312">
        <v>71114</v>
      </c>
      <c r="G312">
        <v>10</v>
      </c>
      <c r="H312" s="10">
        <f>(C312-C311)*0.33*3/32768/300</f>
        <v>7.7345764160156247E-3</v>
      </c>
      <c r="I312" s="10">
        <f>(D312-D311)*0.0011*3/327680/30</f>
        <v>3.2739884643554693E-3</v>
      </c>
      <c r="J312" s="10">
        <f>(E312-E311)*17.4*3/327680/30</f>
        <v>0</v>
      </c>
      <c r="K312" s="10">
        <f>(F312-F311)*18.8*3/327680/30</f>
        <v>3.3918945312500011E-2</v>
      </c>
      <c r="L312" s="10">
        <f>SUM(H312:K312)</f>
        <v>4.4927510192871105E-2</v>
      </c>
    </row>
    <row r="313" spans="1:12" x14ac:dyDescent="0.55000000000000004">
      <c r="A313" s="13"/>
      <c r="B313">
        <v>15</v>
      </c>
      <c r="C313">
        <v>254698</v>
      </c>
      <c r="D313">
        <v>29235160</v>
      </c>
      <c r="E313">
        <v>13071</v>
      </c>
      <c r="F313">
        <v>77013</v>
      </c>
      <c r="G313">
        <v>15</v>
      </c>
      <c r="H313" s="10">
        <f t="shared" ref="H313:H333" si="55">(C313-C312)*0.33*3/32768/300</f>
        <v>7.7543151855468751E-3</v>
      </c>
      <c r="I313" s="10">
        <f t="shared" ref="I313:I332" si="56">(D313-D312)*0.0011*3/327680/30</f>
        <v>3.2739495239257816E-3</v>
      </c>
      <c r="J313" s="10">
        <f t="shared" ref="J313:J332" si="57">(E313-E312)*17.4*3/327680/30</f>
        <v>0</v>
      </c>
      <c r="K313" s="10">
        <f t="shared" ref="K313:K332" si="58">(F313-F312)*18.8*3/327680/30</f>
        <v>3.3844360351562498E-2</v>
      </c>
      <c r="L313" s="10">
        <f t="shared" ref="L313:L333" si="59">SUM(H313:K313)</f>
        <v>4.4872625061035155E-2</v>
      </c>
    </row>
    <row r="314" spans="1:12" x14ac:dyDescent="0.55000000000000004">
      <c r="A314" s="13"/>
      <c r="B314">
        <v>20</v>
      </c>
      <c r="C314">
        <v>331942</v>
      </c>
      <c r="D314">
        <v>38987637</v>
      </c>
      <c r="E314">
        <v>13071</v>
      </c>
      <c r="F314">
        <v>83108</v>
      </c>
      <c r="G314">
        <v>20</v>
      </c>
      <c r="H314" s="10">
        <f t="shared" si="55"/>
        <v>7.7790893554687494E-3</v>
      </c>
      <c r="I314" s="10">
        <f t="shared" si="56"/>
        <v>3.2738417663574224E-3</v>
      </c>
      <c r="J314" s="10">
        <f t="shared" si="57"/>
        <v>0</v>
      </c>
      <c r="K314" s="10">
        <f t="shared" si="58"/>
        <v>3.4968872070312504E-2</v>
      </c>
      <c r="L314" s="10">
        <f t="shared" si="59"/>
        <v>4.602180319213868E-2</v>
      </c>
    </row>
    <row r="315" spans="1:12" x14ac:dyDescent="0.55000000000000004">
      <c r="A315" s="13"/>
      <c r="B315">
        <v>25</v>
      </c>
      <c r="C315">
        <v>409347</v>
      </c>
      <c r="D315">
        <v>48740031</v>
      </c>
      <c r="E315">
        <v>13071</v>
      </c>
      <c r="F315">
        <v>89007</v>
      </c>
      <c r="G315">
        <v>25</v>
      </c>
      <c r="H315" s="10">
        <f t="shared" si="55"/>
        <v>7.7953033447265641E-3</v>
      </c>
      <c r="I315" s="10">
        <f t="shared" si="56"/>
        <v>3.2738139038085939E-3</v>
      </c>
      <c r="J315" s="10">
        <f t="shared" si="57"/>
        <v>0</v>
      </c>
      <c r="K315" s="10">
        <f t="shared" si="58"/>
        <v>3.3844360351562498E-2</v>
      </c>
      <c r="L315" s="10">
        <f t="shared" si="59"/>
        <v>4.4913477600097659E-2</v>
      </c>
    </row>
    <row r="316" spans="1:12" x14ac:dyDescent="0.55000000000000004">
      <c r="A316" s="13"/>
      <c r="B316">
        <v>30</v>
      </c>
      <c r="C316">
        <v>486878</v>
      </c>
      <c r="D316">
        <v>58492220</v>
      </c>
      <c r="E316">
        <v>13071</v>
      </c>
      <c r="F316">
        <v>94906</v>
      </c>
      <c r="G316">
        <v>30</v>
      </c>
      <c r="H316" s="10">
        <f t="shared" si="55"/>
        <v>7.8079925537109379E-3</v>
      </c>
      <c r="I316" s="10">
        <f t="shared" si="56"/>
        <v>3.2737450866699223E-3</v>
      </c>
      <c r="J316" s="10">
        <f t="shared" si="57"/>
        <v>0</v>
      </c>
      <c r="K316" s="10">
        <f t="shared" si="58"/>
        <v>3.3844360351562498E-2</v>
      </c>
      <c r="L316" s="10">
        <f t="shared" si="59"/>
        <v>4.4926097991943359E-2</v>
      </c>
    </row>
    <row r="317" spans="1:12" x14ac:dyDescent="0.55000000000000004">
      <c r="B317">
        <v>35</v>
      </c>
      <c r="C317">
        <v>624576</v>
      </c>
      <c r="D317">
        <v>68184383</v>
      </c>
      <c r="E317">
        <v>21509</v>
      </c>
      <c r="F317">
        <v>111267</v>
      </c>
      <c r="G317">
        <v>35</v>
      </c>
      <c r="H317" s="10">
        <f t="shared" si="55"/>
        <v>1.3867291259765628E-2</v>
      </c>
      <c r="I317" s="10">
        <f t="shared" si="56"/>
        <v>3.2535947570800782E-3</v>
      </c>
      <c r="J317" s="10">
        <f t="shared" si="57"/>
        <v>4.48062744140625E-2</v>
      </c>
      <c r="K317" s="10">
        <f t="shared" si="58"/>
        <v>9.3868041992187498E-2</v>
      </c>
      <c r="L317" s="10">
        <f t="shared" si="59"/>
        <v>0.15579520242309569</v>
      </c>
    </row>
    <row r="318" spans="1:12" x14ac:dyDescent="0.55000000000000004">
      <c r="B318">
        <v>40</v>
      </c>
      <c r="C318">
        <v>754330</v>
      </c>
      <c r="D318">
        <v>77884347</v>
      </c>
      <c r="E318">
        <v>23414</v>
      </c>
      <c r="F318">
        <v>118388</v>
      </c>
      <c r="G318">
        <v>40</v>
      </c>
      <c r="H318" s="10">
        <f t="shared" si="55"/>
        <v>1.3067266845703125E-2</v>
      </c>
      <c r="I318" s="10">
        <f t="shared" si="56"/>
        <v>3.2562135009765623E-3</v>
      </c>
      <c r="J318" s="10">
        <f t="shared" si="57"/>
        <v>1.0115661621093751E-2</v>
      </c>
      <c r="K318" s="10">
        <f t="shared" si="58"/>
        <v>4.0855346679687501E-2</v>
      </c>
      <c r="L318" s="10">
        <f t="shared" si="59"/>
        <v>6.7294488647460932E-2</v>
      </c>
    </row>
    <row r="319" spans="1:12" x14ac:dyDescent="0.55000000000000004">
      <c r="B319">
        <v>45</v>
      </c>
      <c r="C319">
        <v>878759</v>
      </c>
      <c r="D319">
        <v>87587652</v>
      </c>
      <c r="E319">
        <v>23999</v>
      </c>
      <c r="F319">
        <v>127600</v>
      </c>
      <c r="G319">
        <v>45</v>
      </c>
      <c r="H319" s="10">
        <f t="shared" si="55"/>
        <v>1.2530996704101561E-2</v>
      </c>
      <c r="I319" s="10">
        <f t="shared" si="56"/>
        <v>3.2573350524902345E-3</v>
      </c>
      <c r="J319" s="10">
        <f t="shared" si="57"/>
        <v>3.1063842773437498E-3</v>
      </c>
      <c r="K319" s="10">
        <f t="shared" si="58"/>
        <v>5.2852050781250007E-2</v>
      </c>
      <c r="L319" s="10">
        <f t="shared" si="59"/>
        <v>7.1746766815185548E-2</v>
      </c>
    </row>
    <row r="320" spans="1:12" x14ac:dyDescent="0.55000000000000004">
      <c r="B320">
        <v>50</v>
      </c>
      <c r="C320">
        <v>1028487</v>
      </c>
      <c r="D320">
        <v>97265861</v>
      </c>
      <c r="E320">
        <v>35279</v>
      </c>
      <c r="F320">
        <v>142311</v>
      </c>
      <c r="G320">
        <v>50</v>
      </c>
      <c r="H320" s="10">
        <f t="shared" si="55"/>
        <v>1.5078808593750003E-2</v>
      </c>
      <c r="I320" s="10">
        <f t="shared" si="56"/>
        <v>3.24891049194336E-3</v>
      </c>
      <c r="J320" s="10">
        <f t="shared" si="57"/>
        <v>5.9897460937499994E-2</v>
      </c>
      <c r="K320" s="10">
        <f t="shared" si="58"/>
        <v>8.440148925781249E-2</v>
      </c>
      <c r="L320" s="10">
        <f t="shared" si="59"/>
        <v>0.16262666928100583</v>
      </c>
    </row>
    <row r="321" spans="2:12" x14ac:dyDescent="0.55000000000000004">
      <c r="B321">
        <v>55</v>
      </c>
      <c r="C321">
        <v>1154362</v>
      </c>
      <c r="D321">
        <v>106970159</v>
      </c>
      <c r="E321">
        <v>36109</v>
      </c>
      <c r="F321">
        <v>151682</v>
      </c>
      <c r="G321">
        <v>55</v>
      </c>
      <c r="H321" s="10">
        <f t="shared" si="55"/>
        <v>1.2676620483398437E-2</v>
      </c>
      <c r="I321" s="10">
        <f t="shared" si="56"/>
        <v>3.257668395996094E-3</v>
      </c>
      <c r="J321" s="10">
        <f t="shared" si="57"/>
        <v>4.4073486328124996E-3</v>
      </c>
      <c r="K321" s="10">
        <f t="shared" si="58"/>
        <v>5.3764282226562501E-2</v>
      </c>
      <c r="L321" s="10">
        <f t="shared" si="59"/>
        <v>7.4105919738769538E-2</v>
      </c>
    </row>
    <row r="322" spans="2:12" x14ac:dyDescent="0.55000000000000004">
      <c r="B322">
        <v>60</v>
      </c>
      <c r="C322">
        <v>1275350</v>
      </c>
      <c r="D322">
        <v>116677050</v>
      </c>
      <c r="E322">
        <v>36418</v>
      </c>
      <c r="F322">
        <v>157836</v>
      </c>
      <c r="G322">
        <v>60</v>
      </c>
      <c r="H322" s="10">
        <f t="shared" si="55"/>
        <v>1.218446044921875E-2</v>
      </c>
      <c r="I322" s="10">
        <f t="shared" si="56"/>
        <v>3.2585388488769536E-3</v>
      </c>
      <c r="J322" s="10">
        <f t="shared" si="57"/>
        <v>1.6408081054687499E-3</v>
      </c>
      <c r="K322" s="10">
        <f t="shared" si="58"/>
        <v>3.5307373046875007E-2</v>
      </c>
      <c r="L322" s="10">
        <f t="shared" si="59"/>
        <v>5.2391180450439459E-2</v>
      </c>
    </row>
    <row r="323" spans="2:12" x14ac:dyDescent="0.55000000000000004">
      <c r="B323">
        <v>65</v>
      </c>
      <c r="C323">
        <v>1481081</v>
      </c>
      <c r="D323">
        <v>126301283</v>
      </c>
      <c r="E323">
        <v>45427</v>
      </c>
      <c r="F323">
        <v>170074</v>
      </c>
      <c r="G323">
        <v>65</v>
      </c>
      <c r="H323" s="10">
        <f t="shared" si="55"/>
        <v>2.0718759155273436E-2</v>
      </c>
      <c r="I323" s="10">
        <f t="shared" si="56"/>
        <v>3.2307911071777344E-3</v>
      </c>
      <c r="J323" s="10">
        <f t="shared" si="57"/>
        <v>4.7838317871093744E-2</v>
      </c>
      <c r="K323" s="10">
        <f t="shared" si="58"/>
        <v>7.021313476562499E-2</v>
      </c>
      <c r="L323" s="10">
        <f t="shared" si="59"/>
        <v>0.14200100289916989</v>
      </c>
    </row>
    <row r="324" spans="2:12" x14ac:dyDescent="0.55000000000000004">
      <c r="B324">
        <v>70</v>
      </c>
      <c r="C324">
        <v>1669505</v>
      </c>
      <c r="D324">
        <v>135940703</v>
      </c>
      <c r="E324">
        <v>45734</v>
      </c>
      <c r="F324">
        <v>176410</v>
      </c>
      <c r="G324">
        <v>70</v>
      </c>
      <c r="H324" s="10">
        <f t="shared" si="55"/>
        <v>1.8975805664062501E-2</v>
      </c>
      <c r="I324" s="10">
        <f t="shared" si="56"/>
        <v>3.2358892822265625E-3</v>
      </c>
      <c r="J324" s="10">
        <f t="shared" si="57"/>
        <v>1.6301879882812498E-3</v>
      </c>
      <c r="K324" s="10">
        <f t="shared" si="58"/>
        <v>3.6351562500000004E-2</v>
      </c>
      <c r="L324" s="10">
        <f t="shared" si="59"/>
        <v>6.0193445434570322E-2</v>
      </c>
    </row>
    <row r="325" spans="2:12" x14ac:dyDescent="0.55000000000000004">
      <c r="B325">
        <v>75</v>
      </c>
      <c r="C325">
        <v>1851757</v>
      </c>
      <c r="D325">
        <v>145586227</v>
      </c>
      <c r="E325">
        <v>46044</v>
      </c>
      <c r="F325">
        <v>182603</v>
      </c>
      <c r="G325">
        <v>75</v>
      </c>
      <c r="H325" s="10">
        <f t="shared" si="55"/>
        <v>1.835423583984375E-2</v>
      </c>
      <c r="I325" s="10">
        <f t="shared" si="56"/>
        <v>3.2379383544921879E-3</v>
      </c>
      <c r="J325" s="10">
        <f t="shared" si="57"/>
        <v>1.6461181640625001E-3</v>
      </c>
      <c r="K325" s="10">
        <f t="shared" si="58"/>
        <v>3.5531127929687503E-2</v>
      </c>
      <c r="L325" s="10">
        <f t="shared" si="59"/>
        <v>5.8769420288085947E-2</v>
      </c>
    </row>
    <row r="326" spans="2:12" x14ac:dyDescent="0.55000000000000004">
      <c r="B326">
        <v>80</v>
      </c>
      <c r="C326">
        <v>2101494</v>
      </c>
      <c r="D326">
        <v>155166430</v>
      </c>
      <c r="E326">
        <v>46993</v>
      </c>
      <c r="F326">
        <v>192516</v>
      </c>
      <c r="G326">
        <v>80</v>
      </c>
      <c r="H326" s="10">
        <f t="shared" si="55"/>
        <v>2.5150515747070314E-2</v>
      </c>
      <c r="I326" s="10">
        <f t="shared" si="56"/>
        <v>3.2160105285644535E-3</v>
      </c>
      <c r="J326" s="10">
        <f t="shared" si="57"/>
        <v>5.0392456054687501E-3</v>
      </c>
      <c r="K326" s="10">
        <f t="shared" si="58"/>
        <v>5.6873901367187493E-2</v>
      </c>
      <c r="L326" s="10">
        <f t="shared" si="59"/>
        <v>9.0279673248291004E-2</v>
      </c>
    </row>
    <row r="327" spans="2:12" x14ac:dyDescent="0.55000000000000004">
      <c r="B327">
        <v>85</v>
      </c>
      <c r="C327">
        <v>2348046</v>
      </c>
      <c r="D327">
        <v>164747882</v>
      </c>
      <c r="E327">
        <v>47301</v>
      </c>
      <c r="F327">
        <v>198624</v>
      </c>
      <c r="G327">
        <v>85</v>
      </c>
      <c r="H327" s="10">
        <f t="shared" si="55"/>
        <v>2.4829760742187502E-2</v>
      </c>
      <c r="I327" s="10">
        <f t="shared" si="56"/>
        <v>3.2164298095703125E-3</v>
      </c>
      <c r="J327" s="10">
        <f t="shared" si="57"/>
        <v>1.6354980468749997E-3</v>
      </c>
      <c r="K327" s="10">
        <f t="shared" si="58"/>
        <v>3.5043457031250003E-2</v>
      </c>
      <c r="L327" s="10">
        <f t="shared" si="59"/>
        <v>6.4725145629882824E-2</v>
      </c>
    </row>
    <row r="328" spans="2:12" x14ac:dyDescent="0.55000000000000004">
      <c r="B328">
        <v>90</v>
      </c>
      <c r="C328">
        <v>2700553</v>
      </c>
      <c r="D328">
        <v>174222948</v>
      </c>
      <c r="E328">
        <v>48492</v>
      </c>
      <c r="F328">
        <v>209247</v>
      </c>
      <c r="G328">
        <v>90</v>
      </c>
      <c r="H328" s="10">
        <f t="shared" si="55"/>
        <v>3.5500277709960941E-2</v>
      </c>
      <c r="I328" s="10">
        <f t="shared" si="56"/>
        <v>3.1807167358398445E-3</v>
      </c>
      <c r="J328" s="10">
        <f t="shared" si="57"/>
        <v>6.3242797851562494E-3</v>
      </c>
      <c r="K328" s="10">
        <f t="shared" si="58"/>
        <v>6.0947387695312494E-2</v>
      </c>
      <c r="L328" s="10">
        <f t="shared" si="59"/>
        <v>0.10595266192626954</v>
      </c>
    </row>
    <row r="329" spans="2:12" x14ac:dyDescent="0.55000000000000004">
      <c r="B329">
        <v>95</v>
      </c>
      <c r="C329">
        <v>3142958</v>
      </c>
      <c r="D329">
        <v>183610479</v>
      </c>
      <c r="E329">
        <v>57752</v>
      </c>
      <c r="F329">
        <v>228288</v>
      </c>
      <c r="G329">
        <v>95</v>
      </c>
      <c r="H329" s="10">
        <f t="shared" si="55"/>
        <v>4.4553726196289056E-2</v>
      </c>
      <c r="I329" s="10">
        <f t="shared" si="56"/>
        <v>3.1513318176269534E-3</v>
      </c>
      <c r="J329" s="10">
        <f t="shared" si="57"/>
        <v>4.9171142578125E-2</v>
      </c>
      <c r="K329" s="10">
        <f t="shared" si="58"/>
        <v>0.10924401855468749</v>
      </c>
      <c r="L329" s="10">
        <f t="shared" si="59"/>
        <v>0.20612021914672851</v>
      </c>
    </row>
    <row r="330" spans="2:12" x14ac:dyDescent="0.55000000000000004">
      <c r="B330">
        <v>100</v>
      </c>
      <c r="C330">
        <v>3556449</v>
      </c>
      <c r="D330">
        <v>193026689</v>
      </c>
      <c r="E330">
        <v>58062</v>
      </c>
      <c r="F330">
        <v>237249</v>
      </c>
      <c r="G330">
        <v>100</v>
      </c>
      <c r="H330" s="10">
        <f t="shared" si="55"/>
        <v>4.1641854858398435E-2</v>
      </c>
      <c r="I330" s="10">
        <f t="shared" si="56"/>
        <v>3.1609591674804692E-3</v>
      </c>
      <c r="J330" s="10">
        <f t="shared" si="57"/>
        <v>1.6461181640625001E-3</v>
      </c>
      <c r="K330" s="10">
        <f t="shared" si="58"/>
        <v>5.1411987304687504E-2</v>
      </c>
      <c r="L330" s="10">
        <f t="shared" si="59"/>
        <v>9.7860919494628912E-2</v>
      </c>
    </row>
    <row r="331" spans="2:12" x14ac:dyDescent="0.55000000000000004">
      <c r="B331">
        <v>105</v>
      </c>
      <c r="C331">
        <v>3959856</v>
      </c>
      <c r="D331">
        <v>202453266</v>
      </c>
      <c r="E331">
        <v>58371</v>
      </c>
      <c r="F331">
        <v>243590</v>
      </c>
      <c r="G331">
        <v>105</v>
      </c>
      <c r="H331" s="10">
        <f t="shared" si="55"/>
        <v>4.0626315307617185E-2</v>
      </c>
      <c r="I331" s="10">
        <f t="shared" si="56"/>
        <v>3.1644393005371093E-3</v>
      </c>
      <c r="J331" s="10">
        <f t="shared" si="57"/>
        <v>1.6408081054687499E-3</v>
      </c>
      <c r="K331" s="10">
        <f t="shared" si="58"/>
        <v>3.6380249023437505E-2</v>
      </c>
      <c r="L331" s="10">
        <f t="shared" si="59"/>
        <v>8.181181173706055E-2</v>
      </c>
    </row>
    <row r="332" spans="2:12" x14ac:dyDescent="0.55000000000000004">
      <c r="B332">
        <v>110</v>
      </c>
      <c r="C332">
        <v>4384562</v>
      </c>
      <c r="D332">
        <v>211857245</v>
      </c>
      <c r="E332">
        <v>59830</v>
      </c>
      <c r="F332">
        <v>256510</v>
      </c>
      <c r="G332">
        <v>110</v>
      </c>
      <c r="H332" s="10">
        <f t="shared" si="55"/>
        <v>4.2771295166015633E-2</v>
      </c>
      <c r="I332" s="10">
        <f t="shared" si="56"/>
        <v>3.1568533020019532E-3</v>
      </c>
      <c r="J332" s="10">
        <f t="shared" si="57"/>
        <v>7.7473754882812487E-3</v>
      </c>
      <c r="K332" s="10">
        <f t="shared" si="58"/>
        <v>7.4125976562500001E-2</v>
      </c>
      <c r="L332" s="10">
        <f t="shared" si="59"/>
        <v>0.12780150051879885</v>
      </c>
    </row>
    <row r="333" spans="2:12" x14ac:dyDescent="0.55000000000000004">
      <c r="B333">
        <v>115</v>
      </c>
      <c r="C333">
        <v>4790772</v>
      </c>
      <c r="D333">
        <v>221280767</v>
      </c>
      <c r="E333">
        <v>60062</v>
      </c>
      <c r="F333">
        <v>263326</v>
      </c>
      <c r="G333">
        <v>115</v>
      </c>
      <c r="H333" s="10">
        <f t="shared" si="55"/>
        <v>4.090859985351563E-2</v>
      </c>
      <c r="I333" s="10">
        <f>(D333-D332)*0.0011*3/32768/300</f>
        <v>3.1634137573242189E-3</v>
      </c>
      <c r="J333" s="10">
        <f>(E333-E332)*17.4*3/32768/300</f>
        <v>1.2319335937500001E-3</v>
      </c>
      <c r="K333" s="10">
        <f>(F333-F332)*18.8*3/327680/30</f>
        <v>3.9105468750000004E-2</v>
      </c>
      <c r="L333" s="10">
        <f t="shared" si="59"/>
        <v>8.4409415954589853E-2</v>
      </c>
    </row>
    <row r="334" spans="2:12" x14ac:dyDescent="0.55000000000000004">
      <c r="L334" s="9">
        <f>AVERAGE(L312:L333)</f>
        <v>8.770667989418722E-2</v>
      </c>
    </row>
    <row r="337" spans="1:12" s="7" customFormat="1" x14ac:dyDescent="0.55000000000000004">
      <c r="A337" s="6"/>
      <c r="C337" s="14" t="s">
        <v>2394</v>
      </c>
      <c r="D337" s="14"/>
      <c r="E337" s="14"/>
      <c r="F337" s="14"/>
      <c r="H337" s="15"/>
      <c r="I337" s="15"/>
      <c r="J337" s="15"/>
      <c r="K337" s="15"/>
      <c r="L337" s="16"/>
    </row>
    <row r="338" spans="1:12" s="7" customFormat="1" x14ac:dyDescent="0.55000000000000004">
      <c r="A338" s="6"/>
      <c r="C338" s="7" t="s">
        <v>2395</v>
      </c>
      <c r="D338" s="7" t="s">
        <v>2396</v>
      </c>
      <c r="E338" s="7" t="s">
        <v>2397</v>
      </c>
      <c r="F338" s="7" t="s">
        <v>2398</v>
      </c>
      <c r="H338" s="15" t="s">
        <v>2399</v>
      </c>
      <c r="I338" s="15"/>
      <c r="J338" s="15"/>
      <c r="K338" s="15"/>
      <c r="L338" s="16"/>
    </row>
    <row r="339" spans="1:12" ht="15.75" customHeight="1" x14ac:dyDescent="0.55000000000000004">
      <c r="A339" s="13" t="s">
        <v>2416</v>
      </c>
      <c r="B339">
        <v>5</v>
      </c>
      <c r="C339">
        <v>345651</v>
      </c>
      <c r="D339">
        <v>9484518</v>
      </c>
      <c r="E339">
        <v>110121</v>
      </c>
      <c r="F339">
        <v>129766</v>
      </c>
      <c r="G339" t="s">
        <v>2401</v>
      </c>
      <c r="H339" s="9" t="s">
        <v>2388</v>
      </c>
      <c r="I339" s="9" t="s">
        <v>2389</v>
      </c>
      <c r="J339" s="9" t="s">
        <v>2402</v>
      </c>
      <c r="K339" s="9" t="s">
        <v>2403</v>
      </c>
      <c r="L339" s="9" t="s">
        <v>2404</v>
      </c>
    </row>
    <row r="340" spans="1:12" x14ac:dyDescent="0.55000000000000004">
      <c r="A340" s="13"/>
      <c r="B340">
        <v>10</v>
      </c>
      <c r="C340">
        <v>835872</v>
      </c>
      <c r="D340">
        <v>18821856</v>
      </c>
      <c r="E340">
        <v>202793</v>
      </c>
      <c r="F340">
        <v>186588</v>
      </c>
      <c r="G340">
        <v>10</v>
      </c>
      <c r="H340" s="10">
        <f>(C340-C339)*0.33*3/32768/300</f>
        <v>4.9369180297851568E-2</v>
      </c>
      <c r="I340" s="10">
        <f>(D340-D339)*0.0011*3/327680/30</f>
        <v>3.1344823608398437E-3</v>
      </c>
      <c r="J340" s="10">
        <f>(E340-E339)*17.4*3/327680/30</f>
        <v>0.49209374999999994</v>
      </c>
      <c r="K340" s="10">
        <f>(F340-F339)*18.8*3/327680/30</f>
        <v>0.326005126953125</v>
      </c>
      <c r="L340" s="10">
        <f>SUM(H340:K340)</f>
        <v>0.87060253961181633</v>
      </c>
    </row>
    <row r="341" spans="1:12" x14ac:dyDescent="0.55000000000000004">
      <c r="A341" s="13"/>
      <c r="B341">
        <v>15</v>
      </c>
      <c r="C341">
        <v>1243180</v>
      </c>
      <c r="D341">
        <v>28242575</v>
      </c>
      <c r="E341">
        <v>248670</v>
      </c>
      <c r="F341">
        <v>213346</v>
      </c>
      <c r="G341">
        <v>15</v>
      </c>
      <c r="H341" s="10">
        <f t="shared" ref="H341:H361" si="60">(C341-C340)*0.33*3/32768/300</f>
        <v>4.1019177246093753E-2</v>
      </c>
      <c r="I341" s="10">
        <f t="shared" ref="I341:I360" si="61">(D341-D340)*0.0011*3/327680/30</f>
        <v>3.1624728088378907E-3</v>
      </c>
      <c r="J341" s="10">
        <f t="shared" ref="J341:J360" si="62">(E341-E340)*17.4*3/327680/30</f>
        <v>0.24360955810546875</v>
      </c>
      <c r="K341" s="10">
        <f t="shared" ref="K341:K360" si="63">(F341-F340)*18.8*3/327680/30</f>
        <v>0.15351879882812502</v>
      </c>
      <c r="L341" s="10">
        <f t="shared" ref="L341:L361" si="64">SUM(H341:K341)</f>
        <v>0.44131000698852541</v>
      </c>
    </row>
    <row r="342" spans="1:12" x14ac:dyDescent="0.55000000000000004">
      <c r="A342" s="13"/>
      <c r="B342">
        <v>20</v>
      </c>
      <c r="C342">
        <v>1725100</v>
      </c>
      <c r="D342">
        <v>37590462</v>
      </c>
      <c r="E342">
        <v>353666</v>
      </c>
      <c r="F342">
        <v>260768</v>
      </c>
      <c r="G342">
        <v>20</v>
      </c>
      <c r="H342" s="10">
        <f t="shared" si="60"/>
        <v>4.8533203125000007E-2</v>
      </c>
      <c r="I342" s="10">
        <f t="shared" si="61"/>
        <v>3.1380235900878906E-3</v>
      </c>
      <c r="J342" s="10">
        <f t="shared" si="62"/>
        <v>0.55753491210937489</v>
      </c>
      <c r="K342" s="10">
        <f t="shared" si="63"/>
        <v>0.27207446289062498</v>
      </c>
      <c r="L342" s="10">
        <f t="shared" si="64"/>
        <v>0.88128060171508782</v>
      </c>
    </row>
    <row r="343" spans="1:12" x14ac:dyDescent="0.55000000000000004">
      <c r="A343" s="13"/>
      <c r="B343">
        <v>25</v>
      </c>
      <c r="C343">
        <v>2145078</v>
      </c>
      <c r="D343">
        <v>47000390</v>
      </c>
      <c r="E343">
        <v>407955</v>
      </c>
      <c r="F343">
        <v>305551</v>
      </c>
      <c r="G343">
        <v>25</v>
      </c>
      <c r="H343" s="10">
        <f t="shared" si="60"/>
        <v>4.2295147705078133E-2</v>
      </c>
      <c r="I343" s="10">
        <f t="shared" si="61"/>
        <v>3.158850341796875E-3</v>
      </c>
      <c r="J343" s="10">
        <f t="shared" si="62"/>
        <v>0.2882777709960937</v>
      </c>
      <c r="K343" s="10">
        <f t="shared" si="63"/>
        <v>0.25693371582031255</v>
      </c>
      <c r="L343" s="10">
        <f t="shared" si="64"/>
        <v>0.5906654848632813</v>
      </c>
    </row>
    <row r="344" spans="1:12" x14ac:dyDescent="0.55000000000000004">
      <c r="A344" s="13"/>
      <c r="B344">
        <v>30</v>
      </c>
      <c r="C344">
        <v>2540925</v>
      </c>
      <c r="D344">
        <v>56432408</v>
      </c>
      <c r="E344">
        <v>429162</v>
      </c>
      <c r="F344">
        <v>319561</v>
      </c>
      <c r="G344">
        <v>30</v>
      </c>
      <c r="H344" s="10">
        <f t="shared" si="60"/>
        <v>3.9864962768554689E-2</v>
      </c>
      <c r="I344" s="10">
        <f t="shared" si="61"/>
        <v>3.166265808105469E-3</v>
      </c>
      <c r="J344" s="10">
        <f t="shared" si="62"/>
        <v>0.11261041259765624</v>
      </c>
      <c r="K344" s="10">
        <f t="shared" si="63"/>
        <v>8.0379638671874989E-2</v>
      </c>
      <c r="L344" s="10">
        <f t="shared" si="64"/>
        <v>0.23602127984619137</v>
      </c>
    </row>
    <row r="345" spans="1:12" x14ac:dyDescent="0.55000000000000004">
      <c r="B345">
        <v>35</v>
      </c>
      <c r="C345">
        <v>2928812</v>
      </c>
      <c r="D345">
        <v>65874397</v>
      </c>
      <c r="E345">
        <v>438716</v>
      </c>
      <c r="F345">
        <v>337696</v>
      </c>
      <c r="G345">
        <v>35</v>
      </c>
      <c r="H345" s="10">
        <f t="shared" si="60"/>
        <v>3.9063327026367188E-2</v>
      </c>
      <c r="I345" s="10">
        <f t="shared" si="61"/>
        <v>3.1696130065917974E-3</v>
      </c>
      <c r="J345" s="10">
        <f t="shared" si="62"/>
        <v>5.0732299804687492E-2</v>
      </c>
      <c r="K345" s="10">
        <f t="shared" si="63"/>
        <v>0.10404602050781249</v>
      </c>
      <c r="L345" s="10">
        <f t="shared" si="64"/>
        <v>0.19701126034545896</v>
      </c>
    </row>
    <row r="346" spans="1:12" x14ac:dyDescent="0.55000000000000004">
      <c r="B346">
        <v>40</v>
      </c>
      <c r="C346">
        <v>3295040</v>
      </c>
      <c r="D346">
        <v>75338272</v>
      </c>
      <c r="E346">
        <v>440616</v>
      </c>
      <c r="F346">
        <v>345725</v>
      </c>
      <c r="G346">
        <v>40</v>
      </c>
      <c r="H346" s="10">
        <f t="shared" si="60"/>
        <v>3.6882092285156251E-2</v>
      </c>
      <c r="I346" s="10">
        <f t="shared" si="61"/>
        <v>3.1769599914550782E-3</v>
      </c>
      <c r="J346" s="10">
        <f t="shared" si="62"/>
        <v>1.0089111328125001E-2</v>
      </c>
      <c r="K346" s="10">
        <f t="shared" si="63"/>
        <v>4.6064819335937507E-2</v>
      </c>
      <c r="L346" s="10">
        <f t="shared" si="64"/>
        <v>9.6212982940673833E-2</v>
      </c>
    </row>
    <row r="347" spans="1:12" x14ac:dyDescent="0.55000000000000004">
      <c r="B347">
        <v>45</v>
      </c>
      <c r="C347">
        <v>3699334</v>
      </c>
      <c r="D347">
        <v>84764133</v>
      </c>
      <c r="E347">
        <v>470138</v>
      </c>
      <c r="F347">
        <v>369639</v>
      </c>
      <c r="G347">
        <v>45</v>
      </c>
      <c r="H347" s="10">
        <f t="shared" si="60"/>
        <v>4.0715643310546883E-2</v>
      </c>
      <c r="I347" s="10">
        <f t="shared" si="61"/>
        <v>3.1641989440917974E-3</v>
      </c>
      <c r="J347" s="10">
        <f t="shared" si="62"/>
        <v>0.15676354980468749</v>
      </c>
      <c r="K347" s="10">
        <f t="shared" si="63"/>
        <v>0.13720190429687501</v>
      </c>
      <c r="L347" s="10">
        <f t="shared" si="64"/>
        <v>0.3378452963562012</v>
      </c>
    </row>
    <row r="348" spans="1:12" x14ac:dyDescent="0.55000000000000004">
      <c r="B348">
        <v>50</v>
      </c>
      <c r="C348">
        <v>4140509</v>
      </c>
      <c r="D348">
        <v>94152525</v>
      </c>
      <c r="E348">
        <v>490852</v>
      </c>
      <c r="F348">
        <v>392494</v>
      </c>
      <c r="G348">
        <v>50</v>
      </c>
      <c r="H348" s="10">
        <f t="shared" si="60"/>
        <v>4.4429855346679689E-2</v>
      </c>
      <c r="I348" s="10">
        <f t="shared" si="61"/>
        <v>3.151620849609375E-3</v>
      </c>
      <c r="J348" s="10">
        <f t="shared" si="62"/>
        <v>0.10999255371093748</v>
      </c>
      <c r="K348" s="10">
        <f t="shared" si="63"/>
        <v>0.13112609863281249</v>
      </c>
      <c r="L348" s="10">
        <f t="shared" si="64"/>
        <v>0.28870012854003901</v>
      </c>
    </row>
    <row r="349" spans="1:12" x14ac:dyDescent="0.55000000000000004">
      <c r="B349">
        <v>55</v>
      </c>
      <c r="C349">
        <v>4530352</v>
      </c>
      <c r="D349">
        <v>103592332</v>
      </c>
      <c r="E349">
        <v>490930</v>
      </c>
      <c r="F349">
        <v>399376</v>
      </c>
      <c r="G349">
        <v>55</v>
      </c>
      <c r="H349" s="10">
        <f t="shared" si="60"/>
        <v>3.9260311889648437E-2</v>
      </c>
      <c r="I349" s="10">
        <f t="shared" si="61"/>
        <v>3.1688805236816408E-3</v>
      </c>
      <c r="J349" s="10">
        <f t="shared" si="62"/>
        <v>4.1418457031249997E-4</v>
      </c>
      <c r="K349" s="10">
        <f t="shared" si="63"/>
        <v>3.9484130859375001E-2</v>
      </c>
      <c r="L349" s="10">
        <f t="shared" si="64"/>
        <v>8.2327507843017567E-2</v>
      </c>
    </row>
    <row r="350" spans="1:12" x14ac:dyDescent="0.55000000000000004">
      <c r="B350">
        <v>60</v>
      </c>
      <c r="C350">
        <v>4912799</v>
      </c>
      <c r="D350">
        <v>113039459</v>
      </c>
      <c r="E350">
        <v>491007</v>
      </c>
      <c r="F350">
        <v>405390</v>
      </c>
      <c r="G350">
        <v>60</v>
      </c>
      <c r="H350" s="10">
        <f t="shared" si="60"/>
        <v>3.8515475463867188E-2</v>
      </c>
      <c r="I350" s="10">
        <f t="shared" si="61"/>
        <v>3.1713377990722656E-3</v>
      </c>
      <c r="J350" s="10">
        <f t="shared" si="62"/>
        <v>4.0887451171874994E-4</v>
      </c>
      <c r="K350" s="10">
        <f t="shared" si="63"/>
        <v>3.4504150390625002E-2</v>
      </c>
      <c r="L350" s="10">
        <f t="shared" si="64"/>
        <v>7.6599838165283207E-2</v>
      </c>
    </row>
    <row r="351" spans="1:12" x14ac:dyDescent="0.55000000000000004">
      <c r="B351">
        <v>65</v>
      </c>
      <c r="C351">
        <v>5330251</v>
      </c>
      <c r="D351">
        <v>122450649</v>
      </c>
      <c r="E351">
        <v>491225</v>
      </c>
      <c r="F351">
        <v>417159</v>
      </c>
      <c r="G351">
        <v>65</v>
      </c>
      <c r="H351" s="10">
        <f t="shared" si="60"/>
        <v>4.2040759277343749E-2</v>
      </c>
      <c r="I351" s="10">
        <f t="shared" si="61"/>
        <v>3.1592739868164066E-3</v>
      </c>
      <c r="J351" s="10">
        <f t="shared" si="62"/>
        <v>1.1575927734374998E-3</v>
      </c>
      <c r="K351" s="10">
        <f t="shared" si="63"/>
        <v>6.7522338867187504E-2</v>
      </c>
      <c r="L351" s="10">
        <f t="shared" si="64"/>
        <v>0.11387996490478516</v>
      </c>
    </row>
    <row r="352" spans="1:12" x14ac:dyDescent="0.55000000000000004">
      <c r="B352">
        <v>70</v>
      </c>
      <c r="C352">
        <v>5737342</v>
      </c>
      <c r="D352">
        <v>131873265</v>
      </c>
      <c r="E352">
        <v>491303</v>
      </c>
      <c r="F352">
        <v>423254</v>
      </c>
      <c r="G352">
        <v>70</v>
      </c>
      <c r="H352" s="10">
        <f t="shared" si="60"/>
        <v>4.0997323608398431E-2</v>
      </c>
      <c r="I352" s="10">
        <f t="shared" si="61"/>
        <v>3.1631096191406249E-3</v>
      </c>
      <c r="J352" s="10">
        <f t="shared" si="62"/>
        <v>4.1418457031249997E-4</v>
      </c>
      <c r="K352" s="10">
        <f t="shared" si="63"/>
        <v>3.4968872070312504E-2</v>
      </c>
      <c r="L352" s="10">
        <f t="shared" si="64"/>
        <v>7.9543489868164063E-2</v>
      </c>
    </row>
    <row r="353" spans="1:12" x14ac:dyDescent="0.55000000000000004">
      <c r="B353">
        <v>75</v>
      </c>
      <c r="C353">
        <v>6148131</v>
      </c>
      <c r="D353">
        <v>141292352</v>
      </c>
      <c r="E353">
        <v>491520</v>
      </c>
      <c r="F353">
        <v>430090</v>
      </c>
      <c r="G353">
        <v>75</v>
      </c>
      <c r="H353" s="10">
        <f t="shared" si="60"/>
        <v>4.1369741821289059E-2</v>
      </c>
      <c r="I353" s="10">
        <f t="shared" si="61"/>
        <v>3.1619249572753913E-3</v>
      </c>
      <c r="J353" s="10">
        <f t="shared" si="62"/>
        <v>1.1522827148437501E-3</v>
      </c>
      <c r="K353" s="10">
        <f t="shared" si="63"/>
        <v>3.9220214843750004E-2</v>
      </c>
      <c r="L353" s="10">
        <f t="shared" si="64"/>
        <v>8.4904164337158208E-2</v>
      </c>
    </row>
    <row r="354" spans="1:12" x14ac:dyDescent="0.55000000000000004">
      <c r="B354">
        <v>80</v>
      </c>
      <c r="C354">
        <v>6582056</v>
      </c>
      <c r="D354">
        <v>150688461</v>
      </c>
      <c r="E354">
        <v>493977</v>
      </c>
      <c r="F354">
        <v>441156</v>
      </c>
      <c r="G354">
        <v>80</v>
      </c>
      <c r="H354" s="10">
        <f t="shared" si="60"/>
        <v>4.3699722290039066E-2</v>
      </c>
      <c r="I354" s="10">
        <f t="shared" si="61"/>
        <v>3.1542113952636721E-3</v>
      </c>
      <c r="J354" s="10">
        <f t="shared" si="62"/>
        <v>1.3046813964843749E-2</v>
      </c>
      <c r="K354" s="10">
        <f t="shared" si="63"/>
        <v>6.3489013671875011E-2</v>
      </c>
      <c r="L354" s="10">
        <f t="shared" si="64"/>
        <v>0.12338976132202151</v>
      </c>
    </row>
    <row r="355" spans="1:12" x14ac:dyDescent="0.55000000000000004">
      <c r="B355">
        <v>85</v>
      </c>
      <c r="C355">
        <v>7012480</v>
      </c>
      <c r="D355">
        <v>160085742</v>
      </c>
      <c r="E355">
        <v>494388</v>
      </c>
      <c r="F355">
        <v>449630</v>
      </c>
      <c r="G355">
        <v>85</v>
      </c>
      <c r="H355" s="10">
        <f t="shared" si="60"/>
        <v>4.3347143554687502E-2</v>
      </c>
      <c r="I355" s="10">
        <f t="shared" si="61"/>
        <v>3.1546048278808594E-3</v>
      </c>
      <c r="J355" s="10">
        <f t="shared" si="62"/>
        <v>2.1824340820312494E-3</v>
      </c>
      <c r="K355" s="10">
        <f t="shared" si="63"/>
        <v>4.8617919921875002E-2</v>
      </c>
      <c r="L355" s="10">
        <f t="shared" si="64"/>
        <v>9.7302102386474604E-2</v>
      </c>
    </row>
    <row r="356" spans="1:12" x14ac:dyDescent="0.55000000000000004">
      <c r="B356">
        <v>90</v>
      </c>
      <c r="C356">
        <v>7455618</v>
      </c>
      <c r="D356">
        <v>169470453</v>
      </c>
      <c r="E356">
        <v>495523</v>
      </c>
      <c r="F356">
        <v>462786</v>
      </c>
      <c r="G356">
        <v>90</v>
      </c>
      <c r="H356" s="10">
        <f t="shared" si="60"/>
        <v>4.4627545166015622E-2</v>
      </c>
      <c r="I356" s="10">
        <f t="shared" si="61"/>
        <v>3.150385162353516E-3</v>
      </c>
      <c r="J356" s="10">
        <f t="shared" si="62"/>
        <v>6.0269165039062494E-3</v>
      </c>
      <c r="K356" s="10">
        <f t="shared" si="63"/>
        <v>7.5479980468749999E-2</v>
      </c>
      <c r="L356" s="10">
        <f t="shared" si="64"/>
        <v>0.12928482730102539</v>
      </c>
    </row>
    <row r="357" spans="1:12" x14ac:dyDescent="0.55000000000000004">
      <c r="B357">
        <v>95</v>
      </c>
      <c r="C357">
        <v>7923558</v>
      </c>
      <c r="D357">
        <v>178832417</v>
      </c>
      <c r="E357">
        <v>502670</v>
      </c>
      <c r="F357">
        <v>485628</v>
      </c>
      <c r="G357">
        <v>95</v>
      </c>
      <c r="H357" s="10">
        <f t="shared" si="60"/>
        <v>4.7125305175781257E-2</v>
      </c>
      <c r="I357" s="10">
        <f t="shared" si="61"/>
        <v>3.1427491455078126E-3</v>
      </c>
      <c r="J357" s="10">
        <f t="shared" si="62"/>
        <v>3.7950988769531249E-2</v>
      </c>
      <c r="K357" s="10">
        <f t="shared" si="63"/>
        <v>0.13105151367187501</v>
      </c>
      <c r="L357" s="10">
        <f t="shared" si="64"/>
        <v>0.21927055676269533</v>
      </c>
    </row>
    <row r="358" spans="1:12" x14ac:dyDescent="0.55000000000000004">
      <c r="B358">
        <v>100</v>
      </c>
      <c r="C358">
        <v>8368871</v>
      </c>
      <c r="D358">
        <v>188280270</v>
      </c>
      <c r="E358">
        <v>506868</v>
      </c>
      <c r="F358">
        <v>498681</v>
      </c>
      <c r="G358">
        <v>100</v>
      </c>
      <c r="H358" s="10">
        <f t="shared" si="60"/>
        <v>4.484658508300781E-2</v>
      </c>
      <c r="I358" s="10">
        <f t="shared" si="61"/>
        <v>3.1715815124511723E-3</v>
      </c>
      <c r="J358" s="10">
        <f t="shared" si="62"/>
        <v>2.2291625976562496E-2</v>
      </c>
      <c r="K358" s="10">
        <f t="shared" si="63"/>
        <v>7.4889038085937512E-2</v>
      </c>
      <c r="L358" s="10">
        <f t="shared" si="64"/>
        <v>0.14519883065795899</v>
      </c>
    </row>
    <row r="359" spans="1:12" x14ac:dyDescent="0.55000000000000004">
      <c r="B359">
        <v>105</v>
      </c>
      <c r="C359">
        <v>8796097</v>
      </c>
      <c r="D359">
        <v>197682600</v>
      </c>
      <c r="E359">
        <v>507177</v>
      </c>
      <c r="F359">
        <v>505149</v>
      </c>
      <c r="G359">
        <v>105</v>
      </c>
      <c r="H359" s="10">
        <f t="shared" si="60"/>
        <v>4.3025079345703127E-2</v>
      </c>
      <c r="I359" s="10">
        <f t="shared" si="61"/>
        <v>3.1562997436523437E-3</v>
      </c>
      <c r="J359" s="10">
        <f t="shared" si="62"/>
        <v>1.6408081054687499E-3</v>
      </c>
      <c r="K359" s="10">
        <f t="shared" si="63"/>
        <v>3.7108886718750005E-2</v>
      </c>
      <c r="L359" s="10">
        <f t="shared" si="64"/>
        <v>8.4931073913574226E-2</v>
      </c>
    </row>
    <row r="360" spans="1:12" x14ac:dyDescent="0.55000000000000004">
      <c r="B360">
        <v>110</v>
      </c>
      <c r="C360">
        <v>9245998</v>
      </c>
      <c r="D360">
        <v>207062295</v>
      </c>
      <c r="E360">
        <v>514667</v>
      </c>
      <c r="F360">
        <v>517008</v>
      </c>
      <c r="G360">
        <v>110</v>
      </c>
      <c r="H360" s="10">
        <f t="shared" si="60"/>
        <v>4.5308633422851567E-2</v>
      </c>
      <c r="I360" s="10">
        <f t="shared" si="61"/>
        <v>3.1487013244628909E-3</v>
      </c>
      <c r="J360" s="10">
        <f t="shared" si="62"/>
        <v>3.9772338867187493E-2</v>
      </c>
      <c r="K360" s="10">
        <f t="shared" si="63"/>
        <v>6.8038696289062506E-2</v>
      </c>
      <c r="L360" s="10">
        <f t="shared" si="64"/>
        <v>0.15626836990356446</v>
      </c>
    </row>
    <row r="361" spans="1:12" x14ac:dyDescent="0.55000000000000004">
      <c r="B361">
        <v>115</v>
      </c>
      <c r="C361">
        <v>9673885</v>
      </c>
      <c r="D361">
        <v>216464246</v>
      </c>
      <c r="E361">
        <v>514976</v>
      </c>
      <c r="F361">
        <v>523141</v>
      </c>
      <c r="G361">
        <v>115</v>
      </c>
      <c r="H361" s="10">
        <f t="shared" si="60"/>
        <v>4.3091647338867195E-2</v>
      </c>
      <c r="I361" s="10">
        <f>(D361-D360)*0.0011*3/32768/300</f>
        <v>3.1561725158691409E-3</v>
      </c>
      <c r="J361" s="10">
        <f>(E361-E360)*17.4*3/32768/300</f>
        <v>1.6408081054687499E-3</v>
      </c>
      <c r="K361" s="10">
        <f>(F361-F360)*18.8*3/327680/30</f>
        <v>3.5186889648437504E-2</v>
      </c>
      <c r="L361" s="10">
        <f t="shared" si="64"/>
        <v>8.3075517608642596E-2</v>
      </c>
    </row>
    <row r="362" spans="1:12" x14ac:dyDescent="0.55000000000000004">
      <c r="L362" s="9">
        <f>AVERAGE(L340:L361)</f>
        <v>0.24616479937189267</v>
      </c>
    </row>
    <row r="365" spans="1:12" s="7" customFormat="1" x14ac:dyDescent="0.55000000000000004">
      <c r="A365" s="6"/>
      <c r="C365" s="14" t="s">
        <v>2394</v>
      </c>
      <c r="D365" s="14"/>
      <c r="E365" s="14"/>
      <c r="F365" s="14"/>
      <c r="H365" s="15"/>
      <c r="I365" s="15"/>
      <c r="J365" s="15"/>
      <c r="K365" s="15"/>
      <c r="L365" s="16"/>
    </row>
    <row r="366" spans="1:12" s="7" customFormat="1" x14ac:dyDescent="0.55000000000000004">
      <c r="A366" s="6"/>
      <c r="C366" s="7" t="s">
        <v>2395</v>
      </c>
      <c r="D366" s="7" t="s">
        <v>2396</v>
      </c>
      <c r="E366" s="7" t="s">
        <v>2397</v>
      </c>
      <c r="F366" s="7" t="s">
        <v>2398</v>
      </c>
      <c r="H366" s="15" t="s">
        <v>2399</v>
      </c>
      <c r="I366" s="15"/>
      <c r="J366" s="15"/>
      <c r="K366" s="15"/>
      <c r="L366" s="16"/>
    </row>
    <row r="367" spans="1:12" ht="15.75" customHeight="1" x14ac:dyDescent="0.55000000000000004">
      <c r="A367" s="13" t="s">
        <v>2417</v>
      </c>
      <c r="B367">
        <v>5</v>
      </c>
      <c r="C367">
        <v>177059</v>
      </c>
      <c r="D367">
        <v>9653165</v>
      </c>
      <c r="E367">
        <v>25728</v>
      </c>
      <c r="F367">
        <v>88826</v>
      </c>
      <c r="G367" t="s">
        <v>2401</v>
      </c>
      <c r="H367" s="9" t="s">
        <v>2388</v>
      </c>
      <c r="I367" s="9" t="s">
        <v>2389</v>
      </c>
      <c r="J367" s="9" t="s">
        <v>2402</v>
      </c>
      <c r="K367" s="9" t="s">
        <v>2403</v>
      </c>
      <c r="L367" s="9" t="s">
        <v>2404</v>
      </c>
    </row>
    <row r="368" spans="1:12" x14ac:dyDescent="0.55000000000000004">
      <c r="A368" s="13"/>
      <c r="B368">
        <v>10</v>
      </c>
      <c r="C368">
        <v>502729</v>
      </c>
      <c r="D368">
        <v>19157225</v>
      </c>
      <c r="E368">
        <v>38436</v>
      </c>
      <c r="F368">
        <v>114972</v>
      </c>
      <c r="G368">
        <v>10</v>
      </c>
      <c r="H368" s="10">
        <f>(C368-C367)*0.33*3/32768/300</f>
        <v>3.2797576904296882E-2</v>
      </c>
      <c r="I368" s="10">
        <f>(D368-D367)*0.0011*3/327680/30</f>
        <v>3.1904498291015627E-3</v>
      </c>
      <c r="J368" s="10">
        <f>(E368-E367)*17.4*3/327680/30</f>
        <v>6.7480224609375E-2</v>
      </c>
      <c r="K368" s="10">
        <f>(F368-F367)*18.8*3/327680/30</f>
        <v>0.15000756835937501</v>
      </c>
      <c r="L368" s="10">
        <f>SUM(H368:K368)</f>
        <v>0.25347581970214844</v>
      </c>
    </row>
    <row r="369" spans="1:12" x14ac:dyDescent="0.55000000000000004">
      <c r="A369" s="13"/>
      <c r="B369">
        <v>15</v>
      </c>
      <c r="C369">
        <v>800226</v>
      </c>
      <c r="D369">
        <v>28689649</v>
      </c>
      <c r="E369">
        <v>40337</v>
      </c>
      <c r="F369">
        <v>122076</v>
      </c>
      <c r="G369">
        <v>15</v>
      </c>
      <c r="H369" s="10">
        <f t="shared" ref="H369:H389" si="65">(C369-C368)*0.33*3/32768/300</f>
        <v>2.9960330200195315E-2</v>
      </c>
      <c r="I369" s="10">
        <f t="shared" ref="I369:I388" si="66">(D369-D368)*0.0011*3/327680/30</f>
        <v>3.1999714355468748E-3</v>
      </c>
      <c r="J369" s="10">
        <f t="shared" ref="J369:J388" si="67">(E369-E368)*17.4*3/327680/30</f>
        <v>1.0094421386718748E-2</v>
      </c>
      <c r="K369" s="10">
        <f t="shared" ref="K369:K388" si="68">(F369-F368)*18.8*3/327680/30</f>
        <v>4.0757812500000004E-2</v>
      </c>
      <c r="L369" s="10">
        <f t="shared" ref="L369:L389" si="69">SUM(H369:K369)</f>
        <v>8.4012535522460935E-2</v>
      </c>
    </row>
    <row r="370" spans="1:12" x14ac:dyDescent="0.55000000000000004">
      <c r="A370" s="13"/>
      <c r="B370">
        <v>20</v>
      </c>
      <c r="C370">
        <v>1123345</v>
      </c>
      <c r="D370">
        <v>38196330</v>
      </c>
      <c r="E370">
        <v>69869</v>
      </c>
      <c r="F370">
        <v>141237</v>
      </c>
      <c r="G370">
        <v>20</v>
      </c>
      <c r="H370" s="10">
        <f t="shared" si="65"/>
        <v>3.2540670776367187E-2</v>
      </c>
      <c r="I370" s="10">
        <f t="shared" si="66"/>
        <v>3.1913296813964849E-3</v>
      </c>
      <c r="J370" s="10">
        <f t="shared" si="67"/>
        <v>0.15681665039062498</v>
      </c>
      <c r="K370" s="10">
        <f t="shared" si="68"/>
        <v>0.10993249511718749</v>
      </c>
      <c r="L370" s="10">
        <f t="shared" si="69"/>
        <v>0.30248114596557613</v>
      </c>
    </row>
    <row r="371" spans="1:12" x14ac:dyDescent="0.55000000000000004">
      <c r="A371" s="13"/>
      <c r="B371">
        <v>25</v>
      </c>
      <c r="C371">
        <v>1532552</v>
      </c>
      <c r="D371">
        <v>47617105</v>
      </c>
      <c r="E371">
        <v>122922</v>
      </c>
      <c r="F371">
        <v>177260</v>
      </c>
      <c r="G371">
        <v>25</v>
      </c>
      <c r="H371" s="10">
        <f t="shared" si="65"/>
        <v>4.1210421752929688E-2</v>
      </c>
      <c r="I371" s="10">
        <f t="shared" si="66"/>
        <v>3.1624916076660159E-3</v>
      </c>
      <c r="J371" s="10">
        <f t="shared" si="67"/>
        <v>0.28171453857421874</v>
      </c>
      <c r="K371" s="10">
        <f t="shared" si="68"/>
        <v>0.20667492675781254</v>
      </c>
      <c r="L371" s="10">
        <f t="shared" si="69"/>
        <v>0.53276237869262699</v>
      </c>
    </row>
    <row r="372" spans="1:12" x14ac:dyDescent="0.55000000000000004">
      <c r="A372" s="13"/>
      <c r="B372">
        <v>30</v>
      </c>
      <c r="C372">
        <v>1866967</v>
      </c>
      <c r="D372">
        <v>57112395</v>
      </c>
      <c r="E372">
        <v>132004</v>
      </c>
      <c r="F372">
        <v>187437</v>
      </c>
      <c r="G372">
        <v>30</v>
      </c>
      <c r="H372" s="10">
        <f t="shared" si="65"/>
        <v>3.3678268432617189E-2</v>
      </c>
      <c r="I372" s="10">
        <f t="shared" si="66"/>
        <v>3.1875057983398441E-3</v>
      </c>
      <c r="J372" s="10">
        <f t="shared" si="67"/>
        <v>4.8225952148437494E-2</v>
      </c>
      <c r="K372" s="10">
        <f t="shared" si="68"/>
        <v>5.8388549804687509E-2</v>
      </c>
      <c r="L372" s="10">
        <f t="shared" si="69"/>
        <v>0.14348027618408205</v>
      </c>
    </row>
    <row r="373" spans="1:12" x14ac:dyDescent="0.55000000000000004">
      <c r="B373">
        <v>35</v>
      </c>
      <c r="C373">
        <v>2262422</v>
      </c>
      <c r="D373">
        <v>66546615</v>
      </c>
      <c r="E373">
        <v>167496</v>
      </c>
      <c r="F373">
        <v>208565</v>
      </c>
      <c r="G373">
        <v>35</v>
      </c>
      <c r="H373" s="10">
        <f t="shared" si="65"/>
        <v>3.982548522949219E-2</v>
      </c>
      <c r="I373" s="10">
        <f t="shared" si="66"/>
        <v>3.1670050048828121E-3</v>
      </c>
      <c r="J373" s="10">
        <f t="shared" si="67"/>
        <v>0.18846459960937498</v>
      </c>
      <c r="K373" s="10">
        <f t="shared" si="68"/>
        <v>0.12121777343750001</v>
      </c>
      <c r="L373" s="10">
        <f t="shared" si="69"/>
        <v>0.35267486328124997</v>
      </c>
    </row>
    <row r="374" spans="1:12" x14ac:dyDescent="0.55000000000000004">
      <c r="B374">
        <v>40</v>
      </c>
      <c r="C374">
        <v>2597532</v>
      </c>
      <c r="D374">
        <v>76041185</v>
      </c>
      <c r="E374">
        <v>167496</v>
      </c>
      <c r="F374">
        <v>214464</v>
      </c>
      <c r="G374">
        <v>40</v>
      </c>
      <c r="H374" s="10">
        <f t="shared" si="65"/>
        <v>3.3748260498046877E-2</v>
      </c>
      <c r="I374" s="10">
        <f t="shared" si="66"/>
        <v>3.1872640991210937E-3</v>
      </c>
      <c r="J374" s="10">
        <f t="shared" si="67"/>
        <v>0</v>
      </c>
      <c r="K374" s="10">
        <f t="shared" si="68"/>
        <v>3.3844360351562498E-2</v>
      </c>
      <c r="L374" s="10">
        <f t="shared" si="69"/>
        <v>7.077988494873047E-2</v>
      </c>
    </row>
    <row r="375" spans="1:12" x14ac:dyDescent="0.55000000000000004">
      <c r="B375">
        <v>45</v>
      </c>
      <c r="C375">
        <v>2930098</v>
      </c>
      <c r="D375">
        <v>85538624</v>
      </c>
      <c r="E375">
        <v>167496</v>
      </c>
      <c r="F375">
        <v>222176</v>
      </c>
      <c r="G375">
        <v>45</v>
      </c>
      <c r="H375" s="10">
        <f t="shared" si="65"/>
        <v>3.3492059326171872E-2</v>
      </c>
      <c r="I375" s="10">
        <f t="shared" si="66"/>
        <v>3.1882272033691406E-3</v>
      </c>
      <c r="J375" s="10">
        <f t="shared" si="67"/>
        <v>0</v>
      </c>
      <c r="K375" s="10">
        <f t="shared" si="68"/>
        <v>4.4246093750000007E-2</v>
      </c>
      <c r="L375" s="10">
        <f t="shared" si="69"/>
        <v>8.0926380279541021E-2</v>
      </c>
    </row>
    <row r="376" spans="1:12" x14ac:dyDescent="0.55000000000000004">
      <c r="B376">
        <v>50</v>
      </c>
      <c r="C376">
        <v>3319091</v>
      </c>
      <c r="D376">
        <v>94979254</v>
      </c>
      <c r="E376">
        <v>190254</v>
      </c>
      <c r="F376">
        <v>239728</v>
      </c>
      <c r="G376">
        <v>50</v>
      </c>
      <c r="H376" s="10">
        <f t="shared" si="65"/>
        <v>3.917471008300781E-2</v>
      </c>
      <c r="I376" s="10">
        <f t="shared" si="66"/>
        <v>3.1691567993164067E-3</v>
      </c>
      <c r="J376" s="10">
        <f t="shared" si="67"/>
        <v>0.12084631347656248</v>
      </c>
      <c r="K376" s="10">
        <f t="shared" si="68"/>
        <v>0.100701171875</v>
      </c>
      <c r="L376" s="10">
        <f t="shared" si="69"/>
        <v>0.26389135223388671</v>
      </c>
    </row>
    <row r="377" spans="1:12" x14ac:dyDescent="0.55000000000000004">
      <c r="B377">
        <v>55</v>
      </c>
      <c r="C377">
        <v>3652155</v>
      </c>
      <c r="D377">
        <v>104475681</v>
      </c>
      <c r="E377">
        <v>190254</v>
      </c>
      <c r="F377">
        <v>245804</v>
      </c>
      <c r="G377">
        <v>55</v>
      </c>
      <c r="H377" s="10">
        <f t="shared" si="65"/>
        <v>3.3542211914062502E-2</v>
      </c>
      <c r="I377" s="10">
        <f t="shared" si="66"/>
        <v>3.187887481689453E-3</v>
      </c>
      <c r="J377" s="10">
        <f t="shared" si="67"/>
        <v>0</v>
      </c>
      <c r="K377" s="10">
        <f t="shared" si="68"/>
        <v>3.485986328125E-2</v>
      </c>
      <c r="L377" s="10">
        <f t="shared" si="69"/>
        <v>7.1589962677001961E-2</v>
      </c>
    </row>
    <row r="378" spans="1:12" x14ac:dyDescent="0.55000000000000004">
      <c r="B378">
        <v>60</v>
      </c>
      <c r="C378">
        <v>3984368</v>
      </c>
      <c r="D378">
        <v>113972905</v>
      </c>
      <c r="E378">
        <v>190254</v>
      </c>
      <c r="F378">
        <v>251703</v>
      </c>
      <c r="G378">
        <v>60</v>
      </c>
      <c r="H378" s="10">
        <f t="shared" si="65"/>
        <v>3.345650939941406E-2</v>
      </c>
      <c r="I378" s="10">
        <f t="shared" si="66"/>
        <v>3.1881550292968751E-3</v>
      </c>
      <c r="J378" s="10">
        <f t="shared" si="67"/>
        <v>0</v>
      </c>
      <c r="K378" s="10">
        <f t="shared" si="68"/>
        <v>3.3844360351562498E-2</v>
      </c>
      <c r="L378" s="10">
        <f t="shared" si="69"/>
        <v>7.048902478027344E-2</v>
      </c>
    </row>
    <row r="379" spans="1:12" x14ac:dyDescent="0.55000000000000004">
      <c r="B379">
        <v>65</v>
      </c>
      <c r="C379">
        <v>4346236</v>
      </c>
      <c r="D379">
        <v>123440519</v>
      </c>
      <c r="E379">
        <v>198526</v>
      </c>
      <c r="F379">
        <v>263080</v>
      </c>
      <c r="G379">
        <v>65</v>
      </c>
      <c r="H379" s="10">
        <f t="shared" si="65"/>
        <v>3.6443005371093753E-2</v>
      </c>
      <c r="I379" s="10">
        <f t="shared" si="66"/>
        <v>3.1782151489257813E-3</v>
      </c>
      <c r="J379" s="10">
        <f t="shared" si="67"/>
        <v>4.3924804687499999E-2</v>
      </c>
      <c r="K379" s="10">
        <f t="shared" si="68"/>
        <v>6.5273315429687506E-2</v>
      </c>
      <c r="L379" s="10">
        <f t="shared" si="69"/>
        <v>0.14881934063720703</v>
      </c>
    </row>
    <row r="380" spans="1:12" x14ac:dyDescent="0.55000000000000004">
      <c r="B380">
        <v>70</v>
      </c>
      <c r="C380">
        <v>4683387</v>
      </c>
      <c r="D380">
        <v>132933165</v>
      </c>
      <c r="E380">
        <v>198526</v>
      </c>
      <c r="F380">
        <v>269075</v>
      </c>
      <c r="G380">
        <v>70</v>
      </c>
      <c r="H380" s="10">
        <f t="shared" si="65"/>
        <v>3.3953805541992184E-2</v>
      </c>
      <c r="I380" s="10">
        <f t="shared" si="66"/>
        <v>3.1866182250976567E-3</v>
      </c>
      <c r="J380" s="10">
        <f t="shared" si="67"/>
        <v>0</v>
      </c>
      <c r="K380" s="10">
        <f t="shared" si="68"/>
        <v>3.4395141601562505E-2</v>
      </c>
      <c r="L380" s="10">
        <f t="shared" si="69"/>
        <v>7.1535565368652354E-2</v>
      </c>
    </row>
    <row r="381" spans="1:12" x14ac:dyDescent="0.55000000000000004">
      <c r="B381">
        <v>75</v>
      </c>
      <c r="C381">
        <v>5017443</v>
      </c>
      <c r="D381">
        <v>142429112</v>
      </c>
      <c r="E381">
        <v>198526</v>
      </c>
      <c r="F381">
        <v>275799</v>
      </c>
      <c r="G381">
        <v>75</v>
      </c>
      <c r="H381" s="10">
        <f t="shared" si="65"/>
        <v>3.3642114257812508E-2</v>
      </c>
      <c r="I381" s="10">
        <f t="shared" si="66"/>
        <v>3.1877263488769526E-3</v>
      </c>
      <c r="J381" s="10">
        <f t="shared" si="67"/>
        <v>0</v>
      </c>
      <c r="K381" s="10">
        <f t="shared" si="68"/>
        <v>3.8577636718750002E-2</v>
      </c>
      <c r="L381" s="10">
        <f t="shared" si="69"/>
        <v>7.5407477325439454E-2</v>
      </c>
    </row>
    <row r="382" spans="1:12" x14ac:dyDescent="0.55000000000000004">
      <c r="B382">
        <v>80</v>
      </c>
      <c r="C382">
        <v>5387286</v>
      </c>
      <c r="D382">
        <v>151888746</v>
      </c>
      <c r="E382">
        <v>203368</v>
      </c>
      <c r="F382">
        <v>285259</v>
      </c>
      <c r="G382">
        <v>80</v>
      </c>
      <c r="H382" s="10">
        <f t="shared" si="65"/>
        <v>3.7246151733398437E-2</v>
      </c>
      <c r="I382" s="10">
        <f t="shared" si="66"/>
        <v>3.1755363159179694E-3</v>
      </c>
      <c r="J382" s="10">
        <f t="shared" si="67"/>
        <v>2.5711303710937498E-2</v>
      </c>
      <c r="K382" s="10">
        <f t="shared" si="68"/>
        <v>5.4274902343750001E-2</v>
      </c>
      <c r="L382" s="10">
        <f t="shared" si="69"/>
        <v>0.1204078941040039</v>
      </c>
    </row>
    <row r="383" spans="1:12" x14ac:dyDescent="0.55000000000000004">
      <c r="B383">
        <v>85</v>
      </c>
      <c r="C383">
        <v>5744381</v>
      </c>
      <c r="D383">
        <v>161361315</v>
      </c>
      <c r="E383">
        <v>203368</v>
      </c>
      <c r="F383">
        <v>292035</v>
      </c>
      <c r="G383">
        <v>85</v>
      </c>
      <c r="H383" s="10">
        <f t="shared" si="65"/>
        <v>3.5962326049804691E-2</v>
      </c>
      <c r="I383" s="10">
        <f t="shared" si="66"/>
        <v>3.1798785095214842E-3</v>
      </c>
      <c r="J383" s="10">
        <f t="shared" si="67"/>
        <v>0</v>
      </c>
      <c r="K383" s="10">
        <f t="shared" si="68"/>
        <v>3.8875976562499998E-2</v>
      </c>
      <c r="L383" s="10">
        <f t="shared" si="69"/>
        <v>7.801818112182618E-2</v>
      </c>
    </row>
    <row r="384" spans="1:12" x14ac:dyDescent="0.55000000000000004">
      <c r="B384">
        <v>90</v>
      </c>
      <c r="C384">
        <v>6143083</v>
      </c>
      <c r="D384">
        <v>170790265</v>
      </c>
      <c r="E384">
        <v>209645</v>
      </c>
      <c r="F384">
        <v>302293</v>
      </c>
      <c r="G384">
        <v>90</v>
      </c>
      <c r="H384" s="10">
        <f t="shared" si="65"/>
        <v>4.0152484130859374E-2</v>
      </c>
      <c r="I384" s="10">
        <f t="shared" si="66"/>
        <v>3.1652359008789068E-3</v>
      </c>
      <c r="J384" s="10">
        <f t="shared" si="67"/>
        <v>3.3331237792968746E-2</v>
      </c>
      <c r="K384" s="10">
        <f t="shared" si="68"/>
        <v>5.8853271484374997E-2</v>
      </c>
      <c r="L384" s="10">
        <f t="shared" si="69"/>
        <v>0.13550222930908201</v>
      </c>
    </row>
    <row r="385" spans="1:12" x14ac:dyDescent="0.55000000000000004">
      <c r="B385">
        <v>95</v>
      </c>
      <c r="C385">
        <v>6586658</v>
      </c>
      <c r="D385">
        <v>180176634</v>
      </c>
      <c r="E385">
        <v>219458</v>
      </c>
      <c r="F385">
        <v>319870</v>
      </c>
      <c r="G385">
        <v>95</v>
      </c>
      <c r="H385" s="10">
        <f t="shared" si="65"/>
        <v>4.4671554565429684E-2</v>
      </c>
      <c r="I385" s="10">
        <f t="shared" si="66"/>
        <v>3.1509417419433592E-3</v>
      </c>
      <c r="J385" s="10">
        <f t="shared" si="67"/>
        <v>5.210760498046875E-2</v>
      </c>
      <c r="K385" s="10">
        <f t="shared" si="68"/>
        <v>0.1008446044921875</v>
      </c>
      <c r="L385" s="10">
        <f t="shared" si="69"/>
        <v>0.20077470578002932</v>
      </c>
    </row>
    <row r="386" spans="1:12" x14ac:dyDescent="0.55000000000000004">
      <c r="B386">
        <v>100</v>
      </c>
      <c r="C386">
        <v>6998710</v>
      </c>
      <c r="D386">
        <v>189594290</v>
      </c>
      <c r="E386">
        <v>220152</v>
      </c>
      <c r="F386">
        <v>329546</v>
      </c>
      <c r="G386">
        <v>100</v>
      </c>
      <c r="H386" s="10">
        <f t="shared" si="65"/>
        <v>4.1496936035156251E-2</v>
      </c>
      <c r="I386" s="10">
        <f t="shared" si="66"/>
        <v>3.1614445800781255E-3</v>
      </c>
      <c r="J386" s="10">
        <f t="shared" si="67"/>
        <v>3.6851806640624996E-3</v>
      </c>
      <c r="K386" s="10">
        <f t="shared" si="68"/>
        <v>5.5514160156249999E-2</v>
      </c>
      <c r="L386" s="10">
        <f t="shared" si="69"/>
        <v>0.10385772143554688</v>
      </c>
    </row>
    <row r="387" spans="1:12" x14ac:dyDescent="0.55000000000000004">
      <c r="B387">
        <v>105</v>
      </c>
      <c r="C387">
        <v>7403300</v>
      </c>
      <c r="D387">
        <v>199019486</v>
      </c>
      <c r="E387">
        <v>220383</v>
      </c>
      <c r="F387">
        <v>336543</v>
      </c>
      <c r="G387">
        <v>105</v>
      </c>
      <c r="H387" s="10">
        <f t="shared" si="65"/>
        <v>4.074545288085938E-2</v>
      </c>
      <c r="I387" s="10">
        <f t="shared" si="66"/>
        <v>3.1639757080078128E-3</v>
      </c>
      <c r="J387" s="10">
        <f t="shared" si="67"/>
        <v>1.2266235351562499E-3</v>
      </c>
      <c r="K387" s="10">
        <f t="shared" si="68"/>
        <v>4.0143920898437505E-2</v>
      </c>
      <c r="L387" s="10">
        <f t="shared" si="69"/>
        <v>8.5279973022460945E-2</v>
      </c>
    </row>
    <row r="388" spans="1:12" x14ac:dyDescent="0.55000000000000004">
      <c r="B388">
        <v>110</v>
      </c>
      <c r="C388">
        <v>7819546</v>
      </c>
      <c r="D388">
        <v>208432062</v>
      </c>
      <c r="E388">
        <v>222562</v>
      </c>
      <c r="F388">
        <v>349012</v>
      </c>
      <c r="G388">
        <v>110</v>
      </c>
      <c r="H388" s="10">
        <f t="shared" si="65"/>
        <v>4.1919305419921872E-2</v>
      </c>
      <c r="I388" s="10">
        <f t="shared" si="66"/>
        <v>3.1597392578125005E-3</v>
      </c>
      <c r="J388" s="10">
        <f t="shared" si="67"/>
        <v>1.1570617675781249E-2</v>
      </c>
      <c r="K388" s="10">
        <f t="shared" si="68"/>
        <v>7.1538452148437501E-2</v>
      </c>
      <c r="L388" s="10">
        <f t="shared" si="69"/>
        <v>0.12818811450195311</v>
      </c>
    </row>
    <row r="389" spans="1:12" x14ac:dyDescent="0.55000000000000004">
      <c r="B389">
        <v>115</v>
      </c>
      <c r="C389">
        <v>8224440</v>
      </c>
      <c r="D389">
        <v>217857209</v>
      </c>
      <c r="E389">
        <v>223256</v>
      </c>
      <c r="F389">
        <v>356809</v>
      </c>
      <c r="G389">
        <v>115</v>
      </c>
      <c r="H389" s="10">
        <f t="shared" si="65"/>
        <v>4.0776068115234383E-2</v>
      </c>
      <c r="I389" s="10">
        <f>(D389-D388)*0.0011*3/32768/300</f>
        <v>3.1639592590332033E-3</v>
      </c>
      <c r="J389" s="10">
        <f>(E389-E388)*17.4*3/32768/300</f>
        <v>3.6851806640624996E-3</v>
      </c>
      <c r="K389" s="10">
        <f>(F389-F388)*18.8*3/327680/30</f>
        <v>4.47337646484375E-2</v>
      </c>
      <c r="L389" s="10">
        <f t="shared" si="69"/>
        <v>9.2358972686767599E-2</v>
      </c>
    </row>
    <row r="390" spans="1:12" x14ac:dyDescent="0.55000000000000004">
      <c r="L390" s="9">
        <f>AVERAGE(L368:L389)</f>
        <v>0.15757789998002489</v>
      </c>
    </row>
    <row r="393" spans="1:12" s="7" customFormat="1" x14ac:dyDescent="0.55000000000000004">
      <c r="A393" s="6"/>
      <c r="C393" s="14" t="s">
        <v>2394</v>
      </c>
      <c r="D393" s="14"/>
      <c r="E393" s="14"/>
      <c r="F393" s="14"/>
      <c r="H393" s="15"/>
      <c r="I393" s="15"/>
      <c r="J393" s="15"/>
      <c r="K393" s="15"/>
      <c r="L393" s="16"/>
    </row>
    <row r="394" spans="1:12" s="7" customFormat="1" x14ac:dyDescent="0.55000000000000004">
      <c r="A394" s="6"/>
      <c r="C394" s="7" t="s">
        <v>2395</v>
      </c>
      <c r="D394" s="7" t="s">
        <v>2396</v>
      </c>
      <c r="E394" s="7" t="s">
        <v>2397</v>
      </c>
      <c r="F394" s="7" t="s">
        <v>2398</v>
      </c>
      <c r="H394" s="15" t="s">
        <v>2399</v>
      </c>
      <c r="I394" s="15"/>
      <c r="J394" s="15"/>
      <c r="K394" s="15"/>
      <c r="L394" s="16"/>
    </row>
    <row r="395" spans="1:12" ht="15.75" customHeight="1" x14ac:dyDescent="0.55000000000000004">
      <c r="A395" s="13" t="s">
        <v>2418</v>
      </c>
      <c r="B395">
        <v>5</v>
      </c>
      <c r="C395">
        <v>170688</v>
      </c>
      <c r="D395">
        <v>9664038</v>
      </c>
      <c r="E395">
        <v>24108</v>
      </c>
      <c r="F395">
        <v>94165</v>
      </c>
      <c r="G395" t="s">
        <v>2401</v>
      </c>
      <c r="H395" s="9" t="s">
        <v>2388</v>
      </c>
      <c r="I395" s="9" t="s">
        <v>2389</v>
      </c>
      <c r="J395" s="9" t="s">
        <v>2402</v>
      </c>
      <c r="K395" s="9" t="s">
        <v>2403</v>
      </c>
      <c r="L395" s="9" t="s">
        <v>2404</v>
      </c>
    </row>
    <row r="396" spans="1:12" x14ac:dyDescent="0.55000000000000004">
      <c r="A396" s="13"/>
      <c r="B396">
        <v>10</v>
      </c>
      <c r="C396">
        <v>550370</v>
      </c>
      <c r="D396">
        <v>19109823</v>
      </c>
      <c r="E396">
        <v>60135</v>
      </c>
      <c r="F396">
        <v>129584</v>
      </c>
      <c r="G396">
        <v>10</v>
      </c>
      <c r="H396" s="10">
        <f>(C396-C395)*0.33*3/32768/300</f>
        <v>3.8237017822265629E-2</v>
      </c>
      <c r="I396" s="10">
        <f>(D396-D395)*0.0011*3/327680/30</f>
        <v>3.1708872985839851E-3</v>
      </c>
      <c r="J396" s="10">
        <f>(E396-E395)*17.4*3/327680/30</f>
        <v>0.19130548095703126</v>
      </c>
      <c r="K396" s="10">
        <f>(F396-F395)*18.8*3/327680/30</f>
        <v>0.2032095947265625</v>
      </c>
      <c r="L396" s="10">
        <f>SUM(H396:K396)</f>
        <v>0.43592298080444336</v>
      </c>
    </row>
    <row r="397" spans="1:12" x14ac:dyDescent="0.55000000000000004">
      <c r="A397" s="13"/>
      <c r="B397">
        <v>15</v>
      </c>
      <c r="C397">
        <v>890235</v>
      </c>
      <c r="D397">
        <v>28600035</v>
      </c>
      <c r="E397">
        <v>76929</v>
      </c>
      <c r="F397">
        <v>144973</v>
      </c>
      <c r="G397">
        <v>15</v>
      </c>
      <c r="H397" s="10">
        <f t="shared" ref="H397:H417" si="70">(C397-C396)*0.33*3/32768/300</f>
        <v>3.4227127075195318E-2</v>
      </c>
      <c r="I397" s="10">
        <f t="shared" ref="I397:I416" si="71">(D397-D396)*0.0011*3/327680/30</f>
        <v>3.1858011474609374E-3</v>
      </c>
      <c r="J397" s="10">
        <f t="shared" ref="J397:J416" si="72">(E397-E396)*17.4*3/327680/30</f>
        <v>8.9177124023437498E-2</v>
      </c>
      <c r="K397" s="10">
        <f t="shared" ref="K397:K416" si="73">(F397-F396)*18.8*3/327680/30</f>
        <v>8.8291381835937502E-2</v>
      </c>
      <c r="L397" s="10">
        <f t="shared" ref="L397:L417" si="74">SUM(H397:K397)</f>
        <v>0.21488143408203125</v>
      </c>
    </row>
    <row r="398" spans="1:12" x14ac:dyDescent="0.55000000000000004">
      <c r="A398" s="13"/>
      <c r="B398">
        <v>20</v>
      </c>
      <c r="C398">
        <v>1235609</v>
      </c>
      <c r="D398">
        <v>38082366</v>
      </c>
      <c r="E398">
        <v>108895</v>
      </c>
      <c r="F398">
        <v>167312</v>
      </c>
      <c r="G398">
        <v>20</v>
      </c>
      <c r="H398" s="10">
        <f t="shared" si="70"/>
        <v>3.4781927490234378E-2</v>
      </c>
      <c r="I398" s="10">
        <f t="shared" si="71"/>
        <v>3.1831555480957034E-3</v>
      </c>
      <c r="J398" s="10">
        <f t="shared" si="72"/>
        <v>0.16974133300781247</v>
      </c>
      <c r="K398" s="10">
        <f t="shared" si="73"/>
        <v>0.1281656494140625</v>
      </c>
      <c r="L398" s="10">
        <f t="shared" si="74"/>
        <v>0.33587206546020504</v>
      </c>
    </row>
    <row r="399" spans="1:12" x14ac:dyDescent="0.55000000000000004">
      <c r="A399" s="13"/>
      <c r="B399">
        <v>25</v>
      </c>
      <c r="C399">
        <v>1690415</v>
      </c>
      <c r="D399">
        <v>47455554</v>
      </c>
      <c r="E399">
        <v>270124</v>
      </c>
      <c r="F399">
        <v>218260</v>
      </c>
      <c r="G399">
        <v>25</v>
      </c>
      <c r="H399" s="10">
        <f t="shared" si="70"/>
        <v>4.580260620117188E-2</v>
      </c>
      <c r="I399" s="10">
        <f t="shared" si="71"/>
        <v>3.1465169677734376E-3</v>
      </c>
      <c r="J399" s="10">
        <f t="shared" si="72"/>
        <v>0.85613543701171868</v>
      </c>
      <c r="K399" s="10">
        <f t="shared" si="73"/>
        <v>0.29230419921875</v>
      </c>
      <c r="L399" s="10">
        <f t="shared" si="74"/>
        <v>1.1973887593994139</v>
      </c>
    </row>
    <row r="400" spans="1:12" x14ac:dyDescent="0.55000000000000004">
      <c r="A400" s="13"/>
      <c r="B400">
        <v>30</v>
      </c>
      <c r="C400">
        <v>2013190</v>
      </c>
      <c r="D400">
        <v>56962393</v>
      </c>
      <c r="E400">
        <v>274163</v>
      </c>
      <c r="F400">
        <v>226383</v>
      </c>
      <c r="G400">
        <v>30</v>
      </c>
      <c r="H400" s="10">
        <f t="shared" si="70"/>
        <v>3.2506027221679688E-2</v>
      </c>
      <c r="I400" s="10">
        <f t="shared" si="71"/>
        <v>3.1913827209472658E-3</v>
      </c>
      <c r="J400" s="10">
        <f t="shared" si="72"/>
        <v>2.1447326660156248E-2</v>
      </c>
      <c r="K400" s="10">
        <f t="shared" si="73"/>
        <v>4.6604125976562494E-2</v>
      </c>
      <c r="L400" s="10">
        <f t="shared" si="74"/>
        <v>0.10374886257934569</v>
      </c>
    </row>
    <row r="401" spans="2:12" x14ac:dyDescent="0.55000000000000004">
      <c r="B401">
        <v>35</v>
      </c>
      <c r="C401">
        <v>2388942</v>
      </c>
      <c r="D401">
        <v>66414374</v>
      </c>
      <c r="E401">
        <v>280608</v>
      </c>
      <c r="F401">
        <v>237222</v>
      </c>
      <c r="G401">
        <v>35</v>
      </c>
      <c r="H401" s="10">
        <f t="shared" si="70"/>
        <v>3.7841235351562495E-2</v>
      </c>
      <c r="I401" s="10">
        <f t="shared" si="71"/>
        <v>3.1729672546386722E-3</v>
      </c>
      <c r="J401" s="10">
        <f t="shared" si="72"/>
        <v>3.4223327636718745E-2</v>
      </c>
      <c r="K401" s="10">
        <f t="shared" si="73"/>
        <v>6.2186645507812506E-2</v>
      </c>
      <c r="L401" s="10">
        <f t="shared" si="74"/>
        <v>0.1374241757507324</v>
      </c>
    </row>
    <row r="402" spans="2:12" x14ac:dyDescent="0.55000000000000004">
      <c r="B402">
        <v>40</v>
      </c>
      <c r="C402">
        <v>2753265</v>
      </c>
      <c r="D402">
        <v>75880002</v>
      </c>
      <c r="E402">
        <v>282508</v>
      </c>
      <c r="F402">
        <v>244326</v>
      </c>
      <c r="G402">
        <v>40</v>
      </c>
      <c r="H402" s="10">
        <f t="shared" si="70"/>
        <v>3.6690243530273441E-2</v>
      </c>
      <c r="I402" s="10">
        <f t="shared" si="71"/>
        <v>3.1775484619140626E-3</v>
      </c>
      <c r="J402" s="10">
        <f t="shared" si="72"/>
        <v>1.0089111328125001E-2</v>
      </c>
      <c r="K402" s="10">
        <f t="shared" si="73"/>
        <v>4.0757812500000004E-2</v>
      </c>
      <c r="L402" s="10">
        <f t="shared" si="74"/>
        <v>9.0714715820312514E-2</v>
      </c>
    </row>
    <row r="403" spans="2:12" x14ac:dyDescent="0.55000000000000004">
      <c r="B403">
        <v>45</v>
      </c>
      <c r="C403">
        <v>3155275</v>
      </c>
      <c r="D403">
        <v>85307785</v>
      </c>
      <c r="E403">
        <v>311965</v>
      </c>
      <c r="F403">
        <v>268501</v>
      </c>
      <c r="G403">
        <v>45</v>
      </c>
      <c r="H403" s="10">
        <f t="shared" si="70"/>
        <v>4.0485626220703126E-2</v>
      </c>
      <c r="I403" s="10">
        <f t="shared" si="71"/>
        <v>3.164844146728516E-3</v>
      </c>
      <c r="J403" s="10">
        <f t="shared" si="72"/>
        <v>0.15641839599609372</v>
      </c>
      <c r="K403" s="10">
        <f t="shared" si="73"/>
        <v>0.13869934082031249</v>
      </c>
      <c r="L403" s="10">
        <f t="shared" si="74"/>
        <v>0.33876820718383782</v>
      </c>
    </row>
    <row r="404" spans="2:12" x14ac:dyDescent="0.55000000000000004">
      <c r="B404">
        <v>50</v>
      </c>
      <c r="C404">
        <v>3512162</v>
      </c>
      <c r="D404">
        <v>94778893</v>
      </c>
      <c r="E404">
        <v>314955</v>
      </c>
      <c r="F404">
        <v>274901</v>
      </c>
      <c r="G404">
        <v>50</v>
      </c>
      <c r="H404" s="10">
        <f t="shared" si="70"/>
        <v>3.5941378784179689E-2</v>
      </c>
      <c r="I404" s="10">
        <f t="shared" si="71"/>
        <v>3.1793880615234374E-3</v>
      </c>
      <c r="J404" s="10">
        <f t="shared" si="72"/>
        <v>1.5877075195312496E-2</v>
      </c>
      <c r="K404" s="10">
        <f t="shared" si="73"/>
        <v>3.6718750000000001E-2</v>
      </c>
      <c r="L404" s="10">
        <f t="shared" si="74"/>
        <v>9.1716592041015621E-2</v>
      </c>
    </row>
    <row r="405" spans="2:12" x14ac:dyDescent="0.55000000000000004">
      <c r="B405">
        <v>55</v>
      </c>
      <c r="C405">
        <v>3876152</v>
      </c>
      <c r="D405">
        <v>104244868</v>
      </c>
      <c r="E405">
        <v>320349</v>
      </c>
      <c r="F405">
        <v>284881</v>
      </c>
      <c r="G405">
        <v>55</v>
      </c>
      <c r="H405" s="10">
        <f t="shared" si="70"/>
        <v>3.6656707763671879E-2</v>
      </c>
      <c r="I405" s="10">
        <f t="shared" si="71"/>
        <v>3.1776649475097657E-3</v>
      </c>
      <c r="J405" s="10">
        <f t="shared" si="72"/>
        <v>2.8642456054687501E-2</v>
      </c>
      <c r="K405" s="10">
        <f t="shared" si="73"/>
        <v>5.725830078125E-2</v>
      </c>
      <c r="L405" s="10">
        <f t="shared" si="74"/>
        <v>0.12573512954711916</v>
      </c>
    </row>
    <row r="406" spans="2:12" x14ac:dyDescent="0.55000000000000004">
      <c r="B406">
        <v>60</v>
      </c>
      <c r="C406">
        <v>4226450</v>
      </c>
      <c r="D406">
        <v>113724510</v>
      </c>
      <c r="E406">
        <v>320349</v>
      </c>
      <c r="F406">
        <v>291029</v>
      </c>
      <c r="G406">
        <v>60</v>
      </c>
      <c r="H406" s="10">
        <f t="shared" si="70"/>
        <v>3.5277813720703127E-2</v>
      </c>
      <c r="I406" s="10">
        <f t="shared" si="71"/>
        <v>3.1822528686523436E-3</v>
      </c>
      <c r="J406" s="10">
        <f t="shared" si="72"/>
        <v>0</v>
      </c>
      <c r="K406" s="10">
        <f t="shared" si="73"/>
        <v>3.5272949218750002E-2</v>
      </c>
      <c r="L406" s="10">
        <f t="shared" si="74"/>
        <v>7.373301580810547E-2</v>
      </c>
    </row>
    <row r="407" spans="2:12" x14ac:dyDescent="0.55000000000000004">
      <c r="B407">
        <v>65</v>
      </c>
      <c r="C407">
        <v>4627448</v>
      </c>
      <c r="D407">
        <v>123153633</v>
      </c>
      <c r="E407">
        <v>329380</v>
      </c>
      <c r="F407">
        <v>303468</v>
      </c>
      <c r="G407">
        <v>65</v>
      </c>
      <c r="H407" s="10">
        <f t="shared" si="70"/>
        <v>4.0383709716796876E-2</v>
      </c>
      <c r="I407" s="10">
        <f t="shared" si="71"/>
        <v>3.1652939758300782E-3</v>
      </c>
      <c r="J407" s="10">
        <f t="shared" si="72"/>
        <v>4.7955139160156243E-2</v>
      </c>
      <c r="K407" s="10">
        <f t="shared" si="73"/>
        <v>7.1366333007812505E-2</v>
      </c>
      <c r="L407" s="10">
        <f t="shared" si="74"/>
        <v>0.16287047586059569</v>
      </c>
    </row>
    <row r="408" spans="2:12" x14ac:dyDescent="0.55000000000000004">
      <c r="B408">
        <v>70</v>
      </c>
      <c r="C408">
        <v>5005323</v>
      </c>
      <c r="D408">
        <v>132605762</v>
      </c>
      <c r="E408">
        <v>329380</v>
      </c>
      <c r="F408">
        <v>309881</v>
      </c>
      <c r="G408">
        <v>70</v>
      </c>
      <c r="H408" s="10">
        <f t="shared" si="70"/>
        <v>3.8055038452148436E-2</v>
      </c>
      <c r="I408" s="10">
        <f t="shared" si="71"/>
        <v>3.1730169372558596E-3</v>
      </c>
      <c r="J408" s="10">
        <f t="shared" si="72"/>
        <v>0</v>
      </c>
      <c r="K408" s="10">
        <f t="shared" si="73"/>
        <v>3.67933349609375E-2</v>
      </c>
      <c r="L408" s="10">
        <f t="shared" si="74"/>
        <v>7.8021390350341793E-2</v>
      </c>
    </row>
    <row r="409" spans="2:12" x14ac:dyDescent="0.55000000000000004">
      <c r="B409">
        <v>75</v>
      </c>
      <c r="C409">
        <v>5377696</v>
      </c>
      <c r="D409">
        <v>142061064</v>
      </c>
      <c r="E409">
        <v>329380</v>
      </c>
      <c r="F409">
        <v>316720</v>
      </c>
      <c r="G409">
        <v>75</v>
      </c>
      <c r="H409" s="10">
        <f t="shared" si="70"/>
        <v>3.7500942993164067E-2</v>
      </c>
      <c r="I409" s="10">
        <f t="shared" si="71"/>
        <v>3.1740820922851565E-3</v>
      </c>
      <c r="J409" s="10">
        <f t="shared" si="72"/>
        <v>0</v>
      </c>
      <c r="K409" s="10">
        <f t="shared" si="73"/>
        <v>3.9237426757812506E-2</v>
      </c>
      <c r="L409" s="10">
        <f t="shared" si="74"/>
        <v>7.9912451843261734E-2</v>
      </c>
    </row>
    <row r="410" spans="2:12" x14ac:dyDescent="0.55000000000000004">
      <c r="B410">
        <v>80</v>
      </c>
      <c r="C410">
        <v>5817926</v>
      </c>
      <c r="D410">
        <v>151450908</v>
      </c>
      <c r="E410">
        <v>412405</v>
      </c>
      <c r="F410">
        <v>332530</v>
      </c>
      <c r="G410">
        <v>80</v>
      </c>
      <c r="H410" s="10">
        <f t="shared" si="70"/>
        <v>4.4334686279296869E-2</v>
      </c>
      <c r="I410" s="10">
        <f t="shared" si="71"/>
        <v>3.1521082763671876E-3</v>
      </c>
      <c r="J410" s="10">
        <f t="shared" si="72"/>
        <v>0.44086761474609365</v>
      </c>
      <c r="K410" s="10">
        <f t="shared" si="73"/>
        <v>9.0706787109374992E-2</v>
      </c>
      <c r="L410" s="10">
        <f t="shared" si="74"/>
        <v>0.57906119641113274</v>
      </c>
    </row>
    <row r="411" spans="2:12" x14ac:dyDescent="0.55000000000000004">
      <c r="B411">
        <v>85</v>
      </c>
      <c r="C411">
        <v>6213206</v>
      </c>
      <c r="D411">
        <v>160883693</v>
      </c>
      <c r="E411">
        <v>412405</v>
      </c>
      <c r="F411">
        <v>339172</v>
      </c>
      <c r="G411">
        <v>85</v>
      </c>
      <c r="H411" s="10">
        <f t="shared" si="70"/>
        <v>3.9807861328124999E-2</v>
      </c>
      <c r="I411" s="10">
        <f t="shared" si="71"/>
        <v>3.1665232849121096E-3</v>
      </c>
      <c r="J411" s="10">
        <f t="shared" si="72"/>
        <v>0</v>
      </c>
      <c r="K411" s="10">
        <f t="shared" si="73"/>
        <v>3.8107177734375004E-2</v>
      </c>
      <c r="L411" s="10">
        <f t="shared" si="74"/>
        <v>8.1081562347412123E-2</v>
      </c>
    </row>
    <row r="412" spans="2:12" x14ac:dyDescent="0.55000000000000004">
      <c r="B412">
        <v>90</v>
      </c>
      <c r="C412">
        <v>6672571</v>
      </c>
      <c r="D412">
        <v>170254373</v>
      </c>
      <c r="E412">
        <v>421138</v>
      </c>
      <c r="F412">
        <v>352318</v>
      </c>
      <c r="G412">
        <v>90</v>
      </c>
      <c r="H412" s="10">
        <f t="shared" si="70"/>
        <v>4.6261734008789065E-2</v>
      </c>
      <c r="I412" s="10">
        <f t="shared" si="71"/>
        <v>3.1456750488281253E-3</v>
      </c>
      <c r="J412" s="10">
        <f t="shared" si="72"/>
        <v>4.6372741699218747E-2</v>
      </c>
      <c r="K412" s="10">
        <f t="shared" si="73"/>
        <v>7.5422607421874996E-2</v>
      </c>
      <c r="L412" s="10">
        <f t="shared" si="74"/>
        <v>0.17120275817871095</v>
      </c>
    </row>
    <row r="413" spans="2:12" x14ac:dyDescent="0.55000000000000004">
      <c r="B413">
        <v>95</v>
      </c>
      <c r="C413">
        <v>7149275</v>
      </c>
      <c r="D413">
        <v>179607631</v>
      </c>
      <c r="E413">
        <v>428670</v>
      </c>
      <c r="F413">
        <v>372512</v>
      </c>
      <c r="G413">
        <v>95</v>
      </c>
      <c r="H413" s="10">
        <f t="shared" si="70"/>
        <v>4.800791015625E-2</v>
      </c>
      <c r="I413" s="10">
        <f t="shared" si="71"/>
        <v>3.1398265991210935E-3</v>
      </c>
      <c r="J413" s="10">
        <f t="shared" si="72"/>
        <v>3.9995361328124993E-2</v>
      </c>
      <c r="K413" s="10">
        <f t="shared" si="73"/>
        <v>0.11585913085937501</v>
      </c>
      <c r="L413" s="10">
        <f t="shared" si="74"/>
        <v>0.20700222894287107</v>
      </c>
    </row>
    <row r="414" spans="2:12" x14ac:dyDescent="0.55000000000000004">
      <c r="B414">
        <v>100</v>
      </c>
      <c r="C414">
        <v>7586814</v>
      </c>
      <c r="D414">
        <v>188999922</v>
      </c>
      <c r="E414">
        <v>429684</v>
      </c>
      <c r="F414">
        <v>383030</v>
      </c>
      <c r="G414">
        <v>100</v>
      </c>
      <c r="H414" s="10">
        <f t="shared" si="70"/>
        <v>4.4063681030273437E-2</v>
      </c>
      <c r="I414" s="10">
        <f t="shared" si="71"/>
        <v>3.1529297180175777E-3</v>
      </c>
      <c r="J414" s="10">
        <f t="shared" si="72"/>
        <v>5.3843994140625002E-3</v>
      </c>
      <c r="K414" s="10">
        <f t="shared" si="73"/>
        <v>6.0344970703124994E-2</v>
      </c>
      <c r="L414" s="10">
        <f t="shared" si="74"/>
        <v>0.1129459808654785</v>
      </c>
    </row>
    <row r="415" spans="2:12" x14ac:dyDescent="0.55000000000000004">
      <c r="B415">
        <v>105</v>
      </c>
      <c r="C415">
        <v>8017470</v>
      </c>
      <c r="D415">
        <v>198399151</v>
      </c>
      <c r="E415">
        <v>431534</v>
      </c>
      <c r="F415">
        <v>390427</v>
      </c>
      <c r="G415">
        <v>105</v>
      </c>
      <c r="H415" s="10">
        <f t="shared" si="70"/>
        <v>4.3370507812500007E-2</v>
      </c>
      <c r="I415" s="10">
        <f t="shared" si="71"/>
        <v>3.1552587585449219E-3</v>
      </c>
      <c r="J415" s="10">
        <f t="shared" si="72"/>
        <v>9.8236083984374976E-3</v>
      </c>
      <c r="K415" s="10">
        <f t="shared" si="73"/>
        <v>4.2438842773437499E-2</v>
      </c>
      <c r="L415" s="10">
        <f t="shared" si="74"/>
        <v>9.8788217742919932E-2</v>
      </c>
    </row>
    <row r="416" spans="2:12" x14ac:dyDescent="0.55000000000000004">
      <c r="B416">
        <v>110</v>
      </c>
      <c r="C416">
        <v>8454599</v>
      </c>
      <c r="D416">
        <v>207792147</v>
      </c>
      <c r="E416">
        <v>433067</v>
      </c>
      <c r="F416">
        <v>401598</v>
      </c>
      <c r="G416">
        <v>110</v>
      </c>
      <c r="H416" s="10">
        <f t="shared" si="70"/>
        <v>4.4022390747070317E-2</v>
      </c>
      <c r="I416" s="10">
        <f t="shared" si="71"/>
        <v>3.1531663818359376E-3</v>
      </c>
      <c r="J416" s="10">
        <f t="shared" si="72"/>
        <v>8.1403198242187488E-3</v>
      </c>
      <c r="K416" s="10">
        <f t="shared" si="73"/>
        <v>6.4091430664062504E-2</v>
      </c>
      <c r="L416" s="10">
        <f t="shared" si="74"/>
        <v>0.11940730761718751</v>
      </c>
    </row>
    <row r="417" spans="1:12" x14ac:dyDescent="0.55000000000000004">
      <c r="B417">
        <v>115</v>
      </c>
      <c r="C417">
        <v>8882281</v>
      </c>
      <c r="D417">
        <v>217192590</v>
      </c>
      <c r="E417">
        <v>435005</v>
      </c>
      <c r="F417">
        <v>408718</v>
      </c>
      <c r="G417">
        <v>115</v>
      </c>
      <c r="H417" s="10">
        <f t="shared" si="70"/>
        <v>4.3071002197265625E-2</v>
      </c>
      <c r="I417" s="10">
        <f>(D417-D416)*0.0011*3/32768/300</f>
        <v>3.1556662902832034E-3</v>
      </c>
      <c r="J417" s="10">
        <f>(E417-E416)*17.4*3/32768/300</f>
        <v>1.02908935546875E-2</v>
      </c>
      <c r="K417" s="10">
        <f>(F417-F416)*18.8*3/327680/30</f>
        <v>4.0849609375000005E-2</v>
      </c>
      <c r="L417" s="10">
        <f t="shared" si="74"/>
        <v>9.7367171417236331E-2</v>
      </c>
    </row>
    <row r="418" spans="1:12" x14ac:dyDescent="0.55000000000000004">
      <c r="L418" s="9">
        <f>AVERAGE(L396:L417)</f>
        <v>0.22425303091153229</v>
      </c>
    </row>
    <row r="421" spans="1:12" s="7" customFormat="1" x14ac:dyDescent="0.55000000000000004">
      <c r="A421" s="6"/>
      <c r="C421" s="14" t="s">
        <v>2394</v>
      </c>
      <c r="D421" s="14"/>
      <c r="E421" s="14"/>
      <c r="F421" s="14"/>
      <c r="H421" s="15"/>
      <c r="I421" s="15"/>
      <c r="J421" s="15"/>
      <c r="K421" s="15"/>
      <c r="L421" s="16"/>
    </row>
    <row r="422" spans="1:12" s="7" customFormat="1" x14ac:dyDescent="0.55000000000000004">
      <c r="A422" s="6"/>
      <c r="C422" s="7" t="s">
        <v>2395</v>
      </c>
      <c r="D422" s="7" t="s">
        <v>2396</v>
      </c>
      <c r="E422" s="7" t="s">
        <v>2397</v>
      </c>
      <c r="F422" s="7" t="s">
        <v>2398</v>
      </c>
      <c r="H422" s="15" t="s">
        <v>2399</v>
      </c>
      <c r="I422" s="15"/>
      <c r="J422" s="15"/>
      <c r="K422" s="15"/>
      <c r="L422" s="16"/>
    </row>
    <row r="423" spans="1:12" ht="15.75" customHeight="1" x14ac:dyDescent="0.55000000000000004">
      <c r="A423" s="13" t="s">
        <v>2419</v>
      </c>
      <c r="B423">
        <v>5</v>
      </c>
      <c r="C423">
        <v>182438</v>
      </c>
      <c r="D423">
        <v>9647804</v>
      </c>
      <c r="E423">
        <v>24193</v>
      </c>
      <c r="F423">
        <v>92264</v>
      </c>
      <c r="G423" t="s">
        <v>2401</v>
      </c>
      <c r="H423" s="9" t="s">
        <v>2388</v>
      </c>
      <c r="I423" s="9" t="s">
        <v>2389</v>
      </c>
      <c r="J423" s="9" t="s">
        <v>2402</v>
      </c>
      <c r="K423" s="9" t="s">
        <v>2403</v>
      </c>
      <c r="L423" s="9" t="s">
        <v>2404</v>
      </c>
    </row>
    <row r="424" spans="1:12" x14ac:dyDescent="0.55000000000000004">
      <c r="A424" s="13"/>
      <c r="B424">
        <v>10</v>
      </c>
      <c r="C424">
        <v>588072</v>
      </c>
      <c r="D424">
        <v>19069759</v>
      </c>
      <c r="E424">
        <v>63193</v>
      </c>
      <c r="F424">
        <v>127478</v>
      </c>
      <c r="G424">
        <v>10</v>
      </c>
      <c r="H424" s="10">
        <f>(C424-C423)*0.33*3/32768/300</f>
        <v>4.0850592041015626E-2</v>
      </c>
      <c r="I424" s="10">
        <f>(D424-D423)*0.0011*3/327680/30</f>
        <v>3.162887725830078E-3</v>
      </c>
      <c r="J424" s="10">
        <f>(E424-E423)*17.4*3/327680/30</f>
        <v>0.20709228515625</v>
      </c>
      <c r="K424" s="10">
        <f>(F424-F423)*18.8*3/327680/30</f>
        <v>0.20203344726562503</v>
      </c>
      <c r="L424" s="10">
        <f>SUM(H424:K424)</f>
        <v>0.45313921218872077</v>
      </c>
    </row>
    <row r="425" spans="1:12" x14ac:dyDescent="0.55000000000000004">
      <c r="A425" s="13"/>
      <c r="B425">
        <v>15</v>
      </c>
      <c r="C425">
        <v>983229</v>
      </c>
      <c r="D425">
        <v>28502379</v>
      </c>
      <c r="E425">
        <v>101206</v>
      </c>
      <c r="F425">
        <v>148236</v>
      </c>
      <c r="G425">
        <v>15</v>
      </c>
      <c r="H425" s="10">
        <f t="shared" ref="H425:H445" si="75">(C425-C424)*0.33*3/32768/300</f>
        <v>3.979547424316407E-2</v>
      </c>
      <c r="I425" s="10">
        <f t="shared" ref="I425:I444" si="76">(D425-D424)*0.0011*3/327680/30</f>
        <v>3.1664678955078129E-3</v>
      </c>
      <c r="J425" s="10">
        <f t="shared" ref="J425:J444" si="77">(E425-E424)*17.4*3/327680/30</f>
        <v>0.20185125732421874</v>
      </c>
      <c r="K425" s="10">
        <f t="shared" ref="K425:K444" si="78">(F425-F424)*18.8*3/327680/30</f>
        <v>0.11909497070312502</v>
      </c>
      <c r="L425" s="10">
        <f t="shared" ref="L425:L445" si="79">SUM(H425:K425)</f>
        <v>0.36390817016601562</v>
      </c>
    </row>
    <row r="426" spans="1:12" x14ac:dyDescent="0.55000000000000004">
      <c r="A426" s="13"/>
      <c r="B426">
        <v>20</v>
      </c>
      <c r="C426">
        <v>1383770</v>
      </c>
      <c r="D426">
        <v>37930656</v>
      </c>
      <c r="E426">
        <v>155069</v>
      </c>
      <c r="F426">
        <v>175872</v>
      </c>
      <c r="G426">
        <v>20</v>
      </c>
      <c r="H426" s="10">
        <f t="shared" si="75"/>
        <v>4.0337686157226556E-2</v>
      </c>
      <c r="I426" s="10">
        <f t="shared" si="76"/>
        <v>3.1650099792480467E-3</v>
      </c>
      <c r="J426" s="10">
        <f t="shared" si="77"/>
        <v>0.28601568603515626</v>
      </c>
      <c r="K426" s="10">
        <f t="shared" si="78"/>
        <v>0.15855615234375001</v>
      </c>
      <c r="L426" s="10">
        <f t="shared" si="79"/>
        <v>0.48807453451538085</v>
      </c>
    </row>
    <row r="427" spans="1:12" x14ac:dyDescent="0.55000000000000004">
      <c r="A427" s="13"/>
      <c r="B427">
        <v>25</v>
      </c>
      <c r="C427">
        <v>1697993</v>
      </c>
      <c r="D427">
        <v>47445287</v>
      </c>
      <c r="E427">
        <v>155069</v>
      </c>
      <c r="F427">
        <v>181771</v>
      </c>
      <c r="G427">
        <v>25</v>
      </c>
      <c r="H427" s="10">
        <f t="shared" si="75"/>
        <v>3.1644772338867193E-2</v>
      </c>
      <c r="I427" s="10">
        <f t="shared" si="76"/>
        <v>3.1939984436035159E-3</v>
      </c>
      <c r="J427" s="10">
        <f t="shared" si="77"/>
        <v>0</v>
      </c>
      <c r="K427" s="10">
        <f t="shared" si="78"/>
        <v>3.3844360351562498E-2</v>
      </c>
      <c r="L427" s="10">
        <f t="shared" si="79"/>
        <v>6.868313113403321E-2</v>
      </c>
    </row>
    <row r="428" spans="1:12" x14ac:dyDescent="0.55000000000000004">
      <c r="A428" s="13"/>
      <c r="B428">
        <v>30</v>
      </c>
      <c r="C428">
        <v>2012222</v>
      </c>
      <c r="D428">
        <v>56959836</v>
      </c>
      <c r="E428">
        <v>155069</v>
      </c>
      <c r="F428">
        <v>187670</v>
      </c>
      <c r="G428">
        <v>30</v>
      </c>
      <c r="H428" s="10">
        <f t="shared" si="75"/>
        <v>3.1645376586914062E-2</v>
      </c>
      <c r="I428" s="10">
        <f t="shared" si="76"/>
        <v>3.1939709167480472E-3</v>
      </c>
      <c r="J428" s="10">
        <f t="shared" si="77"/>
        <v>0</v>
      </c>
      <c r="K428" s="10">
        <f t="shared" si="78"/>
        <v>3.3844360351562498E-2</v>
      </c>
      <c r="L428" s="10">
        <f t="shared" si="79"/>
        <v>6.868370785522461E-2</v>
      </c>
    </row>
    <row r="429" spans="1:12" x14ac:dyDescent="0.55000000000000004">
      <c r="B429">
        <v>35</v>
      </c>
      <c r="C429">
        <v>2366261</v>
      </c>
      <c r="D429">
        <v>66433495</v>
      </c>
      <c r="E429">
        <v>161209</v>
      </c>
      <c r="F429">
        <v>197499</v>
      </c>
      <c r="G429">
        <v>35</v>
      </c>
      <c r="H429" s="10">
        <f t="shared" si="75"/>
        <v>3.5654562377929695E-2</v>
      </c>
      <c r="I429" s="10">
        <f t="shared" si="76"/>
        <v>3.1802444152832033E-3</v>
      </c>
      <c r="J429" s="10">
        <f t="shared" si="77"/>
        <v>3.2603759765624997E-2</v>
      </c>
      <c r="K429" s="10">
        <f t="shared" si="78"/>
        <v>5.639196777343751E-2</v>
      </c>
      <c r="L429" s="10">
        <f t="shared" si="79"/>
        <v>0.12783053433227543</v>
      </c>
    </row>
    <row r="430" spans="1:12" x14ac:dyDescent="0.55000000000000004">
      <c r="B430">
        <v>40</v>
      </c>
      <c r="C430">
        <v>2710453</v>
      </c>
      <c r="D430">
        <v>75916910</v>
      </c>
      <c r="E430">
        <v>163112</v>
      </c>
      <c r="F430">
        <v>204624</v>
      </c>
      <c r="G430">
        <v>40</v>
      </c>
      <c r="H430" s="10">
        <f t="shared" si="75"/>
        <v>3.4662890625000005E-2</v>
      </c>
      <c r="I430" s="10">
        <f t="shared" si="76"/>
        <v>3.1835194396972661E-3</v>
      </c>
      <c r="J430" s="10">
        <f t="shared" si="77"/>
        <v>1.010504150390625E-2</v>
      </c>
      <c r="K430" s="10">
        <f t="shared" si="78"/>
        <v>4.08782958984375E-2</v>
      </c>
      <c r="L430" s="10">
        <f t="shared" si="79"/>
        <v>8.8829747467041031E-2</v>
      </c>
    </row>
    <row r="431" spans="1:12" x14ac:dyDescent="0.55000000000000004">
      <c r="B431">
        <v>45</v>
      </c>
      <c r="C431">
        <v>3096280</v>
      </c>
      <c r="D431">
        <v>85360679</v>
      </c>
      <c r="E431">
        <v>192512</v>
      </c>
      <c r="F431">
        <v>232883</v>
      </c>
      <c r="G431">
        <v>45</v>
      </c>
      <c r="H431" s="10">
        <f t="shared" si="75"/>
        <v>3.8855868530273438E-2</v>
      </c>
      <c r="I431" s="10">
        <f t="shared" si="76"/>
        <v>3.1702105407714846E-3</v>
      </c>
      <c r="J431" s="10">
        <f t="shared" si="77"/>
        <v>0.15611572265624998</v>
      </c>
      <c r="K431" s="10">
        <f t="shared" si="78"/>
        <v>0.1621304931640625</v>
      </c>
      <c r="L431" s="10">
        <f t="shared" si="79"/>
        <v>0.36027229489135737</v>
      </c>
    </row>
    <row r="432" spans="1:12" x14ac:dyDescent="0.55000000000000004">
      <c r="B432">
        <v>50</v>
      </c>
      <c r="C432">
        <v>3537518</v>
      </c>
      <c r="D432">
        <v>94749066</v>
      </c>
      <c r="E432">
        <v>204508</v>
      </c>
      <c r="F432">
        <v>252148</v>
      </c>
      <c r="G432">
        <v>50</v>
      </c>
      <c r="H432" s="10">
        <f t="shared" si="75"/>
        <v>4.4436199951171873E-2</v>
      </c>
      <c r="I432" s="10">
        <f t="shared" si="76"/>
        <v>3.1516191711425784E-3</v>
      </c>
      <c r="J432" s="10">
        <f t="shared" si="77"/>
        <v>6.3699462890624989E-2</v>
      </c>
      <c r="K432" s="10">
        <f t="shared" si="78"/>
        <v>0.1105291748046875</v>
      </c>
      <c r="L432" s="10">
        <f t="shared" si="79"/>
        <v>0.22181645681762696</v>
      </c>
    </row>
    <row r="433" spans="2:12" x14ac:dyDescent="0.55000000000000004">
      <c r="B433">
        <v>55</v>
      </c>
      <c r="C433">
        <v>3945653</v>
      </c>
      <c r="D433">
        <v>104168676</v>
      </c>
      <c r="E433">
        <v>204585</v>
      </c>
      <c r="F433">
        <v>258715</v>
      </c>
      <c r="G433">
        <v>55</v>
      </c>
      <c r="H433" s="10">
        <f t="shared" si="75"/>
        <v>4.1102462768554691E-2</v>
      </c>
      <c r="I433" s="10">
        <f t="shared" si="76"/>
        <v>3.162100524902344E-3</v>
      </c>
      <c r="J433" s="10">
        <f t="shared" si="77"/>
        <v>4.0887451171874994E-4</v>
      </c>
      <c r="K433" s="10">
        <f t="shared" si="78"/>
        <v>3.7676879882812507E-2</v>
      </c>
      <c r="L433" s="10">
        <f t="shared" si="79"/>
        <v>8.2350317687988284E-2</v>
      </c>
    </row>
    <row r="434" spans="2:12" x14ac:dyDescent="0.55000000000000004">
      <c r="B434">
        <v>60</v>
      </c>
      <c r="C434">
        <v>4346477</v>
      </c>
      <c r="D434">
        <v>113597486</v>
      </c>
      <c r="E434">
        <v>204662</v>
      </c>
      <c r="F434">
        <v>264754</v>
      </c>
      <c r="G434">
        <v>60</v>
      </c>
      <c r="H434" s="10">
        <f t="shared" si="75"/>
        <v>4.03661865234375E-2</v>
      </c>
      <c r="I434" s="10">
        <f t="shared" si="76"/>
        <v>3.1651889038085941E-3</v>
      </c>
      <c r="J434" s="10">
        <f t="shared" si="77"/>
        <v>4.0887451171874994E-4</v>
      </c>
      <c r="K434" s="10">
        <f t="shared" si="78"/>
        <v>3.4647583007812496E-2</v>
      </c>
      <c r="L434" s="10">
        <f t="shared" si="79"/>
        <v>7.8587832946777347E-2</v>
      </c>
    </row>
    <row r="435" spans="2:12" x14ac:dyDescent="0.55000000000000004">
      <c r="B435">
        <v>65</v>
      </c>
      <c r="C435">
        <v>4779816</v>
      </c>
      <c r="D435">
        <v>122992098</v>
      </c>
      <c r="E435">
        <v>207591</v>
      </c>
      <c r="F435">
        <v>276925</v>
      </c>
      <c r="G435">
        <v>65</v>
      </c>
      <c r="H435" s="10">
        <f t="shared" si="75"/>
        <v>4.3640707397460933E-2</v>
      </c>
      <c r="I435" s="10">
        <f t="shared" si="76"/>
        <v>3.153708862304688E-3</v>
      </c>
      <c r="J435" s="10">
        <f t="shared" si="77"/>
        <v>1.5553161621093749E-2</v>
      </c>
      <c r="K435" s="10">
        <f t="shared" si="78"/>
        <v>6.9828735351562504E-2</v>
      </c>
      <c r="L435" s="10">
        <f t="shared" si="79"/>
        <v>0.13217631323242188</v>
      </c>
    </row>
    <row r="436" spans="2:12" x14ac:dyDescent="0.55000000000000004">
      <c r="B436">
        <v>70</v>
      </c>
      <c r="C436">
        <v>5194536</v>
      </c>
      <c r="D436">
        <v>132405177</v>
      </c>
      <c r="E436">
        <v>207591</v>
      </c>
      <c r="F436">
        <v>282921</v>
      </c>
      <c r="G436">
        <v>70</v>
      </c>
      <c r="H436" s="10">
        <f t="shared" si="75"/>
        <v>4.1765625000000008E-2</v>
      </c>
      <c r="I436" s="10">
        <f t="shared" si="76"/>
        <v>3.1599081115722661E-3</v>
      </c>
      <c r="J436" s="10">
        <f t="shared" si="77"/>
        <v>0</v>
      </c>
      <c r="K436" s="10">
        <f t="shared" si="78"/>
        <v>3.4400878906250001E-2</v>
      </c>
      <c r="L436" s="10">
        <f t="shared" si="79"/>
        <v>7.9326412017822284E-2</v>
      </c>
    </row>
    <row r="437" spans="2:12" x14ac:dyDescent="0.55000000000000004">
      <c r="B437">
        <v>75</v>
      </c>
      <c r="C437">
        <v>5608876</v>
      </c>
      <c r="D437">
        <v>141820711</v>
      </c>
      <c r="E437">
        <v>207591</v>
      </c>
      <c r="F437">
        <v>288820</v>
      </c>
      <c r="G437">
        <v>75</v>
      </c>
      <c r="H437" s="10">
        <f t="shared" si="75"/>
        <v>4.1727355957031254E-2</v>
      </c>
      <c r="I437" s="10">
        <f t="shared" si="76"/>
        <v>3.1607322387695314E-3</v>
      </c>
      <c r="J437" s="10">
        <f t="shared" si="77"/>
        <v>0</v>
      </c>
      <c r="K437" s="10">
        <f t="shared" si="78"/>
        <v>3.3844360351562498E-2</v>
      </c>
      <c r="L437" s="10">
        <f t="shared" si="79"/>
        <v>7.8732448547363276E-2</v>
      </c>
    </row>
    <row r="438" spans="2:12" x14ac:dyDescent="0.55000000000000004">
      <c r="B438">
        <v>80</v>
      </c>
      <c r="C438">
        <v>6067188</v>
      </c>
      <c r="D438">
        <v>151192383</v>
      </c>
      <c r="E438">
        <v>214957</v>
      </c>
      <c r="F438">
        <v>300894</v>
      </c>
      <c r="G438">
        <v>80</v>
      </c>
      <c r="H438" s="10">
        <f t="shared" si="75"/>
        <v>4.6155688476562505E-2</v>
      </c>
      <c r="I438" s="10">
        <f t="shared" si="76"/>
        <v>3.1460080566406245E-3</v>
      </c>
      <c r="J438" s="10">
        <f t="shared" si="77"/>
        <v>3.9113891601562499E-2</v>
      </c>
      <c r="K438" s="10">
        <f t="shared" si="78"/>
        <v>6.9272216796875022E-2</v>
      </c>
      <c r="L438" s="10">
        <f t="shared" si="79"/>
        <v>0.15768780493164064</v>
      </c>
    </row>
    <row r="439" spans="2:12" x14ac:dyDescent="0.55000000000000004">
      <c r="B439">
        <v>85</v>
      </c>
      <c r="C439">
        <v>6506806</v>
      </c>
      <c r="D439">
        <v>160581532</v>
      </c>
      <c r="E439">
        <v>215266</v>
      </c>
      <c r="F439">
        <v>307127</v>
      </c>
      <c r="G439">
        <v>85</v>
      </c>
      <c r="H439" s="10">
        <f t="shared" si="75"/>
        <v>4.4273052978515623E-2</v>
      </c>
      <c r="I439" s="10">
        <f t="shared" si="76"/>
        <v>3.1518749694824221E-3</v>
      </c>
      <c r="J439" s="10">
        <f t="shared" si="77"/>
        <v>1.6408081054687499E-3</v>
      </c>
      <c r="K439" s="10">
        <f t="shared" si="78"/>
        <v>3.5760620117187503E-2</v>
      </c>
      <c r="L439" s="10">
        <f t="shared" si="79"/>
        <v>8.4826356170654302E-2</v>
      </c>
    </row>
    <row r="440" spans="2:12" x14ac:dyDescent="0.55000000000000004">
      <c r="B440">
        <v>90</v>
      </c>
      <c r="C440">
        <v>6963857</v>
      </c>
      <c r="D440">
        <v>169952460</v>
      </c>
      <c r="E440">
        <v>219560</v>
      </c>
      <c r="F440">
        <v>317829</v>
      </c>
      <c r="G440">
        <v>90</v>
      </c>
      <c r="H440" s="10">
        <f t="shared" si="75"/>
        <v>4.6028695678710943E-2</v>
      </c>
      <c r="I440" s="10">
        <f t="shared" si="76"/>
        <v>3.1457583007812504E-3</v>
      </c>
      <c r="J440" s="10">
        <f t="shared" si="77"/>
        <v>2.2801391601562502E-2</v>
      </c>
      <c r="K440" s="10">
        <f t="shared" si="78"/>
        <v>6.1400634765625003E-2</v>
      </c>
      <c r="L440" s="10">
        <f t="shared" si="79"/>
        <v>0.1333764803466797</v>
      </c>
    </row>
    <row r="441" spans="2:12" x14ac:dyDescent="0.55000000000000004">
      <c r="B441">
        <v>95</v>
      </c>
      <c r="C441">
        <v>7454109</v>
      </c>
      <c r="D441">
        <v>179290321</v>
      </c>
      <c r="E441">
        <v>231449</v>
      </c>
      <c r="F441">
        <v>338725</v>
      </c>
      <c r="G441">
        <v>95</v>
      </c>
      <c r="H441" s="10">
        <f t="shared" si="75"/>
        <v>4.9372302246093749E-2</v>
      </c>
      <c r="I441" s="10">
        <f t="shared" si="76"/>
        <v>3.1346579284667968E-3</v>
      </c>
      <c r="J441" s="10">
        <f t="shared" si="77"/>
        <v>6.3131286621093741E-2</v>
      </c>
      <c r="K441" s="10">
        <f t="shared" si="78"/>
        <v>0.11988671874999998</v>
      </c>
      <c r="L441" s="10">
        <f t="shared" si="79"/>
        <v>0.23552496554565427</v>
      </c>
    </row>
    <row r="442" spans="2:12" x14ac:dyDescent="0.55000000000000004">
      <c r="B442">
        <v>100</v>
      </c>
      <c r="C442">
        <v>7905519</v>
      </c>
      <c r="D442">
        <v>188668884</v>
      </c>
      <c r="E442">
        <v>234758</v>
      </c>
      <c r="F442">
        <v>347809</v>
      </c>
      <c r="G442">
        <v>100</v>
      </c>
      <c r="H442" s="10">
        <f t="shared" si="75"/>
        <v>4.5460601806640626E-2</v>
      </c>
      <c r="I442" s="10">
        <f t="shared" si="76"/>
        <v>3.1483213195800785E-3</v>
      </c>
      <c r="J442" s="10">
        <f t="shared" si="77"/>
        <v>1.7570983886718749E-2</v>
      </c>
      <c r="K442" s="10">
        <f t="shared" si="78"/>
        <v>5.2117675781250004E-2</v>
      </c>
      <c r="L442" s="10">
        <f t="shared" si="79"/>
        <v>0.11829758279418945</v>
      </c>
    </row>
    <row r="443" spans="2:12" x14ac:dyDescent="0.55000000000000004">
      <c r="B443">
        <v>105</v>
      </c>
      <c r="C443">
        <v>8341953</v>
      </c>
      <c r="D443">
        <v>198062383</v>
      </c>
      <c r="E443">
        <v>234758</v>
      </c>
      <c r="F443">
        <v>353709</v>
      </c>
      <c r="G443">
        <v>105</v>
      </c>
      <c r="H443" s="10">
        <f t="shared" si="75"/>
        <v>4.395239868164063E-2</v>
      </c>
      <c r="I443" s="10">
        <f t="shared" si="76"/>
        <v>3.1533352355957033E-3</v>
      </c>
      <c r="J443" s="10">
        <f t="shared" si="77"/>
        <v>0</v>
      </c>
      <c r="K443" s="10">
        <f t="shared" si="78"/>
        <v>3.3850097656250001E-2</v>
      </c>
      <c r="L443" s="10">
        <f t="shared" si="79"/>
        <v>8.0955831573486334E-2</v>
      </c>
    </row>
    <row r="444" spans="2:12" x14ac:dyDescent="0.55000000000000004">
      <c r="B444">
        <v>110</v>
      </c>
      <c r="C444">
        <v>8798190</v>
      </c>
      <c r="D444">
        <v>207433923</v>
      </c>
      <c r="E444">
        <v>241138</v>
      </c>
      <c r="F444">
        <v>363502</v>
      </c>
      <c r="G444">
        <v>110</v>
      </c>
      <c r="H444" s="10">
        <f t="shared" si="75"/>
        <v>4.5946719360351572E-2</v>
      </c>
      <c r="I444" s="10">
        <f t="shared" si="76"/>
        <v>3.1459637451171875E-3</v>
      </c>
      <c r="J444" s="10">
        <f t="shared" si="77"/>
        <v>3.387817382812499E-2</v>
      </c>
      <c r="K444" s="10">
        <f t="shared" si="78"/>
        <v>5.6185424804687495E-2</v>
      </c>
      <c r="L444" s="10">
        <f t="shared" si="79"/>
        <v>0.13915628173828123</v>
      </c>
    </row>
    <row r="445" spans="2:12" x14ac:dyDescent="0.55000000000000004">
      <c r="B445">
        <v>115</v>
      </c>
      <c r="C445">
        <v>9245478</v>
      </c>
      <c r="D445">
        <v>216814500</v>
      </c>
      <c r="E445">
        <v>243228</v>
      </c>
      <c r="F445">
        <v>370961</v>
      </c>
      <c r="G445">
        <v>115</v>
      </c>
      <c r="H445" s="10">
        <f t="shared" si="75"/>
        <v>4.5045483398437502E-2</v>
      </c>
      <c r="I445" s="10">
        <f>(D445-D444)*0.0011*3/32768/300</f>
        <v>3.1489974060058593E-3</v>
      </c>
      <c r="J445" s="10">
        <f>(E445-E444)*17.4*3/32768/300</f>
        <v>1.1098022460937501E-2</v>
      </c>
      <c r="K445" s="10">
        <f>(F445-F444)*18.8*3/327680/30</f>
        <v>4.2794555664062504E-2</v>
      </c>
      <c r="L445" s="10">
        <f t="shared" si="79"/>
        <v>0.10208705892944336</v>
      </c>
    </row>
    <row r="446" spans="2:12" x14ac:dyDescent="0.55000000000000004">
      <c r="L446" s="9">
        <f>AVERAGE(L424:L445)</f>
        <v>0.17019652162863996</v>
      </c>
    </row>
    <row r="449" spans="1:12" s="7" customFormat="1" x14ac:dyDescent="0.55000000000000004">
      <c r="A449" s="6"/>
      <c r="C449" s="14" t="s">
        <v>2394</v>
      </c>
      <c r="D449" s="14"/>
      <c r="E449" s="14"/>
      <c r="F449" s="14"/>
      <c r="H449" s="15"/>
      <c r="I449" s="15"/>
      <c r="J449" s="15"/>
      <c r="K449" s="15"/>
      <c r="L449" s="16"/>
    </row>
    <row r="450" spans="1:12" s="7" customFormat="1" x14ac:dyDescent="0.55000000000000004">
      <c r="A450" s="6"/>
      <c r="C450" s="7" t="s">
        <v>2395</v>
      </c>
      <c r="D450" s="7" t="s">
        <v>2396</v>
      </c>
      <c r="E450" s="7" t="s">
        <v>2397</v>
      </c>
      <c r="F450" s="7" t="s">
        <v>2398</v>
      </c>
      <c r="H450" s="15" t="s">
        <v>2399</v>
      </c>
      <c r="I450" s="15"/>
      <c r="J450" s="15"/>
      <c r="K450" s="15"/>
      <c r="L450" s="16"/>
    </row>
    <row r="451" spans="1:12" ht="15.75" customHeight="1" x14ac:dyDescent="0.55000000000000004">
      <c r="A451" s="13" t="s">
        <v>2420</v>
      </c>
      <c r="B451">
        <v>5</v>
      </c>
      <c r="C451">
        <v>173745</v>
      </c>
      <c r="D451">
        <v>9656837</v>
      </c>
      <c r="E451">
        <v>31000</v>
      </c>
      <c r="F451">
        <v>80237</v>
      </c>
      <c r="G451" t="s">
        <v>2401</v>
      </c>
      <c r="H451" s="9" t="s">
        <v>2388</v>
      </c>
      <c r="I451" s="9" t="s">
        <v>2389</v>
      </c>
      <c r="J451" s="9" t="s">
        <v>2402</v>
      </c>
      <c r="K451" s="9" t="s">
        <v>2403</v>
      </c>
      <c r="L451" s="9" t="s">
        <v>2404</v>
      </c>
    </row>
    <row r="452" spans="1:12" x14ac:dyDescent="0.55000000000000004">
      <c r="A452" s="13"/>
      <c r="B452">
        <v>10</v>
      </c>
      <c r="C452">
        <v>442932</v>
      </c>
      <c r="D452">
        <v>19217634</v>
      </c>
      <c r="E452">
        <v>38879</v>
      </c>
      <c r="F452">
        <v>92039</v>
      </c>
      <c r="G452">
        <v>10</v>
      </c>
      <c r="H452" s="10">
        <f>(C452-C451)*0.33*3/32768/300</f>
        <v>2.7109286499023437E-2</v>
      </c>
      <c r="I452" s="10">
        <f>(D452-D451)*0.0011*3/327680/30</f>
        <v>3.2094960632324224E-3</v>
      </c>
      <c r="J452" s="10">
        <f>(E452-E451)*17.4*3/327680/30</f>
        <v>4.183795166015624E-2</v>
      </c>
      <c r="K452" s="10">
        <f>(F452-F451)*18.8*3/327680/30</f>
        <v>6.7711669921874995E-2</v>
      </c>
      <c r="L452" s="10">
        <f>SUM(H452:K452)</f>
        <v>0.13986840414428708</v>
      </c>
    </row>
    <row r="453" spans="1:12" x14ac:dyDescent="0.55000000000000004">
      <c r="A453" s="13"/>
      <c r="B453">
        <v>15</v>
      </c>
      <c r="C453">
        <v>712412</v>
      </c>
      <c r="D453">
        <v>28778200</v>
      </c>
      <c r="E453">
        <v>51113</v>
      </c>
      <c r="F453">
        <v>104013</v>
      </c>
      <c r="G453">
        <v>15</v>
      </c>
      <c r="H453" s="10">
        <f t="shared" ref="H453:H473" si="80">(C453-C452)*0.33*3/32768/300</f>
        <v>2.71387939453125E-2</v>
      </c>
      <c r="I453" s="10">
        <f t="shared" ref="I453:I472" si="81">(D453-D452)*0.0011*3/327680/30</f>
        <v>3.2094185180664065E-3</v>
      </c>
      <c r="J453" s="10">
        <f t="shared" ref="J453:J472" si="82">(E453-E452)*17.4*3/327680/30</f>
        <v>6.4963256835937497E-2</v>
      </c>
      <c r="K453" s="10">
        <f t="shared" ref="K453:K472" si="83">(F453-F452)*18.8*3/327680/30</f>
        <v>6.8698486328125016E-2</v>
      </c>
      <c r="L453" s="10">
        <f t="shared" ref="L453:L473" si="84">SUM(H453:K453)</f>
        <v>0.16400995562744142</v>
      </c>
    </row>
    <row r="454" spans="1:12" x14ac:dyDescent="0.55000000000000004">
      <c r="A454" s="13"/>
      <c r="B454">
        <v>20</v>
      </c>
      <c r="C454">
        <v>999257</v>
      </c>
      <c r="D454">
        <v>38321017</v>
      </c>
      <c r="E454">
        <v>83066</v>
      </c>
      <c r="F454">
        <v>124364</v>
      </c>
      <c r="G454">
        <v>20</v>
      </c>
      <c r="H454" s="10">
        <f t="shared" si="80"/>
        <v>2.8887588500976568E-2</v>
      </c>
      <c r="I454" s="10">
        <f t="shared" si="81"/>
        <v>3.2034602966308592E-3</v>
      </c>
      <c r="J454" s="10">
        <f t="shared" si="82"/>
        <v>0.16967230224609373</v>
      </c>
      <c r="K454" s="10">
        <f t="shared" si="83"/>
        <v>0.11675988769531248</v>
      </c>
      <c r="L454" s="10">
        <f t="shared" si="84"/>
        <v>0.31852323873901367</v>
      </c>
    </row>
    <row r="455" spans="1:12" x14ac:dyDescent="0.55000000000000004">
      <c r="A455" s="13"/>
      <c r="B455">
        <v>25</v>
      </c>
      <c r="C455">
        <v>1318133</v>
      </c>
      <c r="D455">
        <v>47829912</v>
      </c>
      <c r="E455">
        <v>103874</v>
      </c>
      <c r="F455">
        <v>144775</v>
      </c>
      <c r="G455">
        <v>25</v>
      </c>
      <c r="H455" s="10">
        <f t="shared" si="80"/>
        <v>3.211336669921875E-2</v>
      </c>
      <c r="I455" s="10">
        <f t="shared" si="81"/>
        <v>3.1920729064941404E-3</v>
      </c>
      <c r="J455" s="10">
        <f t="shared" si="82"/>
        <v>0.11049169921874998</v>
      </c>
      <c r="K455" s="10">
        <f t="shared" si="83"/>
        <v>0.11710412597656249</v>
      </c>
      <c r="L455" s="10">
        <f t="shared" si="84"/>
        <v>0.26290126480102538</v>
      </c>
    </row>
    <row r="456" spans="1:12" x14ac:dyDescent="0.55000000000000004">
      <c r="A456" s="13"/>
      <c r="B456">
        <v>30</v>
      </c>
      <c r="C456">
        <v>1629643</v>
      </c>
      <c r="D456">
        <v>57346592</v>
      </c>
      <c r="E456">
        <v>117867</v>
      </c>
      <c r="F456">
        <v>156918</v>
      </c>
      <c r="G456">
        <v>30</v>
      </c>
      <c r="H456" s="10">
        <f t="shared" si="80"/>
        <v>3.137155151367188E-2</v>
      </c>
      <c r="I456" s="10">
        <f t="shared" si="81"/>
        <v>3.1946862792968751E-3</v>
      </c>
      <c r="J456" s="10">
        <f t="shared" si="82"/>
        <v>7.4303649902343741E-2</v>
      </c>
      <c r="K456" s="10">
        <f t="shared" si="83"/>
        <v>6.9668090820312487E-2</v>
      </c>
      <c r="L456" s="10">
        <f t="shared" si="84"/>
        <v>0.17853797851562497</v>
      </c>
    </row>
    <row r="457" spans="1:12" x14ac:dyDescent="0.55000000000000004">
      <c r="B457">
        <v>35</v>
      </c>
      <c r="C457">
        <v>2004011</v>
      </c>
      <c r="D457">
        <v>66799804</v>
      </c>
      <c r="E457">
        <v>128797</v>
      </c>
      <c r="F457">
        <v>171367</v>
      </c>
      <c r="G457">
        <v>35</v>
      </c>
      <c r="H457" s="10">
        <f t="shared" si="80"/>
        <v>3.7701855468750003E-2</v>
      </c>
      <c r="I457" s="10">
        <f t="shared" si="81"/>
        <v>3.1733804931640625E-3</v>
      </c>
      <c r="J457" s="10">
        <f t="shared" si="82"/>
        <v>5.8038940429687491E-2</v>
      </c>
      <c r="K457" s="10">
        <f t="shared" si="83"/>
        <v>8.2898315429687522E-2</v>
      </c>
      <c r="L457" s="10">
        <f t="shared" si="84"/>
        <v>0.18181249182128906</v>
      </c>
    </row>
    <row r="458" spans="1:12" x14ac:dyDescent="0.55000000000000004">
      <c r="B458">
        <v>40</v>
      </c>
      <c r="C458">
        <v>2355167</v>
      </c>
      <c r="D458">
        <v>76278542</v>
      </c>
      <c r="E458">
        <v>130702</v>
      </c>
      <c r="F458">
        <v>179716</v>
      </c>
      <c r="G458">
        <v>40</v>
      </c>
      <c r="H458" s="10">
        <f t="shared" si="80"/>
        <v>3.5364221191406253E-2</v>
      </c>
      <c r="I458" s="10">
        <f t="shared" si="81"/>
        <v>3.1819494018554689E-3</v>
      </c>
      <c r="J458" s="10">
        <f t="shared" si="82"/>
        <v>1.0115661621093751E-2</v>
      </c>
      <c r="K458" s="10">
        <f t="shared" si="83"/>
        <v>4.7900756835937502E-2</v>
      </c>
      <c r="L458" s="10">
        <f t="shared" si="84"/>
        <v>9.6562589050292968E-2</v>
      </c>
    </row>
    <row r="459" spans="1:12" x14ac:dyDescent="0.55000000000000004">
      <c r="B459">
        <v>45</v>
      </c>
      <c r="C459">
        <v>2737233</v>
      </c>
      <c r="D459">
        <v>85726203</v>
      </c>
      <c r="E459">
        <v>157228</v>
      </c>
      <c r="F459">
        <v>205832</v>
      </c>
      <c r="G459">
        <v>45</v>
      </c>
      <c r="H459" s="10">
        <f t="shared" si="80"/>
        <v>3.8477105712890619E-2</v>
      </c>
      <c r="I459" s="10">
        <f t="shared" si="81"/>
        <v>3.1715170593261724E-3</v>
      </c>
      <c r="J459" s="10">
        <f t="shared" si="82"/>
        <v>0.14085461425781251</v>
      </c>
      <c r="K459" s="10">
        <f t="shared" si="83"/>
        <v>0.14983544921875003</v>
      </c>
      <c r="L459" s="10">
        <f t="shared" si="84"/>
        <v>0.33233868624877932</v>
      </c>
    </row>
    <row r="460" spans="1:12" x14ac:dyDescent="0.55000000000000004">
      <c r="B460">
        <v>50</v>
      </c>
      <c r="C460">
        <v>3176993</v>
      </c>
      <c r="D460">
        <v>95116218</v>
      </c>
      <c r="E460">
        <v>172368</v>
      </c>
      <c r="F460">
        <v>229810</v>
      </c>
      <c r="G460">
        <v>50</v>
      </c>
      <c r="H460" s="10">
        <f t="shared" si="80"/>
        <v>4.4287353515625003E-2</v>
      </c>
      <c r="I460" s="10">
        <f t="shared" si="81"/>
        <v>3.1521656799316411E-3</v>
      </c>
      <c r="J460" s="10">
        <f t="shared" si="82"/>
        <v>8.0394287109375004E-2</v>
      </c>
      <c r="K460" s="10">
        <f t="shared" si="83"/>
        <v>0.13756909179687501</v>
      </c>
      <c r="L460" s="10">
        <f t="shared" si="84"/>
        <v>0.26540289810180667</v>
      </c>
    </row>
    <row r="461" spans="1:12" x14ac:dyDescent="0.55000000000000004">
      <c r="B461">
        <v>55</v>
      </c>
      <c r="C461">
        <v>3566199</v>
      </c>
      <c r="D461">
        <v>104555092</v>
      </c>
      <c r="E461">
        <v>172707</v>
      </c>
      <c r="F461">
        <v>237464</v>
      </c>
      <c r="G461">
        <v>55</v>
      </c>
      <c r="H461" s="10">
        <f t="shared" si="80"/>
        <v>3.919616088867188E-2</v>
      </c>
      <c r="I461" s="10">
        <f t="shared" si="81"/>
        <v>3.1685673217773441E-3</v>
      </c>
      <c r="J461" s="10">
        <f t="shared" si="82"/>
        <v>1.8001098632812499E-3</v>
      </c>
      <c r="K461" s="10">
        <f t="shared" si="83"/>
        <v>4.3913330078125007E-2</v>
      </c>
      <c r="L461" s="10">
        <f t="shared" si="84"/>
        <v>8.8078168151855485E-2</v>
      </c>
    </row>
    <row r="462" spans="1:12" x14ac:dyDescent="0.55000000000000004">
      <c r="B462">
        <v>60</v>
      </c>
      <c r="C462">
        <v>3952474</v>
      </c>
      <c r="D462">
        <v>113998694</v>
      </c>
      <c r="E462">
        <v>173442</v>
      </c>
      <c r="F462">
        <v>244597</v>
      </c>
      <c r="G462">
        <v>60</v>
      </c>
      <c r="H462" s="10">
        <f t="shared" si="80"/>
        <v>3.8900985717773437E-2</v>
      </c>
      <c r="I462" s="10">
        <f t="shared" si="81"/>
        <v>3.1701544799804682E-3</v>
      </c>
      <c r="J462" s="10">
        <f t="shared" si="82"/>
        <v>3.9028930664062491E-3</v>
      </c>
      <c r="K462" s="10">
        <f t="shared" si="83"/>
        <v>4.0924194335937497E-2</v>
      </c>
      <c r="L462" s="10">
        <f t="shared" si="84"/>
        <v>8.6898227600097647E-2</v>
      </c>
    </row>
    <row r="463" spans="1:12" x14ac:dyDescent="0.55000000000000004">
      <c r="B463">
        <v>65</v>
      </c>
      <c r="C463">
        <v>4363662</v>
      </c>
      <c r="D463">
        <v>123415401</v>
      </c>
      <c r="E463">
        <v>173756</v>
      </c>
      <c r="F463">
        <v>257717</v>
      </c>
      <c r="G463">
        <v>65</v>
      </c>
      <c r="H463" s="10">
        <f t="shared" si="80"/>
        <v>4.1409924316406249E-2</v>
      </c>
      <c r="I463" s="10">
        <f t="shared" si="81"/>
        <v>3.1611260070800785E-3</v>
      </c>
      <c r="J463" s="10">
        <f t="shared" si="82"/>
        <v>1.6673583984374999E-3</v>
      </c>
      <c r="K463" s="10">
        <f t="shared" si="83"/>
        <v>7.5273437499999998E-2</v>
      </c>
      <c r="L463" s="10">
        <f t="shared" si="84"/>
        <v>0.12151184622192382</v>
      </c>
    </row>
    <row r="464" spans="1:12" x14ac:dyDescent="0.55000000000000004">
      <c r="B464">
        <v>70</v>
      </c>
      <c r="C464">
        <v>4771469</v>
      </c>
      <c r="D464">
        <v>132835415</v>
      </c>
      <c r="E464">
        <v>174488</v>
      </c>
      <c r="F464">
        <v>264994</v>
      </c>
      <c r="G464">
        <v>70</v>
      </c>
      <c r="H464" s="10">
        <f t="shared" si="80"/>
        <v>4.1069430541992184E-2</v>
      </c>
      <c r="I464" s="10">
        <f t="shared" si="81"/>
        <v>3.1622361450195312E-3</v>
      </c>
      <c r="J464" s="10">
        <f t="shared" si="82"/>
        <v>3.8869628906249994E-3</v>
      </c>
      <c r="K464" s="10">
        <f t="shared" si="83"/>
        <v>4.1750366210937508E-2</v>
      </c>
      <c r="L464" s="10">
        <f t="shared" si="84"/>
        <v>8.9868995788574213E-2</v>
      </c>
    </row>
    <row r="465" spans="2:12" x14ac:dyDescent="0.55000000000000004">
      <c r="B465">
        <v>75</v>
      </c>
      <c r="C465">
        <v>5177638</v>
      </c>
      <c r="D465">
        <v>142258788</v>
      </c>
      <c r="E465">
        <v>174732</v>
      </c>
      <c r="F465">
        <v>272117</v>
      </c>
      <c r="G465">
        <v>75</v>
      </c>
      <c r="H465" s="10">
        <f t="shared" si="80"/>
        <v>4.090447082519532E-2</v>
      </c>
      <c r="I465" s="10">
        <f t="shared" si="81"/>
        <v>3.1633637390136721E-3</v>
      </c>
      <c r="J465" s="10">
        <f t="shared" si="82"/>
        <v>1.2956542968749999E-3</v>
      </c>
      <c r="K465" s="10">
        <f t="shared" si="83"/>
        <v>4.0866821289062494E-2</v>
      </c>
      <c r="L465" s="10">
        <f t="shared" si="84"/>
        <v>8.6230310150146483E-2</v>
      </c>
    </row>
    <row r="466" spans="2:12" x14ac:dyDescent="0.55000000000000004">
      <c r="B466">
        <v>80</v>
      </c>
      <c r="C466">
        <v>5611941</v>
      </c>
      <c r="D466">
        <v>151654246</v>
      </c>
      <c r="E466">
        <v>175466</v>
      </c>
      <c r="F466">
        <v>284133</v>
      </c>
      <c r="G466">
        <v>80</v>
      </c>
      <c r="H466" s="10">
        <f t="shared" si="80"/>
        <v>4.3737789916992197E-2</v>
      </c>
      <c r="I466" s="10">
        <f t="shared" si="81"/>
        <v>3.1539928588867191E-3</v>
      </c>
      <c r="J466" s="10">
        <f t="shared" si="82"/>
        <v>3.8975830078124994E-3</v>
      </c>
      <c r="K466" s="10">
        <f t="shared" si="83"/>
        <v>6.8939453125000008E-2</v>
      </c>
      <c r="L466" s="10">
        <f t="shared" si="84"/>
        <v>0.11972881890869141</v>
      </c>
    </row>
    <row r="467" spans="2:12" x14ac:dyDescent="0.55000000000000004">
      <c r="B467">
        <v>85</v>
      </c>
      <c r="C467">
        <v>6038874</v>
      </c>
      <c r="D467">
        <v>161055212</v>
      </c>
      <c r="E467">
        <v>175715</v>
      </c>
      <c r="F467">
        <v>291291</v>
      </c>
      <c r="G467">
        <v>85</v>
      </c>
      <c r="H467" s="10">
        <f t="shared" si="80"/>
        <v>4.2995571899414067E-2</v>
      </c>
      <c r="I467" s="10">
        <f t="shared" si="81"/>
        <v>3.1558418579101569E-3</v>
      </c>
      <c r="J467" s="10">
        <f t="shared" si="82"/>
        <v>1.32220458984375E-3</v>
      </c>
      <c r="K467" s="10">
        <f t="shared" si="83"/>
        <v>4.1067626953124999E-2</v>
      </c>
      <c r="L467" s="10">
        <f t="shared" si="84"/>
        <v>8.8541245300292976E-2</v>
      </c>
    </row>
    <row r="468" spans="2:12" x14ac:dyDescent="0.55000000000000004">
      <c r="B468">
        <v>90</v>
      </c>
      <c r="C468">
        <v>6499963</v>
      </c>
      <c r="D468">
        <v>170423856</v>
      </c>
      <c r="E468">
        <v>182809</v>
      </c>
      <c r="F468">
        <v>303891</v>
      </c>
      <c r="G468">
        <v>90</v>
      </c>
      <c r="H468" s="10">
        <f t="shared" si="80"/>
        <v>4.6435354614257809E-2</v>
      </c>
      <c r="I468" s="10">
        <f t="shared" si="81"/>
        <v>3.1449915771484382E-3</v>
      </c>
      <c r="J468" s="10">
        <f t="shared" si="82"/>
        <v>3.76695556640625E-2</v>
      </c>
      <c r="K468" s="10">
        <f t="shared" si="83"/>
        <v>7.2290039062500006E-2</v>
      </c>
      <c r="L468" s="10">
        <f t="shared" si="84"/>
        <v>0.15953994091796875</v>
      </c>
    </row>
    <row r="469" spans="2:12" x14ac:dyDescent="0.55000000000000004">
      <c r="B469">
        <v>95</v>
      </c>
      <c r="C469">
        <v>6995644</v>
      </c>
      <c r="D469">
        <v>179757924</v>
      </c>
      <c r="E469">
        <v>191268</v>
      </c>
      <c r="F469">
        <v>331350</v>
      </c>
      <c r="G469">
        <v>95</v>
      </c>
      <c r="H469" s="10">
        <f t="shared" si="80"/>
        <v>4.9919046020507819E-2</v>
      </c>
      <c r="I469" s="10">
        <f t="shared" si="81"/>
        <v>3.1333846435546873E-3</v>
      </c>
      <c r="J469" s="10">
        <f t="shared" si="82"/>
        <v>4.4917785644531243E-2</v>
      </c>
      <c r="K469" s="10">
        <f t="shared" si="83"/>
        <v>0.15754064941406251</v>
      </c>
      <c r="L469" s="10">
        <f t="shared" si="84"/>
        <v>0.25551086572265624</v>
      </c>
    </row>
    <row r="470" spans="2:12" x14ac:dyDescent="0.55000000000000004">
      <c r="B470">
        <v>100</v>
      </c>
      <c r="C470">
        <v>7451577</v>
      </c>
      <c r="D470">
        <v>189131575</v>
      </c>
      <c r="E470">
        <v>195214</v>
      </c>
      <c r="F470">
        <v>343574</v>
      </c>
      <c r="G470">
        <v>100</v>
      </c>
      <c r="H470" s="10">
        <f t="shared" si="80"/>
        <v>4.5916104125976569E-2</v>
      </c>
      <c r="I470" s="10">
        <f t="shared" si="81"/>
        <v>3.1466723937988283E-3</v>
      </c>
      <c r="J470" s="10">
        <f t="shared" si="82"/>
        <v>2.0953491210937498E-2</v>
      </c>
      <c r="K470" s="10">
        <f t="shared" si="83"/>
        <v>7.0132812500000016E-2</v>
      </c>
      <c r="L470" s="10">
        <f t="shared" si="84"/>
        <v>0.14014908023071293</v>
      </c>
    </row>
    <row r="471" spans="2:12" x14ac:dyDescent="0.55000000000000004">
      <c r="B471">
        <v>105</v>
      </c>
      <c r="C471">
        <v>7889268</v>
      </c>
      <c r="D471">
        <v>198523805</v>
      </c>
      <c r="E471">
        <v>195214</v>
      </c>
      <c r="F471">
        <v>353779</v>
      </c>
      <c r="G471">
        <v>105</v>
      </c>
      <c r="H471" s="10">
        <f t="shared" si="80"/>
        <v>4.4078988647460932E-2</v>
      </c>
      <c r="I471" s="10">
        <f t="shared" si="81"/>
        <v>3.1529092407226568E-3</v>
      </c>
      <c r="J471" s="10">
        <f t="shared" si="82"/>
        <v>0</v>
      </c>
      <c r="K471" s="10">
        <f t="shared" si="83"/>
        <v>5.8549194335937499E-2</v>
      </c>
      <c r="L471" s="10">
        <f t="shared" si="84"/>
        <v>0.10578109222412109</v>
      </c>
    </row>
    <row r="472" spans="2:12" x14ac:dyDescent="0.55000000000000004">
      <c r="B472">
        <v>110</v>
      </c>
      <c r="C472">
        <v>8352406</v>
      </c>
      <c r="D472">
        <v>207890633</v>
      </c>
      <c r="E472">
        <v>203042</v>
      </c>
      <c r="F472">
        <v>373224</v>
      </c>
      <c r="G472">
        <v>110</v>
      </c>
      <c r="H472" s="10">
        <f t="shared" si="80"/>
        <v>4.6641705322265622E-2</v>
      </c>
      <c r="I472" s="10">
        <f t="shared" si="81"/>
        <v>3.1443819580078127E-3</v>
      </c>
      <c r="J472" s="10">
        <f t="shared" si="82"/>
        <v>4.1567138671874997E-2</v>
      </c>
      <c r="K472" s="10">
        <f t="shared" si="83"/>
        <v>0.11156188964843751</v>
      </c>
      <c r="L472" s="10">
        <f t="shared" si="84"/>
        <v>0.20291511560058595</v>
      </c>
    </row>
    <row r="473" spans="2:12" x14ac:dyDescent="0.55000000000000004">
      <c r="B473">
        <v>115</v>
      </c>
      <c r="C473">
        <v>8800161</v>
      </c>
      <c r="D473">
        <v>217272941</v>
      </c>
      <c r="E473">
        <v>204509</v>
      </c>
      <c r="F473">
        <v>384676</v>
      </c>
      <c r="G473">
        <v>115</v>
      </c>
      <c r="H473" s="10">
        <f t="shared" si="80"/>
        <v>4.509251403808593E-2</v>
      </c>
      <c r="I473" s="10">
        <f>(D473-D472)*0.0011*3/32768/300</f>
        <v>3.1495784912109375E-3</v>
      </c>
      <c r="J473" s="10">
        <f>(E473-E472)*17.4*3/32768/300</f>
        <v>7.7898559570312494E-3</v>
      </c>
      <c r="K473" s="10">
        <f>(F473-F472)*18.8*3/327680/30</f>
        <v>6.5703613281250003E-2</v>
      </c>
      <c r="L473" s="10">
        <f t="shared" si="84"/>
        <v>0.12173556176757813</v>
      </c>
    </row>
    <row r="474" spans="2:12" x14ac:dyDescent="0.55000000000000004">
      <c r="L474" s="9">
        <f>AVERAGE(L452:L473)</f>
        <v>0.16392939889248936</v>
      </c>
    </row>
    <row r="476" spans="2:12" x14ac:dyDescent="0.55000000000000004">
      <c r="L476">
        <f>AVERAGE(L474,L446,L418,L390,L362,L334,L306,L278,L250,L222,L194,L166,L138,L110,L82,L54,L26)</f>
        <v>0.16444911923242256</v>
      </c>
    </row>
    <row r="477" spans="2:12" x14ac:dyDescent="0.55000000000000004">
      <c r="B477" s="7" t="s">
        <v>2421</v>
      </c>
      <c r="C477" s="7"/>
      <c r="E477" s="12">
        <f>(15+25)/5/60</f>
        <v>0.13333333333333333</v>
      </c>
    </row>
    <row r="478" spans="2:12" x14ac:dyDescent="0.55000000000000004">
      <c r="B478" s="7" t="s">
        <v>2422</v>
      </c>
      <c r="E478" s="7">
        <f>E477*120</f>
        <v>16</v>
      </c>
      <c r="F478" s="7" t="s">
        <v>2423</v>
      </c>
    </row>
  </sheetData>
  <mergeCells count="68">
    <mergeCell ref="A3:A8"/>
    <mergeCell ref="C29:F29"/>
    <mergeCell ref="H29:L29"/>
    <mergeCell ref="H30:L30"/>
    <mergeCell ref="C1:F1"/>
    <mergeCell ref="H1:L1"/>
    <mergeCell ref="H2:L2"/>
    <mergeCell ref="A59:A64"/>
    <mergeCell ref="C85:F85"/>
    <mergeCell ref="H85:L85"/>
    <mergeCell ref="H86:L86"/>
    <mergeCell ref="A31:A36"/>
    <mergeCell ref="C57:F57"/>
    <mergeCell ref="H57:L57"/>
    <mergeCell ref="H58:L58"/>
    <mergeCell ref="A115:A120"/>
    <mergeCell ref="C141:F141"/>
    <mergeCell ref="H141:L141"/>
    <mergeCell ref="H142:L142"/>
    <mergeCell ref="A87:A92"/>
    <mergeCell ref="C113:F113"/>
    <mergeCell ref="H113:L113"/>
    <mergeCell ref="H114:L114"/>
    <mergeCell ref="A171:A176"/>
    <mergeCell ref="C197:F197"/>
    <mergeCell ref="H197:L197"/>
    <mergeCell ref="H198:L198"/>
    <mergeCell ref="A143:A148"/>
    <mergeCell ref="C169:F169"/>
    <mergeCell ref="H169:L169"/>
    <mergeCell ref="H170:L170"/>
    <mergeCell ref="A227:A232"/>
    <mergeCell ref="C253:F253"/>
    <mergeCell ref="H253:L253"/>
    <mergeCell ref="H254:L254"/>
    <mergeCell ref="A199:A204"/>
    <mergeCell ref="C225:F225"/>
    <mergeCell ref="H225:L225"/>
    <mergeCell ref="H226:L226"/>
    <mergeCell ref="A283:A288"/>
    <mergeCell ref="C309:F309"/>
    <mergeCell ref="H309:L309"/>
    <mergeCell ref="H310:L310"/>
    <mergeCell ref="A255:A260"/>
    <mergeCell ref="C281:F281"/>
    <mergeCell ref="H281:L281"/>
    <mergeCell ref="H282:L282"/>
    <mergeCell ref="A339:A344"/>
    <mergeCell ref="C365:F365"/>
    <mergeCell ref="H365:L365"/>
    <mergeCell ref="H366:L366"/>
    <mergeCell ref="A311:A316"/>
    <mergeCell ref="C337:F337"/>
    <mergeCell ref="H337:L337"/>
    <mergeCell ref="H338:L338"/>
    <mergeCell ref="A395:A400"/>
    <mergeCell ref="C421:F421"/>
    <mergeCell ref="H421:L421"/>
    <mergeCell ref="H422:L422"/>
    <mergeCell ref="A367:A372"/>
    <mergeCell ref="C393:F393"/>
    <mergeCell ref="H393:L393"/>
    <mergeCell ref="H394:L394"/>
    <mergeCell ref="A451:A456"/>
    <mergeCell ref="A423:A428"/>
    <mergeCell ref="C449:F449"/>
    <mergeCell ref="H449:L449"/>
    <mergeCell ref="H450:L45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b S b P U E W Z G d i n A A A A + A A A A B I A H A B D b 2 5 m a W c v U G F j a 2 F n Z S 5 4 b W w g o h g A K K A U A A A A A A A A A A A A A A A A A A A A A A A A A A A A h Y 8 x D o I w G E a v Q r r T l g p q y E 8 Z j J s k J C b G l Z Q K j V A M L Z a 7 O X g k r y C J o m 6 O 3 8 s b 3 v e 4 3 S E d 2 8 a 7 y t 6 o T i c o w B R 5 U o u u V L p K 0 G B P / h q l H P J C n I t K e p O s T T y a M k G 1 t Z e Y E O c c d g v c 9 R V h l A b k m O 3 2 o p Z t g T 6 y + i / 7 S h t b a C E R h 8 M r h j O 8 Y j i K o i U O w w D I j C F T + q u w q R h T I D 8 Q N k N j h 1 5 y a f x 8 C 2 S e Q N 4 v + B N Q S w M E F A A C A A g A b S b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0 m z 1 D l N p u p C w E A A J 8 B A A A T A B w A R m 9 y b X V s Y X M v U 2 V j d G l v b j E u b S C i G A A o o B Q A A A A A A A A A A A A A A A A A A A A A A A A A A A B 1 j 8 F q w z A M h u + B v I P w L i m Y Q L L 2 s p J T u o 4 d 2 m 3 U t 3 k M N 9 E y g y M X 2 y k r p U + 1 R 9 i L z S O M M l h 1 k f R J 6 P / l s Q n a E m z G X M z T J E 3 8 u 3 L Y g i j W r 8 U M K j A Y 0 g R i P D j d I U V S + 3 2 + s M 3 Q I 4 V s q Q 3 m t a U Q G 5 + x u x u 5 0 j C Q b l U r x X I l 7 + n N u h 6 9 f H T o 4 4 5 q 9 N c n y X p Q L l h Q e 0 U N y j g a T F C t 9 X L U z Y 3 t 2 I Q / L 9 D o X g d 0 F e O M Q 2 3 N 0 J O v p h x u q b G t p q 4 q y l n J 4 W m w A T f h Y L A 6 l / n a E r 5 M + O j / i g m 9 s 9 C o f q u j F I u f C L W N W 8 I p 8 j 8 u x / P i s E O f j d / y 4 5 G N t I j y I U 4 g 4 E c 4 c f j l 5 Q V + f Y F P / / D T J E 0 0 / e 9 v / g 1 Q S w E C L Q A U A A I A C A B t J s 9 Q R Z k Z 2 K c A A A D 4 A A A A E g A A A A A A A A A A A A A A A A A A A A A A Q 2 9 u Z m l n L 1 B h Y 2 t h Z 2 U u e G 1 s U E s B A i 0 A F A A C A A g A b S b P U A / K 6 a u k A A A A 6 Q A A A B M A A A A A A A A A A A A A A A A A 8 w A A A F t D b 2 5 0 Z W 5 0 X 1 R 5 c G V z X S 5 4 b W x Q S w E C L Q A U A A I A C A B t J s 9 Q 5 T a b q Q s B A A C f A Q A A E w A A A A A A A A A A A A A A A A D k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C Q A A A A A A A A g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F O X z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D F O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D I 6 N T E 6 M j Y u M j E 3 M z A z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F O X z E 1 L 1 R p c G 8 g Y 2 F t Y m l h Z G 8 u e 0 N v b H V t b j E s M H 0 m c X V v d D s s J n F 1 b 3 Q 7 U 2 V j d G l v b j E v V D F O X z E 1 L 1 R p c G 8 g Y 2 F t Y m l h Z G 8 u e 0 N v b H V t b j I s M X 0 m c X V v d D s s J n F 1 b 3 Q 7 U 2 V j d G l v b j E v V D F O X z E 1 L 1 R p c G 8 g Y 2 F t Y m l h Z G 8 u e 0 N v b H V t b j M s M n 0 m c X V v d D s s J n F 1 b 3 Q 7 U 2 V j d G l v b j E v V D F O X z E 1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D F O X z E 1 L 1 R p c G 8 g Y 2 F t Y m l h Z G 8 u e 0 N v b H V t b j E s M H 0 m c X V v d D s s J n F 1 b 3 Q 7 U 2 V j d G l v b j E v V D F O X z E 1 L 1 R p c G 8 g Y 2 F t Y m l h Z G 8 u e 0 N v b H V t b j I s M X 0 m c X V v d D s s J n F 1 b 3 Q 7 U 2 V j d G l v b j E v V D F O X z E 1 L 1 R p c G 8 g Y 2 F t Y m l h Z G 8 u e 0 N v b H V t b j M s M n 0 m c X V v d D s s J n F 1 b 3 Q 7 U 2 V j d G l v b j E v V D F O X z E 1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x T l 8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U 5 f M T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n 2 7 I J I + Z E t Z J w L x 3 9 + Y 4 A A A A A A g A A A A A A E G Y A A A A B A A A g A A A A m + f b N q / z 4 C 6 j S d r o Q 0 u 9 n 2 D / 0 n Q u 0 T 5 f n S m J q A 0 u G s E A A A A A D o A A A A A C A A A g A A A A V u l S 0 V V h 0 M 0 w G m s l y z K q i + f 5 A L D K J b v a V e O z 6 R l B e L p Q A A A A 5 + T q B y l r f 9 q r N g / j m D Z b X b h i k L / f A c 5 x J j z 5 6 i C k J J E o / v 6 L N 6 4 d K C M 5 H f F L h Y s N x U X L b 7 t E Z k Z O 9 C K t / 9 + i a 0 X c T N I B q r K k 2 l i 5 2 L 0 m 4 B R A A A A A W k M 9 i L p m / O O + X I q T H 7 5 H V f + n y 9 a y G m 7 W M G U A N H k 3 0 m h 8 H o P s E 8 o F m I C r i S q i r l x d m F b J R S 1 O G C i + H / O W E j z r E Q = = < / D a t a M a s h u p > 
</file>

<file path=customXml/itemProps1.xml><?xml version="1.0" encoding="utf-8"?>
<ds:datastoreItem xmlns:ds="http://schemas.openxmlformats.org/officeDocument/2006/customXml" ds:itemID="{D2B077E8-8A2F-401F-9841-3955D9F5F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Importar</vt:lpstr>
      <vt:lpstr>Datos</vt:lpstr>
      <vt:lpstr>Router</vt:lpstr>
      <vt:lpstr>Nodo</vt:lpstr>
      <vt:lpstr>Energia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2020-06-15T02:50:49Z</dcterms:created>
  <dcterms:modified xsi:type="dcterms:W3CDTF">2020-06-26T00:55:00Z</dcterms:modified>
</cp:coreProperties>
</file>