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3\CON_REPARACIÓN\"/>
    </mc:Choice>
  </mc:AlternateContent>
  <xr:revisionPtr revIDLastSave="0" documentId="13_ncr:1_{BD5FC35C-D4BB-4D3B-9018-1B977DC4C500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1_60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Router!$A$1:$D$348</definedName>
    <definedName name="_xlnm._FilterDatabase" localSheetId="0" hidden="1">T1_60!$A$1:$C$3628</definedName>
  </definedNam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4" l="1"/>
  <c r="E478" i="4" s="1"/>
  <c r="U473" i="4"/>
  <c r="T473" i="4"/>
  <c r="S473" i="4"/>
  <c r="R473" i="4"/>
  <c r="O473" i="4"/>
  <c r="N473" i="4"/>
  <c r="K473" i="4"/>
  <c r="J473" i="4"/>
  <c r="I473" i="4"/>
  <c r="H473" i="4"/>
  <c r="U472" i="4"/>
  <c r="T472" i="4"/>
  <c r="S472" i="4"/>
  <c r="R472" i="4"/>
  <c r="O472" i="4"/>
  <c r="N472" i="4"/>
  <c r="K472" i="4"/>
  <c r="J472" i="4"/>
  <c r="I472" i="4"/>
  <c r="H472" i="4"/>
  <c r="U471" i="4"/>
  <c r="T471" i="4"/>
  <c r="S471" i="4"/>
  <c r="V471" i="4" s="1"/>
  <c r="R471" i="4"/>
  <c r="P471" i="4"/>
  <c r="O471" i="4"/>
  <c r="N471" i="4"/>
  <c r="K471" i="4"/>
  <c r="J471" i="4"/>
  <c r="I471" i="4"/>
  <c r="H471" i="4"/>
  <c r="U470" i="4"/>
  <c r="T470" i="4"/>
  <c r="S470" i="4"/>
  <c r="R470" i="4"/>
  <c r="O470" i="4"/>
  <c r="N470" i="4"/>
  <c r="K470" i="4"/>
  <c r="J470" i="4"/>
  <c r="I470" i="4"/>
  <c r="H470" i="4"/>
  <c r="U469" i="4"/>
  <c r="T469" i="4"/>
  <c r="S469" i="4"/>
  <c r="R469" i="4"/>
  <c r="O469" i="4"/>
  <c r="N469" i="4"/>
  <c r="P469" i="4" s="1"/>
  <c r="K469" i="4"/>
  <c r="J469" i="4"/>
  <c r="I469" i="4"/>
  <c r="H469" i="4"/>
  <c r="U468" i="4"/>
  <c r="T468" i="4"/>
  <c r="S468" i="4"/>
  <c r="R468" i="4"/>
  <c r="V468" i="4" s="1"/>
  <c r="O468" i="4"/>
  <c r="N468" i="4"/>
  <c r="P468" i="4" s="1"/>
  <c r="K468" i="4"/>
  <c r="J468" i="4"/>
  <c r="I468" i="4"/>
  <c r="H468" i="4"/>
  <c r="U467" i="4"/>
  <c r="T467" i="4"/>
  <c r="S467" i="4"/>
  <c r="R467" i="4"/>
  <c r="O467" i="4"/>
  <c r="N467" i="4"/>
  <c r="P467" i="4" s="1"/>
  <c r="K467" i="4"/>
  <c r="J467" i="4"/>
  <c r="I467" i="4"/>
  <c r="H467" i="4"/>
  <c r="V466" i="4"/>
  <c r="U466" i="4"/>
  <c r="T466" i="4"/>
  <c r="S466" i="4"/>
  <c r="R466" i="4"/>
  <c r="O466" i="4"/>
  <c r="N466" i="4"/>
  <c r="P466" i="4" s="1"/>
  <c r="L466" i="4"/>
  <c r="K466" i="4"/>
  <c r="J466" i="4"/>
  <c r="I466" i="4"/>
  <c r="H466" i="4"/>
  <c r="U465" i="4"/>
  <c r="T465" i="4"/>
  <c r="S465" i="4"/>
  <c r="R465" i="4"/>
  <c r="O465" i="4"/>
  <c r="N465" i="4"/>
  <c r="P465" i="4" s="1"/>
  <c r="K465" i="4"/>
  <c r="J465" i="4"/>
  <c r="I465" i="4"/>
  <c r="H465" i="4"/>
  <c r="L465" i="4" s="1"/>
  <c r="U464" i="4"/>
  <c r="T464" i="4"/>
  <c r="V464" i="4" s="1"/>
  <c r="S464" i="4"/>
  <c r="R464" i="4"/>
  <c r="O464" i="4"/>
  <c r="N464" i="4"/>
  <c r="K464" i="4"/>
  <c r="J464" i="4"/>
  <c r="L464" i="4" s="1"/>
  <c r="I464" i="4"/>
  <c r="H464" i="4"/>
  <c r="U463" i="4"/>
  <c r="T463" i="4"/>
  <c r="S463" i="4"/>
  <c r="R463" i="4"/>
  <c r="V463" i="4" s="1"/>
  <c r="O463" i="4"/>
  <c r="N463" i="4"/>
  <c r="P463" i="4" s="1"/>
  <c r="K463" i="4"/>
  <c r="J463" i="4"/>
  <c r="I463" i="4"/>
  <c r="H463" i="4"/>
  <c r="U462" i="4"/>
  <c r="T462" i="4"/>
  <c r="S462" i="4"/>
  <c r="R462" i="4"/>
  <c r="O462" i="4"/>
  <c r="P462" i="4" s="1"/>
  <c r="N462" i="4"/>
  <c r="K462" i="4"/>
  <c r="J462" i="4"/>
  <c r="I462" i="4"/>
  <c r="H462" i="4"/>
  <c r="U461" i="4"/>
  <c r="T461" i="4"/>
  <c r="S461" i="4"/>
  <c r="R461" i="4"/>
  <c r="O461" i="4"/>
  <c r="N461" i="4"/>
  <c r="P461" i="4" s="1"/>
  <c r="K461" i="4"/>
  <c r="J461" i="4"/>
  <c r="I461" i="4"/>
  <c r="H461" i="4"/>
  <c r="U460" i="4"/>
  <c r="T460" i="4"/>
  <c r="S460" i="4"/>
  <c r="R460" i="4"/>
  <c r="O460" i="4"/>
  <c r="N460" i="4"/>
  <c r="K460" i="4"/>
  <c r="J460" i="4"/>
  <c r="I460" i="4"/>
  <c r="H460" i="4"/>
  <c r="U459" i="4"/>
  <c r="T459" i="4"/>
  <c r="S459" i="4"/>
  <c r="R459" i="4"/>
  <c r="P459" i="4"/>
  <c r="O459" i="4"/>
  <c r="N459" i="4"/>
  <c r="K459" i="4"/>
  <c r="J459" i="4"/>
  <c r="I459" i="4"/>
  <c r="H459" i="4"/>
  <c r="L459" i="4" s="1"/>
  <c r="U458" i="4"/>
  <c r="T458" i="4"/>
  <c r="S458" i="4"/>
  <c r="R458" i="4"/>
  <c r="O458" i="4"/>
  <c r="N458" i="4"/>
  <c r="P458" i="4" s="1"/>
  <c r="K458" i="4"/>
  <c r="J458" i="4"/>
  <c r="I458" i="4"/>
  <c r="H458" i="4"/>
  <c r="L458" i="4" s="1"/>
  <c r="U457" i="4"/>
  <c r="T457" i="4"/>
  <c r="S457" i="4"/>
  <c r="R457" i="4"/>
  <c r="O457" i="4"/>
  <c r="N457" i="4"/>
  <c r="P457" i="4" s="1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O455" i="4"/>
  <c r="P455" i="4" s="1"/>
  <c r="N455" i="4"/>
  <c r="K455" i="4"/>
  <c r="J455" i="4"/>
  <c r="I455" i="4"/>
  <c r="H455" i="4"/>
  <c r="L455" i="4" s="1"/>
  <c r="U454" i="4"/>
  <c r="T454" i="4"/>
  <c r="S454" i="4"/>
  <c r="R454" i="4"/>
  <c r="O454" i="4"/>
  <c r="P454" i="4" s="1"/>
  <c r="N454" i="4"/>
  <c r="K454" i="4"/>
  <c r="J454" i="4"/>
  <c r="I454" i="4"/>
  <c r="H454" i="4"/>
  <c r="U453" i="4"/>
  <c r="T453" i="4"/>
  <c r="S453" i="4"/>
  <c r="R453" i="4"/>
  <c r="O453" i="4"/>
  <c r="N453" i="4"/>
  <c r="K453" i="4"/>
  <c r="J453" i="4"/>
  <c r="I453" i="4"/>
  <c r="H453" i="4"/>
  <c r="U452" i="4"/>
  <c r="T452" i="4"/>
  <c r="S452" i="4"/>
  <c r="R452" i="4"/>
  <c r="O452" i="4"/>
  <c r="N452" i="4"/>
  <c r="K452" i="4"/>
  <c r="J452" i="4"/>
  <c r="I452" i="4"/>
  <c r="H452" i="4"/>
  <c r="U445" i="4"/>
  <c r="T445" i="4"/>
  <c r="S445" i="4"/>
  <c r="R445" i="4"/>
  <c r="P445" i="4"/>
  <c r="O445" i="4"/>
  <c r="N445" i="4"/>
  <c r="K445" i="4"/>
  <c r="J445" i="4"/>
  <c r="I445" i="4"/>
  <c r="H445" i="4"/>
  <c r="L445" i="4" s="1"/>
  <c r="U444" i="4"/>
  <c r="T444" i="4"/>
  <c r="S444" i="4"/>
  <c r="R444" i="4"/>
  <c r="O444" i="4"/>
  <c r="N444" i="4"/>
  <c r="P444" i="4" s="1"/>
  <c r="K444" i="4"/>
  <c r="J444" i="4"/>
  <c r="I444" i="4"/>
  <c r="H444" i="4"/>
  <c r="L444" i="4" s="1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O442" i="4"/>
  <c r="N442" i="4"/>
  <c r="P442" i="4" s="1"/>
  <c r="K442" i="4"/>
  <c r="J442" i="4"/>
  <c r="I442" i="4"/>
  <c r="H442" i="4"/>
  <c r="U441" i="4"/>
  <c r="T441" i="4"/>
  <c r="S441" i="4"/>
  <c r="R441" i="4"/>
  <c r="O441" i="4"/>
  <c r="N441" i="4"/>
  <c r="P441" i="4" s="1"/>
  <c r="K441" i="4"/>
  <c r="J441" i="4"/>
  <c r="I441" i="4"/>
  <c r="H441" i="4"/>
  <c r="L441" i="4" s="1"/>
  <c r="U440" i="4"/>
  <c r="T440" i="4"/>
  <c r="S440" i="4"/>
  <c r="R440" i="4"/>
  <c r="O440" i="4"/>
  <c r="N440" i="4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O438" i="4"/>
  <c r="P438" i="4" s="1"/>
  <c r="N438" i="4"/>
  <c r="K438" i="4"/>
  <c r="J438" i="4"/>
  <c r="I438" i="4"/>
  <c r="H438" i="4"/>
  <c r="U437" i="4"/>
  <c r="T437" i="4"/>
  <c r="S437" i="4"/>
  <c r="R437" i="4"/>
  <c r="O437" i="4"/>
  <c r="N437" i="4"/>
  <c r="P437" i="4" s="1"/>
  <c r="K437" i="4"/>
  <c r="J437" i="4"/>
  <c r="I437" i="4"/>
  <c r="H437" i="4"/>
  <c r="U436" i="4"/>
  <c r="T436" i="4"/>
  <c r="S436" i="4"/>
  <c r="R436" i="4"/>
  <c r="O436" i="4"/>
  <c r="N436" i="4"/>
  <c r="P436" i="4" s="1"/>
  <c r="K436" i="4"/>
  <c r="J436" i="4"/>
  <c r="I436" i="4"/>
  <c r="H436" i="4"/>
  <c r="U435" i="4"/>
  <c r="T435" i="4"/>
  <c r="S435" i="4"/>
  <c r="R435" i="4"/>
  <c r="O435" i="4"/>
  <c r="N435" i="4"/>
  <c r="K435" i="4"/>
  <c r="J435" i="4"/>
  <c r="I435" i="4"/>
  <c r="H435" i="4"/>
  <c r="L435" i="4" s="1"/>
  <c r="U434" i="4"/>
  <c r="T434" i="4"/>
  <c r="S434" i="4"/>
  <c r="R434" i="4"/>
  <c r="O434" i="4"/>
  <c r="N434" i="4"/>
  <c r="P434" i="4" s="1"/>
  <c r="K434" i="4"/>
  <c r="J434" i="4"/>
  <c r="I434" i="4"/>
  <c r="H434" i="4"/>
  <c r="U433" i="4"/>
  <c r="T433" i="4"/>
  <c r="S433" i="4"/>
  <c r="R433" i="4"/>
  <c r="V433" i="4" s="1"/>
  <c r="O433" i="4"/>
  <c r="N433" i="4"/>
  <c r="P433" i="4" s="1"/>
  <c r="K433" i="4"/>
  <c r="J433" i="4"/>
  <c r="I433" i="4"/>
  <c r="H433" i="4"/>
  <c r="L433" i="4" s="1"/>
  <c r="U432" i="4"/>
  <c r="T432" i="4"/>
  <c r="S432" i="4"/>
  <c r="R432" i="4"/>
  <c r="O432" i="4"/>
  <c r="N432" i="4"/>
  <c r="P432" i="4" s="1"/>
  <c r="K432" i="4"/>
  <c r="J432" i="4"/>
  <c r="I432" i="4"/>
  <c r="H432" i="4"/>
  <c r="U431" i="4"/>
  <c r="T431" i="4"/>
  <c r="S431" i="4"/>
  <c r="R431" i="4"/>
  <c r="O431" i="4"/>
  <c r="N431" i="4"/>
  <c r="P431" i="4" s="1"/>
  <c r="K431" i="4"/>
  <c r="J431" i="4"/>
  <c r="I431" i="4"/>
  <c r="H431" i="4"/>
  <c r="U430" i="4"/>
  <c r="T430" i="4"/>
  <c r="S430" i="4"/>
  <c r="R430" i="4"/>
  <c r="O430" i="4"/>
  <c r="N430" i="4"/>
  <c r="K430" i="4"/>
  <c r="J430" i="4"/>
  <c r="I430" i="4"/>
  <c r="H430" i="4"/>
  <c r="U429" i="4"/>
  <c r="T429" i="4"/>
  <c r="S429" i="4"/>
  <c r="R429" i="4"/>
  <c r="P429" i="4"/>
  <c r="O429" i="4"/>
  <c r="N429" i="4"/>
  <c r="K429" i="4"/>
  <c r="J429" i="4"/>
  <c r="I429" i="4"/>
  <c r="H429" i="4"/>
  <c r="U428" i="4"/>
  <c r="T428" i="4"/>
  <c r="S428" i="4"/>
  <c r="R428" i="4"/>
  <c r="O428" i="4"/>
  <c r="N428" i="4"/>
  <c r="P428" i="4" s="1"/>
  <c r="K428" i="4"/>
  <c r="J428" i="4"/>
  <c r="I428" i="4"/>
  <c r="H428" i="4"/>
  <c r="U427" i="4"/>
  <c r="T427" i="4"/>
  <c r="S427" i="4"/>
  <c r="R427" i="4"/>
  <c r="O427" i="4"/>
  <c r="N427" i="4"/>
  <c r="K427" i="4"/>
  <c r="J427" i="4"/>
  <c r="I427" i="4"/>
  <c r="H427" i="4"/>
  <c r="U426" i="4"/>
  <c r="T426" i="4"/>
  <c r="S426" i="4"/>
  <c r="R426" i="4"/>
  <c r="P426" i="4"/>
  <c r="O426" i="4"/>
  <c r="N426" i="4"/>
  <c r="K426" i="4"/>
  <c r="J426" i="4"/>
  <c r="I426" i="4"/>
  <c r="H426" i="4"/>
  <c r="U425" i="4"/>
  <c r="T425" i="4"/>
  <c r="S425" i="4"/>
  <c r="R425" i="4"/>
  <c r="O425" i="4"/>
  <c r="N425" i="4"/>
  <c r="P425" i="4" s="1"/>
  <c r="K425" i="4"/>
  <c r="J425" i="4"/>
  <c r="L425" i="4" s="1"/>
  <c r="I425" i="4"/>
  <c r="H425" i="4"/>
  <c r="U424" i="4"/>
  <c r="T424" i="4"/>
  <c r="S424" i="4"/>
  <c r="R424" i="4"/>
  <c r="O424" i="4"/>
  <c r="N424" i="4"/>
  <c r="P424" i="4" s="1"/>
  <c r="K424" i="4"/>
  <c r="J424" i="4"/>
  <c r="I424" i="4"/>
  <c r="H424" i="4"/>
  <c r="U417" i="4"/>
  <c r="T417" i="4"/>
  <c r="S417" i="4"/>
  <c r="R417" i="4"/>
  <c r="O417" i="4"/>
  <c r="N417" i="4"/>
  <c r="P417" i="4" s="1"/>
  <c r="K417" i="4"/>
  <c r="J417" i="4"/>
  <c r="L417" i="4" s="1"/>
  <c r="I417" i="4"/>
  <c r="H417" i="4"/>
  <c r="U416" i="4"/>
  <c r="T416" i="4"/>
  <c r="S416" i="4"/>
  <c r="R416" i="4"/>
  <c r="O416" i="4"/>
  <c r="P416" i="4" s="1"/>
  <c r="N416" i="4"/>
  <c r="K416" i="4"/>
  <c r="L416" i="4" s="1"/>
  <c r="J416" i="4"/>
  <c r="I416" i="4"/>
  <c r="H416" i="4"/>
  <c r="U415" i="4"/>
  <c r="T415" i="4"/>
  <c r="S415" i="4"/>
  <c r="R415" i="4"/>
  <c r="O415" i="4"/>
  <c r="N415" i="4"/>
  <c r="K415" i="4"/>
  <c r="J415" i="4"/>
  <c r="I415" i="4"/>
  <c r="H415" i="4"/>
  <c r="U414" i="4"/>
  <c r="T414" i="4"/>
  <c r="S414" i="4"/>
  <c r="R414" i="4"/>
  <c r="O414" i="4"/>
  <c r="N414" i="4"/>
  <c r="P414" i="4" s="1"/>
  <c r="K414" i="4"/>
  <c r="J414" i="4"/>
  <c r="I414" i="4"/>
  <c r="H414" i="4"/>
  <c r="U413" i="4"/>
  <c r="T413" i="4"/>
  <c r="S413" i="4"/>
  <c r="R413" i="4"/>
  <c r="O413" i="4"/>
  <c r="N413" i="4"/>
  <c r="K413" i="4"/>
  <c r="J413" i="4"/>
  <c r="I413" i="4"/>
  <c r="H413" i="4"/>
  <c r="U412" i="4"/>
  <c r="T412" i="4"/>
  <c r="S412" i="4"/>
  <c r="R412" i="4"/>
  <c r="V412" i="4" s="1"/>
  <c r="P412" i="4"/>
  <c r="O412" i="4"/>
  <c r="N412" i="4"/>
  <c r="K412" i="4"/>
  <c r="J412" i="4"/>
  <c r="I412" i="4"/>
  <c r="H412" i="4"/>
  <c r="L412" i="4" s="1"/>
  <c r="U411" i="4"/>
  <c r="T411" i="4"/>
  <c r="S411" i="4"/>
  <c r="R411" i="4"/>
  <c r="O411" i="4"/>
  <c r="N411" i="4"/>
  <c r="K411" i="4"/>
  <c r="J411" i="4"/>
  <c r="I411" i="4"/>
  <c r="H411" i="4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P409" i="4"/>
  <c r="O409" i="4"/>
  <c r="N409" i="4"/>
  <c r="K409" i="4"/>
  <c r="J409" i="4"/>
  <c r="I409" i="4"/>
  <c r="H409" i="4"/>
  <c r="U408" i="4"/>
  <c r="T408" i="4"/>
  <c r="S408" i="4"/>
  <c r="R408" i="4"/>
  <c r="P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O405" i="4"/>
  <c r="P405" i="4" s="1"/>
  <c r="N405" i="4"/>
  <c r="K405" i="4"/>
  <c r="J405" i="4"/>
  <c r="I405" i="4"/>
  <c r="H405" i="4"/>
  <c r="U404" i="4"/>
  <c r="T404" i="4"/>
  <c r="S404" i="4"/>
  <c r="R404" i="4"/>
  <c r="O404" i="4"/>
  <c r="N404" i="4"/>
  <c r="P404" i="4" s="1"/>
  <c r="K404" i="4"/>
  <c r="J404" i="4"/>
  <c r="I404" i="4"/>
  <c r="H404" i="4"/>
  <c r="U403" i="4"/>
  <c r="T403" i="4"/>
  <c r="S403" i="4"/>
  <c r="R403" i="4"/>
  <c r="V403" i="4" s="1"/>
  <c r="O403" i="4"/>
  <c r="N403" i="4"/>
  <c r="K403" i="4"/>
  <c r="J403" i="4"/>
  <c r="I403" i="4"/>
  <c r="H403" i="4"/>
  <c r="U402" i="4"/>
  <c r="T402" i="4"/>
  <c r="S402" i="4"/>
  <c r="R402" i="4"/>
  <c r="O402" i="4"/>
  <c r="N402" i="4"/>
  <c r="P402" i="4" s="1"/>
  <c r="K402" i="4"/>
  <c r="J402" i="4"/>
  <c r="I402" i="4"/>
  <c r="H402" i="4"/>
  <c r="L402" i="4" s="1"/>
  <c r="U401" i="4"/>
  <c r="T401" i="4"/>
  <c r="S401" i="4"/>
  <c r="R401" i="4"/>
  <c r="P401" i="4"/>
  <c r="O401" i="4"/>
  <c r="N401" i="4"/>
  <c r="K401" i="4"/>
  <c r="J401" i="4"/>
  <c r="L401" i="4" s="1"/>
  <c r="I401" i="4"/>
  <c r="H401" i="4"/>
  <c r="U400" i="4"/>
  <c r="T400" i="4"/>
  <c r="S400" i="4"/>
  <c r="R400" i="4"/>
  <c r="V400" i="4" s="1"/>
  <c r="P400" i="4"/>
  <c r="O400" i="4"/>
  <c r="N400" i="4"/>
  <c r="K400" i="4"/>
  <c r="J400" i="4"/>
  <c r="I400" i="4"/>
  <c r="H400" i="4"/>
  <c r="L400" i="4" s="1"/>
  <c r="U399" i="4"/>
  <c r="T399" i="4"/>
  <c r="S399" i="4"/>
  <c r="R399" i="4"/>
  <c r="O399" i="4"/>
  <c r="N399" i="4"/>
  <c r="K399" i="4"/>
  <c r="J399" i="4"/>
  <c r="I399" i="4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V397" i="4" s="1"/>
  <c r="O397" i="4"/>
  <c r="P397" i="4" s="1"/>
  <c r="N397" i="4"/>
  <c r="K397" i="4"/>
  <c r="J397" i="4"/>
  <c r="I397" i="4"/>
  <c r="H397" i="4"/>
  <c r="U396" i="4"/>
  <c r="T396" i="4"/>
  <c r="S396" i="4"/>
  <c r="R396" i="4"/>
  <c r="O396" i="4"/>
  <c r="P396" i="4" s="1"/>
  <c r="N396" i="4"/>
  <c r="K396" i="4"/>
  <c r="J396" i="4"/>
  <c r="I396" i="4"/>
  <c r="H396" i="4"/>
  <c r="L396" i="4" s="1"/>
  <c r="U389" i="4"/>
  <c r="T389" i="4"/>
  <c r="S389" i="4"/>
  <c r="R389" i="4"/>
  <c r="O389" i="4"/>
  <c r="N389" i="4"/>
  <c r="P389" i="4" s="1"/>
  <c r="K389" i="4"/>
  <c r="J389" i="4"/>
  <c r="I389" i="4"/>
  <c r="H389" i="4"/>
  <c r="U388" i="4"/>
  <c r="T388" i="4"/>
  <c r="S388" i="4"/>
  <c r="R388" i="4"/>
  <c r="O388" i="4"/>
  <c r="P388" i="4" s="1"/>
  <c r="N388" i="4"/>
  <c r="K388" i="4"/>
  <c r="J388" i="4"/>
  <c r="I388" i="4"/>
  <c r="H388" i="4"/>
  <c r="U387" i="4"/>
  <c r="T387" i="4"/>
  <c r="S387" i="4"/>
  <c r="R387" i="4"/>
  <c r="O387" i="4"/>
  <c r="N387" i="4"/>
  <c r="P387" i="4" s="1"/>
  <c r="K387" i="4"/>
  <c r="J387" i="4"/>
  <c r="I387" i="4"/>
  <c r="H387" i="4"/>
  <c r="L387" i="4" s="1"/>
  <c r="U386" i="4"/>
  <c r="T386" i="4"/>
  <c r="S386" i="4"/>
  <c r="R386" i="4"/>
  <c r="O386" i="4"/>
  <c r="N386" i="4"/>
  <c r="P386" i="4" s="1"/>
  <c r="K386" i="4"/>
  <c r="J386" i="4"/>
  <c r="I386" i="4"/>
  <c r="H386" i="4"/>
  <c r="U385" i="4"/>
  <c r="T385" i="4"/>
  <c r="S385" i="4"/>
  <c r="R385" i="4"/>
  <c r="O385" i="4"/>
  <c r="N385" i="4"/>
  <c r="P385" i="4" s="1"/>
  <c r="K385" i="4"/>
  <c r="J385" i="4"/>
  <c r="I385" i="4"/>
  <c r="H385" i="4"/>
  <c r="U384" i="4"/>
  <c r="T384" i="4"/>
  <c r="S384" i="4"/>
  <c r="R384" i="4"/>
  <c r="P384" i="4"/>
  <c r="O384" i="4"/>
  <c r="N384" i="4"/>
  <c r="K384" i="4"/>
  <c r="J384" i="4"/>
  <c r="I384" i="4"/>
  <c r="H384" i="4"/>
  <c r="U383" i="4"/>
  <c r="T383" i="4"/>
  <c r="S383" i="4"/>
  <c r="R383" i="4"/>
  <c r="P383" i="4"/>
  <c r="O383" i="4"/>
  <c r="N383" i="4"/>
  <c r="K383" i="4"/>
  <c r="J383" i="4"/>
  <c r="I383" i="4"/>
  <c r="H383" i="4"/>
  <c r="L383" i="4" s="1"/>
  <c r="U382" i="4"/>
  <c r="T382" i="4"/>
  <c r="S382" i="4"/>
  <c r="R382" i="4"/>
  <c r="O382" i="4"/>
  <c r="N382" i="4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O380" i="4"/>
  <c r="P380" i="4" s="1"/>
  <c r="N380" i="4"/>
  <c r="K380" i="4"/>
  <c r="J380" i="4"/>
  <c r="I380" i="4"/>
  <c r="H380" i="4"/>
  <c r="U379" i="4"/>
  <c r="T379" i="4"/>
  <c r="S379" i="4"/>
  <c r="R379" i="4"/>
  <c r="O379" i="4"/>
  <c r="N379" i="4"/>
  <c r="P379" i="4" s="1"/>
  <c r="K379" i="4"/>
  <c r="J379" i="4"/>
  <c r="I379" i="4"/>
  <c r="H379" i="4"/>
  <c r="U378" i="4"/>
  <c r="T378" i="4"/>
  <c r="S378" i="4"/>
  <c r="R378" i="4"/>
  <c r="O378" i="4"/>
  <c r="N378" i="4"/>
  <c r="K378" i="4"/>
  <c r="J378" i="4"/>
  <c r="I378" i="4"/>
  <c r="H378" i="4"/>
  <c r="U377" i="4"/>
  <c r="T377" i="4"/>
  <c r="S377" i="4"/>
  <c r="R377" i="4"/>
  <c r="O377" i="4"/>
  <c r="N377" i="4"/>
  <c r="P377" i="4" s="1"/>
  <c r="K377" i="4"/>
  <c r="J377" i="4"/>
  <c r="I377" i="4"/>
  <c r="H377" i="4"/>
  <c r="U376" i="4"/>
  <c r="T376" i="4"/>
  <c r="S376" i="4"/>
  <c r="R376" i="4"/>
  <c r="O376" i="4"/>
  <c r="N376" i="4"/>
  <c r="P376" i="4" s="1"/>
  <c r="K376" i="4"/>
  <c r="J376" i="4"/>
  <c r="I376" i="4"/>
  <c r="H376" i="4"/>
  <c r="U375" i="4"/>
  <c r="T375" i="4"/>
  <c r="S375" i="4"/>
  <c r="R375" i="4"/>
  <c r="P375" i="4"/>
  <c r="O375" i="4"/>
  <c r="N375" i="4"/>
  <c r="K375" i="4"/>
  <c r="J375" i="4"/>
  <c r="I375" i="4"/>
  <c r="H375" i="4"/>
  <c r="L375" i="4" s="1"/>
  <c r="U374" i="4"/>
  <c r="T374" i="4"/>
  <c r="S374" i="4"/>
  <c r="R374" i="4"/>
  <c r="O374" i="4"/>
  <c r="N374" i="4"/>
  <c r="K374" i="4"/>
  <c r="J374" i="4"/>
  <c r="I374" i="4"/>
  <c r="H374" i="4"/>
  <c r="U373" i="4"/>
  <c r="T373" i="4"/>
  <c r="S373" i="4"/>
  <c r="R373" i="4"/>
  <c r="O373" i="4"/>
  <c r="N373" i="4"/>
  <c r="K373" i="4"/>
  <c r="J373" i="4"/>
  <c r="I373" i="4"/>
  <c r="H373" i="4"/>
  <c r="U372" i="4"/>
  <c r="T372" i="4"/>
  <c r="S372" i="4"/>
  <c r="R372" i="4"/>
  <c r="O372" i="4"/>
  <c r="P372" i="4" s="1"/>
  <c r="N372" i="4"/>
  <c r="K372" i="4"/>
  <c r="J372" i="4"/>
  <c r="I372" i="4"/>
  <c r="H372" i="4"/>
  <c r="U371" i="4"/>
  <c r="T371" i="4"/>
  <c r="S371" i="4"/>
  <c r="R371" i="4"/>
  <c r="O371" i="4"/>
  <c r="N371" i="4"/>
  <c r="P371" i="4" s="1"/>
  <c r="K371" i="4"/>
  <c r="J371" i="4"/>
  <c r="I371" i="4"/>
  <c r="H371" i="4"/>
  <c r="L371" i="4" s="1"/>
  <c r="U370" i="4"/>
  <c r="T370" i="4"/>
  <c r="S370" i="4"/>
  <c r="R370" i="4"/>
  <c r="O370" i="4"/>
  <c r="N370" i="4"/>
  <c r="P370" i="4" s="1"/>
  <c r="K370" i="4"/>
  <c r="J370" i="4"/>
  <c r="I370" i="4"/>
  <c r="H370" i="4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P368" i="4"/>
  <c r="O368" i="4"/>
  <c r="N368" i="4"/>
  <c r="K368" i="4"/>
  <c r="J368" i="4"/>
  <c r="I368" i="4"/>
  <c r="H368" i="4"/>
  <c r="U361" i="4"/>
  <c r="T361" i="4"/>
  <c r="S361" i="4"/>
  <c r="R361" i="4"/>
  <c r="O361" i="4"/>
  <c r="N361" i="4"/>
  <c r="P361" i="4" s="1"/>
  <c r="K361" i="4"/>
  <c r="J361" i="4"/>
  <c r="I361" i="4"/>
  <c r="H361" i="4"/>
  <c r="U360" i="4"/>
  <c r="T360" i="4"/>
  <c r="S360" i="4"/>
  <c r="R360" i="4"/>
  <c r="O360" i="4"/>
  <c r="N360" i="4"/>
  <c r="P360" i="4" s="1"/>
  <c r="K360" i="4"/>
  <c r="J360" i="4"/>
  <c r="I360" i="4"/>
  <c r="H360" i="4"/>
  <c r="U359" i="4"/>
  <c r="T359" i="4"/>
  <c r="S359" i="4"/>
  <c r="R359" i="4"/>
  <c r="P359" i="4"/>
  <c r="O359" i="4"/>
  <c r="N359" i="4"/>
  <c r="K359" i="4"/>
  <c r="J359" i="4"/>
  <c r="I359" i="4"/>
  <c r="H359" i="4"/>
  <c r="U358" i="4"/>
  <c r="T358" i="4"/>
  <c r="S358" i="4"/>
  <c r="R358" i="4"/>
  <c r="P358" i="4"/>
  <c r="O358" i="4"/>
  <c r="N358" i="4"/>
  <c r="K358" i="4"/>
  <c r="J358" i="4"/>
  <c r="I358" i="4"/>
  <c r="H358" i="4"/>
  <c r="L358" i="4" s="1"/>
  <c r="U357" i="4"/>
  <c r="T357" i="4"/>
  <c r="S357" i="4"/>
  <c r="R357" i="4"/>
  <c r="O357" i="4"/>
  <c r="N357" i="4"/>
  <c r="P357" i="4" s="1"/>
  <c r="K357" i="4"/>
  <c r="J357" i="4"/>
  <c r="I357" i="4"/>
  <c r="H357" i="4"/>
  <c r="U356" i="4"/>
  <c r="T356" i="4"/>
  <c r="S356" i="4"/>
  <c r="R356" i="4"/>
  <c r="O356" i="4"/>
  <c r="N356" i="4"/>
  <c r="K356" i="4"/>
  <c r="J356" i="4"/>
  <c r="I356" i="4"/>
  <c r="H356" i="4"/>
  <c r="U355" i="4"/>
  <c r="T355" i="4"/>
  <c r="S355" i="4"/>
  <c r="R355" i="4"/>
  <c r="O355" i="4"/>
  <c r="P355" i="4" s="1"/>
  <c r="N355" i="4"/>
  <c r="K355" i="4"/>
  <c r="J355" i="4"/>
  <c r="I355" i="4"/>
  <c r="H355" i="4"/>
  <c r="L355" i="4" s="1"/>
  <c r="U354" i="4"/>
  <c r="T354" i="4"/>
  <c r="S354" i="4"/>
  <c r="R354" i="4"/>
  <c r="P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K353" i="4"/>
  <c r="J353" i="4"/>
  <c r="I353" i="4"/>
  <c r="H353" i="4"/>
  <c r="U352" i="4"/>
  <c r="T352" i="4"/>
  <c r="S352" i="4"/>
  <c r="R352" i="4"/>
  <c r="O352" i="4"/>
  <c r="N352" i="4"/>
  <c r="P352" i="4" s="1"/>
  <c r="K352" i="4"/>
  <c r="J352" i="4"/>
  <c r="I352" i="4"/>
  <c r="H352" i="4"/>
  <c r="U351" i="4"/>
  <c r="T351" i="4"/>
  <c r="S351" i="4"/>
  <c r="R351" i="4"/>
  <c r="O351" i="4"/>
  <c r="N351" i="4"/>
  <c r="P351" i="4" s="1"/>
  <c r="K351" i="4"/>
  <c r="J351" i="4"/>
  <c r="L351" i="4" s="1"/>
  <c r="I351" i="4"/>
  <c r="H351" i="4"/>
  <c r="U350" i="4"/>
  <c r="V350" i="4" s="1"/>
  <c r="T350" i="4"/>
  <c r="S350" i="4"/>
  <c r="R350" i="4"/>
  <c r="O350" i="4"/>
  <c r="N350" i="4"/>
  <c r="P350" i="4" s="1"/>
  <c r="K350" i="4"/>
  <c r="J350" i="4"/>
  <c r="I350" i="4"/>
  <c r="H350" i="4"/>
  <c r="L350" i="4" s="1"/>
  <c r="U349" i="4"/>
  <c r="T349" i="4"/>
  <c r="S349" i="4"/>
  <c r="R349" i="4"/>
  <c r="O349" i="4"/>
  <c r="N349" i="4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U347" i="4"/>
  <c r="T347" i="4"/>
  <c r="S347" i="4"/>
  <c r="R347" i="4"/>
  <c r="O347" i="4"/>
  <c r="N347" i="4"/>
  <c r="K347" i="4"/>
  <c r="J347" i="4"/>
  <c r="I347" i="4"/>
  <c r="H347" i="4"/>
  <c r="U346" i="4"/>
  <c r="T346" i="4"/>
  <c r="S346" i="4"/>
  <c r="R346" i="4"/>
  <c r="P346" i="4"/>
  <c r="O346" i="4"/>
  <c r="N346" i="4"/>
  <c r="K346" i="4"/>
  <c r="J346" i="4"/>
  <c r="I346" i="4"/>
  <c r="H346" i="4"/>
  <c r="U345" i="4"/>
  <c r="T345" i="4"/>
  <c r="S345" i="4"/>
  <c r="R345" i="4"/>
  <c r="O345" i="4"/>
  <c r="N345" i="4"/>
  <c r="K345" i="4"/>
  <c r="J345" i="4"/>
  <c r="I345" i="4"/>
  <c r="H345" i="4"/>
  <c r="U344" i="4"/>
  <c r="T344" i="4"/>
  <c r="S344" i="4"/>
  <c r="R344" i="4"/>
  <c r="O344" i="4"/>
  <c r="N344" i="4"/>
  <c r="P344" i="4" s="1"/>
  <c r="K344" i="4"/>
  <c r="J344" i="4"/>
  <c r="I344" i="4"/>
  <c r="H344" i="4"/>
  <c r="U343" i="4"/>
  <c r="T343" i="4"/>
  <c r="S343" i="4"/>
  <c r="R343" i="4"/>
  <c r="P343" i="4"/>
  <c r="O343" i="4"/>
  <c r="N343" i="4"/>
  <c r="K343" i="4"/>
  <c r="J343" i="4"/>
  <c r="L343" i="4" s="1"/>
  <c r="I343" i="4"/>
  <c r="H343" i="4"/>
  <c r="U342" i="4"/>
  <c r="T342" i="4"/>
  <c r="S342" i="4"/>
  <c r="R342" i="4"/>
  <c r="V342" i="4" s="1"/>
  <c r="P342" i="4"/>
  <c r="O342" i="4"/>
  <c r="N342" i="4"/>
  <c r="K342" i="4"/>
  <c r="J342" i="4"/>
  <c r="I342" i="4"/>
  <c r="H342" i="4"/>
  <c r="L342" i="4" s="1"/>
  <c r="U341" i="4"/>
  <c r="T341" i="4"/>
  <c r="S341" i="4"/>
  <c r="R341" i="4"/>
  <c r="O341" i="4"/>
  <c r="N341" i="4"/>
  <c r="K341" i="4"/>
  <c r="J341" i="4"/>
  <c r="I341" i="4"/>
  <c r="H341" i="4"/>
  <c r="U340" i="4"/>
  <c r="T340" i="4"/>
  <c r="S340" i="4"/>
  <c r="R340" i="4"/>
  <c r="O340" i="4"/>
  <c r="N340" i="4"/>
  <c r="K340" i="4"/>
  <c r="J340" i="4"/>
  <c r="I340" i="4"/>
  <c r="H340" i="4"/>
  <c r="V333" i="4"/>
  <c r="U333" i="4"/>
  <c r="T333" i="4"/>
  <c r="S333" i="4"/>
  <c r="R333" i="4"/>
  <c r="O333" i="4"/>
  <c r="N333" i="4"/>
  <c r="P333" i="4" s="1"/>
  <c r="L333" i="4"/>
  <c r="K333" i="4"/>
  <c r="J333" i="4"/>
  <c r="I333" i="4"/>
  <c r="H333" i="4"/>
  <c r="U332" i="4"/>
  <c r="T332" i="4"/>
  <c r="S332" i="4"/>
  <c r="R332" i="4"/>
  <c r="O332" i="4"/>
  <c r="N332" i="4"/>
  <c r="K332" i="4"/>
  <c r="J332" i="4"/>
  <c r="I332" i="4"/>
  <c r="H332" i="4"/>
  <c r="U331" i="4"/>
  <c r="T331" i="4"/>
  <c r="S331" i="4"/>
  <c r="R331" i="4"/>
  <c r="O331" i="4"/>
  <c r="N331" i="4"/>
  <c r="K331" i="4"/>
  <c r="J331" i="4"/>
  <c r="I331" i="4"/>
  <c r="H331" i="4"/>
  <c r="U330" i="4"/>
  <c r="T330" i="4"/>
  <c r="S330" i="4"/>
  <c r="R330" i="4"/>
  <c r="O330" i="4"/>
  <c r="P330" i="4" s="1"/>
  <c r="N330" i="4"/>
  <c r="K330" i="4"/>
  <c r="J330" i="4"/>
  <c r="I330" i="4"/>
  <c r="H330" i="4"/>
  <c r="U329" i="4"/>
  <c r="T329" i="4"/>
  <c r="S329" i="4"/>
  <c r="R329" i="4"/>
  <c r="O329" i="4"/>
  <c r="N329" i="4"/>
  <c r="P329" i="4" s="1"/>
  <c r="K329" i="4"/>
  <c r="J329" i="4"/>
  <c r="I329" i="4"/>
  <c r="H329" i="4"/>
  <c r="U328" i="4"/>
  <c r="T328" i="4"/>
  <c r="S328" i="4"/>
  <c r="R328" i="4"/>
  <c r="O328" i="4"/>
  <c r="N328" i="4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O326" i="4"/>
  <c r="N326" i="4"/>
  <c r="P326" i="4" s="1"/>
  <c r="K326" i="4"/>
  <c r="J326" i="4"/>
  <c r="I326" i="4"/>
  <c r="H326" i="4"/>
  <c r="U325" i="4"/>
  <c r="T325" i="4"/>
  <c r="S325" i="4"/>
  <c r="R325" i="4"/>
  <c r="V325" i="4" s="1"/>
  <c r="P325" i="4"/>
  <c r="O325" i="4"/>
  <c r="N325" i="4"/>
  <c r="K325" i="4"/>
  <c r="J325" i="4"/>
  <c r="I325" i="4"/>
  <c r="H325" i="4"/>
  <c r="L325" i="4" s="1"/>
  <c r="U324" i="4"/>
  <c r="T324" i="4"/>
  <c r="S324" i="4"/>
  <c r="R324" i="4"/>
  <c r="O324" i="4"/>
  <c r="N324" i="4"/>
  <c r="K324" i="4"/>
  <c r="J324" i="4"/>
  <c r="I324" i="4"/>
  <c r="H324" i="4"/>
  <c r="U323" i="4"/>
  <c r="T323" i="4"/>
  <c r="S323" i="4"/>
  <c r="R323" i="4"/>
  <c r="O323" i="4"/>
  <c r="N323" i="4"/>
  <c r="P323" i="4" s="1"/>
  <c r="K323" i="4"/>
  <c r="J323" i="4"/>
  <c r="I323" i="4"/>
  <c r="H323" i="4"/>
  <c r="U322" i="4"/>
  <c r="T322" i="4"/>
  <c r="S322" i="4"/>
  <c r="R322" i="4"/>
  <c r="O322" i="4"/>
  <c r="P322" i="4" s="1"/>
  <c r="N322" i="4"/>
  <c r="K322" i="4"/>
  <c r="J322" i="4"/>
  <c r="I322" i="4"/>
  <c r="H322" i="4"/>
  <c r="U321" i="4"/>
  <c r="T321" i="4"/>
  <c r="S321" i="4"/>
  <c r="R321" i="4"/>
  <c r="O321" i="4"/>
  <c r="N321" i="4"/>
  <c r="P321" i="4" s="1"/>
  <c r="K321" i="4"/>
  <c r="J321" i="4"/>
  <c r="I321" i="4"/>
  <c r="H321" i="4"/>
  <c r="U320" i="4"/>
  <c r="T320" i="4"/>
  <c r="S320" i="4"/>
  <c r="R320" i="4"/>
  <c r="O320" i="4"/>
  <c r="N320" i="4"/>
  <c r="K320" i="4"/>
  <c r="J320" i="4"/>
  <c r="I320" i="4"/>
  <c r="H320" i="4"/>
  <c r="U319" i="4"/>
  <c r="T319" i="4"/>
  <c r="S319" i="4"/>
  <c r="R319" i="4"/>
  <c r="O319" i="4"/>
  <c r="N319" i="4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V317" i="4" s="1"/>
  <c r="T317" i="4"/>
  <c r="S317" i="4"/>
  <c r="R317" i="4"/>
  <c r="P317" i="4"/>
  <c r="O317" i="4"/>
  <c r="N317" i="4"/>
  <c r="L317" i="4"/>
  <c r="K317" i="4"/>
  <c r="J317" i="4"/>
  <c r="I317" i="4"/>
  <c r="H317" i="4"/>
  <c r="U316" i="4"/>
  <c r="T316" i="4"/>
  <c r="S316" i="4"/>
  <c r="R316" i="4"/>
  <c r="O316" i="4"/>
  <c r="N316" i="4"/>
  <c r="K316" i="4"/>
  <c r="J316" i="4"/>
  <c r="I316" i="4"/>
  <c r="H316" i="4"/>
  <c r="U315" i="4"/>
  <c r="T315" i="4"/>
  <c r="S315" i="4"/>
  <c r="R315" i="4"/>
  <c r="O315" i="4"/>
  <c r="N315" i="4"/>
  <c r="P315" i="4" s="1"/>
  <c r="K315" i="4"/>
  <c r="J315" i="4"/>
  <c r="I315" i="4"/>
  <c r="H315" i="4"/>
  <c r="U314" i="4"/>
  <c r="T314" i="4"/>
  <c r="S314" i="4"/>
  <c r="R314" i="4"/>
  <c r="O314" i="4"/>
  <c r="P314" i="4" s="1"/>
  <c r="N314" i="4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K312" i="4"/>
  <c r="J312" i="4"/>
  <c r="I312" i="4"/>
  <c r="H312" i="4"/>
  <c r="U305" i="4"/>
  <c r="T305" i="4"/>
  <c r="S305" i="4"/>
  <c r="R305" i="4"/>
  <c r="O305" i="4"/>
  <c r="P305" i="4" s="1"/>
  <c r="N305" i="4"/>
  <c r="K305" i="4"/>
  <c r="J305" i="4"/>
  <c r="I305" i="4"/>
  <c r="H305" i="4"/>
  <c r="U304" i="4"/>
  <c r="T304" i="4"/>
  <c r="S304" i="4"/>
  <c r="R304" i="4"/>
  <c r="O304" i="4"/>
  <c r="N304" i="4"/>
  <c r="P304" i="4" s="1"/>
  <c r="K304" i="4"/>
  <c r="J304" i="4"/>
  <c r="I304" i="4"/>
  <c r="H304" i="4"/>
  <c r="U303" i="4"/>
  <c r="T303" i="4"/>
  <c r="S303" i="4"/>
  <c r="R303" i="4"/>
  <c r="O303" i="4"/>
  <c r="N303" i="4"/>
  <c r="K303" i="4"/>
  <c r="J303" i="4"/>
  <c r="I303" i="4"/>
  <c r="H303" i="4"/>
  <c r="L303" i="4" s="1"/>
  <c r="U302" i="4"/>
  <c r="T302" i="4"/>
  <c r="S302" i="4"/>
  <c r="R302" i="4"/>
  <c r="O302" i="4"/>
  <c r="N302" i="4"/>
  <c r="K302" i="4"/>
  <c r="J302" i="4"/>
  <c r="I302" i="4"/>
  <c r="H302" i="4"/>
  <c r="L302" i="4" s="1"/>
  <c r="U301" i="4"/>
  <c r="T301" i="4"/>
  <c r="S301" i="4"/>
  <c r="R301" i="4"/>
  <c r="O301" i="4"/>
  <c r="N301" i="4"/>
  <c r="P301" i="4" s="1"/>
  <c r="K301" i="4"/>
  <c r="J301" i="4"/>
  <c r="I301" i="4"/>
  <c r="H301" i="4"/>
  <c r="U300" i="4"/>
  <c r="T300" i="4"/>
  <c r="S300" i="4"/>
  <c r="R300" i="4"/>
  <c r="V300" i="4" s="1"/>
  <c r="P300" i="4"/>
  <c r="O300" i="4"/>
  <c r="N300" i="4"/>
  <c r="K300" i="4"/>
  <c r="J300" i="4"/>
  <c r="I300" i="4"/>
  <c r="H300" i="4"/>
  <c r="L300" i="4" s="1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O298" i="4"/>
  <c r="N298" i="4"/>
  <c r="K298" i="4"/>
  <c r="J298" i="4"/>
  <c r="I298" i="4"/>
  <c r="L298" i="4" s="1"/>
  <c r="H298" i="4"/>
  <c r="U297" i="4"/>
  <c r="T297" i="4"/>
  <c r="S297" i="4"/>
  <c r="R297" i="4"/>
  <c r="O297" i="4"/>
  <c r="P297" i="4" s="1"/>
  <c r="N297" i="4"/>
  <c r="K297" i="4"/>
  <c r="J297" i="4"/>
  <c r="I297" i="4"/>
  <c r="H297" i="4"/>
  <c r="U296" i="4"/>
  <c r="T296" i="4"/>
  <c r="S296" i="4"/>
  <c r="R296" i="4"/>
  <c r="P296" i="4"/>
  <c r="O296" i="4"/>
  <c r="N296" i="4"/>
  <c r="K296" i="4"/>
  <c r="J296" i="4"/>
  <c r="I296" i="4"/>
  <c r="H296" i="4"/>
  <c r="U295" i="4"/>
  <c r="T295" i="4"/>
  <c r="S295" i="4"/>
  <c r="R295" i="4"/>
  <c r="O295" i="4"/>
  <c r="N295" i="4"/>
  <c r="P295" i="4" s="1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O293" i="4"/>
  <c r="N293" i="4"/>
  <c r="P293" i="4" s="1"/>
  <c r="K293" i="4"/>
  <c r="J293" i="4"/>
  <c r="I293" i="4"/>
  <c r="H293" i="4"/>
  <c r="U292" i="4"/>
  <c r="T292" i="4"/>
  <c r="S292" i="4"/>
  <c r="R292" i="4"/>
  <c r="O292" i="4"/>
  <c r="N292" i="4"/>
  <c r="P292" i="4" s="1"/>
  <c r="L292" i="4"/>
  <c r="K292" i="4"/>
  <c r="J292" i="4"/>
  <c r="I292" i="4"/>
  <c r="H292" i="4"/>
  <c r="U291" i="4"/>
  <c r="T291" i="4"/>
  <c r="S291" i="4"/>
  <c r="R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N289" i="4"/>
  <c r="K289" i="4"/>
  <c r="J289" i="4"/>
  <c r="I289" i="4"/>
  <c r="H289" i="4"/>
  <c r="U288" i="4"/>
  <c r="T288" i="4"/>
  <c r="S288" i="4"/>
  <c r="R288" i="4"/>
  <c r="O288" i="4"/>
  <c r="P288" i="4" s="1"/>
  <c r="N288" i="4"/>
  <c r="K288" i="4"/>
  <c r="J288" i="4"/>
  <c r="I288" i="4"/>
  <c r="H288" i="4"/>
  <c r="U287" i="4"/>
  <c r="T287" i="4"/>
  <c r="S287" i="4"/>
  <c r="R287" i="4"/>
  <c r="O287" i="4"/>
  <c r="N287" i="4"/>
  <c r="P287" i="4" s="1"/>
  <c r="K287" i="4"/>
  <c r="J287" i="4"/>
  <c r="I287" i="4"/>
  <c r="H287" i="4"/>
  <c r="L287" i="4" s="1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V285" i="4" s="1"/>
  <c r="S285" i="4"/>
  <c r="R285" i="4"/>
  <c r="O285" i="4"/>
  <c r="N285" i="4"/>
  <c r="P285" i="4" s="1"/>
  <c r="K285" i="4"/>
  <c r="J285" i="4"/>
  <c r="I285" i="4"/>
  <c r="H285" i="4"/>
  <c r="U284" i="4"/>
  <c r="T284" i="4"/>
  <c r="S284" i="4"/>
  <c r="R284" i="4"/>
  <c r="O284" i="4"/>
  <c r="N284" i="4"/>
  <c r="P284" i="4" s="1"/>
  <c r="K284" i="4"/>
  <c r="J284" i="4"/>
  <c r="I284" i="4"/>
  <c r="H284" i="4"/>
  <c r="L284" i="4" s="1"/>
  <c r="U277" i="4"/>
  <c r="T277" i="4"/>
  <c r="S277" i="4"/>
  <c r="R277" i="4"/>
  <c r="O277" i="4"/>
  <c r="N277" i="4"/>
  <c r="K277" i="4"/>
  <c r="J277" i="4"/>
  <c r="I277" i="4"/>
  <c r="H277" i="4"/>
  <c r="U276" i="4"/>
  <c r="T276" i="4"/>
  <c r="S276" i="4"/>
  <c r="R276" i="4"/>
  <c r="O276" i="4"/>
  <c r="P276" i="4" s="1"/>
  <c r="N276" i="4"/>
  <c r="K276" i="4"/>
  <c r="J276" i="4"/>
  <c r="L276" i="4" s="1"/>
  <c r="I276" i="4"/>
  <c r="H276" i="4"/>
  <c r="U275" i="4"/>
  <c r="T275" i="4"/>
  <c r="S275" i="4"/>
  <c r="R275" i="4"/>
  <c r="O275" i="4"/>
  <c r="P275" i="4" s="1"/>
  <c r="N275" i="4"/>
  <c r="K275" i="4"/>
  <c r="J275" i="4"/>
  <c r="I275" i="4"/>
  <c r="H275" i="4"/>
  <c r="L275" i="4" s="1"/>
  <c r="U274" i="4"/>
  <c r="T274" i="4"/>
  <c r="S274" i="4"/>
  <c r="R274" i="4"/>
  <c r="O274" i="4"/>
  <c r="N274" i="4"/>
  <c r="P274" i="4" s="1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U272" i="4"/>
  <c r="T272" i="4"/>
  <c r="S272" i="4"/>
  <c r="R272" i="4"/>
  <c r="O272" i="4"/>
  <c r="N272" i="4"/>
  <c r="K272" i="4"/>
  <c r="J272" i="4"/>
  <c r="I272" i="4"/>
  <c r="H272" i="4"/>
  <c r="L272" i="4" s="1"/>
  <c r="U271" i="4"/>
  <c r="T271" i="4"/>
  <c r="S271" i="4"/>
  <c r="R271" i="4"/>
  <c r="O271" i="4"/>
  <c r="N271" i="4"/>
  <c r="P271" i="4" s="1"/>
  <c r="K271" i="4"/>
  <c r="J271" i="4"/>
  <c r="I271" i="4"/>
  <c r="H271" i="4"/>
  <c r="U270" i="4"/>
  <c r="T270" i="4"/>
  <c r="S270" i="4"/>
  <c r="R270" i="4"/>
  <c r="O270" i="4"/>
  <c r="N270" i="4"/>
  <c r="P270" i="4" s="1"/>
  <c r="K270" i="4"/>
  <c r="J270" i="4"/>
  <c r="I270" i="4"/>
  <c r="H270" i="4"/>
  <c r="U269" i="4"/>
  <c r="T269" i="4"/>
  <c r="S269" i="4"/>
  <c r="R269" i="4"/>
  <c r="O269" i="4"/>
  <c r="N269" i="4"/>
  <c r="P269" i="4" s="1"/>
  <c r="K269" i="4"/>
  <c r="J269" i="4"/>
  <c r="I269" i="4"/>
  <c r="H269" i="4"/>
  <c r="U268" i="4"/>
  <c r="T268" i="4"/>
  <c r="S268" i="4"/>
  <c r="R268" i="4"/>
  <c r="O268" i="4"/>
  <c r="P268" i="4" s="1"/>
  <c r="N268" i="4"/>
  <c r="K268" i="4"/>
  <c r="J268" i="4"/>
  <c r="I268" i="4"/>
  <c r="H268" i="4"/>
  <c r="U267" i="4"/>
  <c r="T267" i="4"/>
  <c r="S267" i="4"/>
  <c r="R267" i="4"/>
  <c r="O267" i="4"/>
  <c r="N267" i="4"/>
  <c r="P267" i="4" s="1"/>
  <c r="K267" i="4"/>
  <c r="L267" i="4" s="1"/>
  <c r="J267" i="4"/>
  <c r="I267" i="4"/>
  <c r="H267" i="4"/>
  <c r="U266" i="4"/>
  <c r="T266" i="4"/>
  <c r="S266" i="4"/>
  <c r="R266" i="4"/>
  <c r="V266" i="4" s="1"/>
  <c r="O266" i="4"/>
  <c r="N266" i="4"/>
  <c r="P266" i="4" s="1"/>
  <c r="K266" i="4"/>
  <c r="J266" i="4"/>
  <c r="I266" i="4"/>
  <c r="H266" i="4"/>
  <c r="U265" i="4"/>
  <c r="T265" i="4"/>
  <c r="S265" i="4"/>
  <c r="R265" i="4"/>
  <c r="O265" i="4"/>
  <c r="N265" i="4"/>
  <c r="K265" i="4"/>
  <c r="J265" i="4"/>
  <c r="I265" i="4"/>
  <c r="H265" i="4"/>
  <c r="U264" i="4"/>
  <c r="T264" i="4"/>
  <c r="S264" i="4"/>
  <c r="R264" i="4"/>
  <c r="O264" i="4"/>
  <c r="N264" i="4"/>
  <c r="K264" i="4"/>
  <c r="J264" i="4"/>
  <c r="I264" i="4"/>
  <c r="H264" i="4"/>
  <c r="U263" i="4"/>
  <c r="T263" i="4"/>
  <c r="S263" i="4"/>
  <c r="R263" i="4"/>
  <c r="O263" i="4"/>
  <c r="P263" i="4" s="1"/>
  <c r="N263" i="4"/>
  <c r="K263" i="4"/>
  <c r="J263" i="4"/>
  <c r="I263" i="4"/>
  <c r="H263" i="4"/>
  <c r="U262" i="4"/>
  <c r="T262" i="4"/>
  <c r="S262" i="4"/>
  <c r="R262" i="4"/>
  <c r="O262" i="4"/>
  <c r="N262" i="4"/>
  <c r="P262" i="4" s="1"/>
  <c r="K262" i="4"/>
  <c r="J262" i="4"/>
  <c r="I262" i="4"/>
  <c r="H262" i="4"/>
  <c r="L262" i="4" s="1"/>
  <c r="U261" i="4"/>
  <c r="T261" i="4"/>
  <c r="S261" i="4"/>
  <c r="R261" i="4"/>
  <c r="O261" i="4"/>
  <c r="N261" i="4"/>
  <c r="K261" i="4"/>
  <c r="J261" i="4"/>
  <c r="I261" i="4"/>
  <c r="H261" i="4"/>
  <c r="U260" i="4"/>
  <c r="T260" i="4"/>
  <c r="S260" i="4"/>
  <c r="R260" i="4"/>
  <c r="O260" i="4"/>
  <c r="P260" i="4" s="1"/>
  <c r="N260" i="4"/>
  <c r="K260" i="4"/>
  <c r="J260" i="4"/>
  <c r="L260" i="4" s="1"/>
  <c r="I260" i="4"/>
  <c r="H260" i="4"/>
  <c r="U259" i="4"/>
  <c r="T259" i="4"/>
  <c r="S259" i="4"/>
  <c r="R259" i="4"/>
  <c r="O259" i="4"/>
  <c r="P259" i="4" s="1"/>
  <c r="N259" i="4"/>
  <c r="K259" i="4"/>
  <c r="J259" i="4"/>
  <c r="I259" i="4"/>
  <c r="H259" i="4"/>
  <c r="U258" i="4"/>
  <c r="T258" i="4"/>
  <c r="V258" i="4" s="1"/>
  <c r="S258" i="4"/>
  <c r="R258" i="4"/>
  <c r="O258" i="4"/>
  <c r="N258" i="4"/>
  <c r="P258" i="4" s="1"/>
  <c r="L258" i="4"/>
  <c r="K258" i="4"/>
  <c r="J258" i="4"/>
  <c r="I258" i="4"/>
  <c r="H258" i="4"/>
  <c r="U257" i="4"/>
  <c r="T257" i="4"/>
  <c r="S257" i="4"/>
  <c r="R257" i="4"/>
  <c r="O257" i="4"/>
  <c r="N257" i="4"/>
  <c r="K257" i="4"/>
  <c r="J257" i="4"/>
  <c r="I257" i="4"/>
  <c r="H257" i="4"/>
  <c r="U256" i="4"/>
  <c r="T256" i="4"/>
  <c r="S256" i="4"/>
  <c r="R256" i="4"/>
  <c r="O256" i="4"/>
  <c r="P256" i="4" s="1"/>
  <c r="N256" i="4"/>
  <c r="K256" i="4"/>
  <c r="J256" i="4"/>
  <c r="I256" i="4"/>
  <c r="H256" i="4"/>
  <c r="L256" i="4" s="1"/>
  <c r="U249" i="4"/>
  <c r="T249" i="4"/>
  <c r="V249" i="4" s="1"/>
  <c r="S249" i="4"/>
  <c r="R249" i="4"/>
  <c r="O249" i="4"/>
  <c r="N249" i="4"/>
  <c r="L249" i="4"/>
  <c r="K249" i="4"/>
  <c r="J249" i="4"/>
  <c r="I249" i="4"/>
  <c r="H249" i="4"/>
  <c r="U248" i="4"/>
  <c r="T248" i="4"/>
  <c r="S248" i="4"/>
  <c r="R248" i="4"/>
  <c r="O248" i="4"/>
  <c r="N248" i="4"/>
  <c r="K248" i="4"/>
  <c r="J248" i="4"/>
  <c r="I248" i="4"/>
  <c r="H248" i="4"/>
  <c r="U247" i="4"/>
  <c r="T247" i="4"/>
  <c r="S247" i="4"/>
  <c r="R247" i="4"/>
  <c r="O247" i="4"/>
  <c r="P247" i="4" s="1"/>
  <c r="N247" i="4"/>
  <c r="K247" i="4"/>
  <c r="J247" i="4"/>
  <c r="I247" i="4"/>
  <c r="H247" i="4"/>
  <c r="L247" i="4" s="1"/>
  <c r="U246" i="4"/>
  <c r="T246" i="4"/>
  <c r="S246" i="4"/>
  <c r="R246" i="4"/>
  <c r="O246" i="4"/>
  <c r="N246" i="4"/>
  <c r="P246" i="4" s="1"/>
  <c r="K246" i="4"/>
  <c r="J246" i="4"/>
  <c r="I246" i="4"/>
  <c r="H246" i="4"/>
  <c r="U245" i="4"/>
  <c r="T245" i="4"/>
  <c r="S245" i="4"/>
  <c r="R245" i="4"/>
  <c r="O245" i="4"/>
  <c r="N245" i="4"/>
  <c r="K245" i="4"/>
  <c r="J245" i="4"/>
  <c r="I245" i="4"/>
  <c r="H245" i="4"/>
  <c r="L245" i="4" s="1"/>
  <c r="U244" i="4"/>
  <c r="T244" i="4"/>
  <c r="S244" i="4"/>
  <c r="R244" i="4"/>
  <c r="O244" i="4"/>
  <c r="N244" i="4"/>
  <c r="K244" i="4"/>
  <c r="J244" i="4"/>
  <c r="I244" i="4"/>
  <c r="H244" i="4"/>
  <c r="U243" i="4"/>
  <c r="T243" i="4"/>
  <c r="S243" i="4"/>
  <c r="R243" i="4"/>
  <c r="O243" i="4"/>
  <c r="N243" i="4"/>
  <c r="P243" i="4" s="1"/>
  <c r="K243" i="4"/>
  <c r="J243" i="4"/>
  <c r="I243" i="4"/>
  <c r="H243" i="4"/>
  <c r="U242" i="4"/>
  <c r="T242" i="4"/>
  <c r="S242" i="4"/>
  <c r="R242" i="4"/>
  <c r="P242" i="4"/>
  <c r="O242" i="4"/>
  <c r="N242" i="4"/>
  <c r="K242" i="4"/>
  <c r="J242" i="4"/>
  <c r="I242" i="4"/>
  <c r="L242" i="4" s="1"/>
  <c r="H242" i="4"/>
  <c r="V241" i="4"/>
  <c r="U241" i="4"/>
  <c r="T241" i="4"/>
  <c r="S241" i="4"/>
  <c r="R241" i="4"/>
  <c r="O241" i="4"/>
  <c r="N241" i="4"/>
  <c r="P241" i="4" s="1"/>
  <c r="K241" i="4"/>
  <c r="J241" i="4"/>
  <c r="I241" i="4"/>
  <c r="H241" i="4"/>
  <c r="L241" i="4" s="1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P239" i="4" s="1"/>
  <c r="N239" i="4"/>
  <c r="K239" i="4"/>
  <c r="J239" i="4"/>
  <c r="I239" i="4"/>
  <c r="H239" i="4"/>
  <c r="U238" i="4"/>
  <c r="T238" i="4"/>
  <c r="S238" i="4"/>
  <c r="R238" i="4"/>
  <c r="O238" i="4"/>
  <c r="N238" i="4"/>
  <c r="P238" i="4" s="1"/>
  <c r="K238" i="4"/>
  <c r="J238" i="4"/>
  <c r="I238" i="4"/>
  <c r="H238" i="4"/>
  <c r="U237" i="4"/>
  <c r="T237" i="4"/>
  <c r="S237" i="4"/>
  <c r="R237" i="4"/>
  <c r="O237" i="4"/>
  <c r="N237" i="4"/>
  <c r="P237" i="4" s="1"/>
  <c r="K237" i="4"/>
  <c r="J237" i="4"/>
  <c r="I237" i="4"/>
  <c r="H237" i="4"/>
  <c r="U236" i="4"/>
  <c r="T236" i="4"/>
  <c r="S236" i="4"/>
  <c r="R236" i="4"/>
  <c r="O236" i="4"/>
  <c r="N236" i="4"/>
  <c r="P236" i="4" s="1"/>
  <c r="K236" i="4"/>
  <c r="J236" i="4"/>
  <c r="I236" i="4"/>
  <c r="H236" i="4"/>
  <c r="U235" i="4"/>
  <c r="T235" i="4"/>
  <c r="S235" i="4"/>
  <c r="R235" i="4"/>
  <c r="O235" i="4"/>
  <c r="P235" i="4" s="1"/>
  <c r="N235" i="4"/>
  <c r="K235" i="4"/>
  <c r="J235" i="4"/>
  <c r="I235" i="4"/>
  <c r="H235" i="4"/>
  <c r="U234" i="4"/>
  <c r="T234" i="4"/>
  <c r="S234" i="4"/>
  <c r="R234" i="4"/>
  <c r="O234" i="4"/>
  <c r="N234" i="4"/>
  <c r="P234" i="4" s="1"/>
  <c r="L234" i="4"/>
  <c r="K234" i="4"/>
  <c r="J234" i="4"/>
  <c r="I234" i="4"/>
  <c r="H234" i="4"/>
  <c r="U233" i="4"/>
  <c r="T233" i="4"/>
  <c r="S233" i="4"/>
  <c r="R233" i="4"/>
  <c r="O233" i="4"/>
  <c r="N233" i="4"/>
  <c r="P233" i="4" s="1"/>
  <c r="K233" i="4"/>
  <c r="J233" i="4"/>
  <c r="I233" i="4"/>
  <c r="L233" i="4" s="1"/>
  <c r="H233" i="4"/>
  <c r="U232" i="4"/>
  <c r="T232" i="4"/>
  <c r="S232" i="4"/>
  <c r="R232" i="4"/>
  <c r="O232" i="4"/>
  <c r="N232" i="4"/>
  <c r="P232" i="4" s="1"/>
  <c r="K232" i="4"/>
  <c r="J232" i="4"/>
  <c r="I232" i="4"/>
  <c r="L232" i="4" s="1"/>
  <c r="H232" i="4"/>
  <c r="U231" i="4"/>
  <c r="T231" i="4"/>
  <c r="S231" i="4"/>
  <c r="R231" i="4"/>
  <c r="O231" i="4"/>
  <c r="P231" i="4" s="1"/>
  <c r="N231" i="4"/>
  <c r="K231" i="4"/>
  <c r="J231" i="4"/>
  <c r="I231" i="4"/>
  <c r="H231" i="4"/>
  <c r="U230" i="4"/>
  <c r="T230" i="4"/>
  <c r="S230" i="4"/>
  <c r="R230" i="4"/>
  <c r="P230" i="4"/>
  <c r="O230" i="4"/>
  <c r="N230" i="4"/>
  <c r="K230" i="4"/>
  <c r="J230" i="4"/>
  <c r="I230" i="4"/>
  <c r="H230" i="4"/>
  <c r="L230" i="4" s="1"/>
  <c r="U229" i="4"/>
  <c r="T229" i="4"/>
  <c r="S229" i="4"/>
  <c r="R229" i="4"/>
  <c r="O229" i="4"/>
  <c r="N229" i="4"/>
  <c r="K229" i="4"/>
  <c r="J229" i="4"/>
  <c r="I229" i="4"/>
  <c r="H229" i="4"/>
  <c r="L229" i="4" s="1"/>
  <c r="U228" i="4"/>
  <c r="T228" i="4"/>
  <c r="S228" i="4"/>
  <c r="R228" i="4"/>
  <c r="O228" i="4"/>
  <c r="N228" i="4"/>
  <c r="P228" i="4" s="1"/>
  <c r="K228" i="4"/>
  <c r="J228" i="4"/>
  <c r="I228" i="4"/>
  <c r="H228" i="4"/>
  <c r="U221" i="4"/>
  <c r="T221" i="4"/>
  <c r="S221" i="4"/>
  <c r="R221" i="4"/>
  <c r="O221" i="4"/>
  <c r="N221" i="4"/>
  <c r="P221" i="4" s="1"/>
  <c r="K221" i="4"/>
  <c r="J221" i="4"/>
  <c r="I221" i="4"/>
  <c r="H221" i="4"/>
  <c r="L221" i="4" s="1"/>
  <c r="U220" i="4"/>
  <c r="T220" i="4"/>
  <c r="S220" i="4"/>
  <c r="R220" i="4"/>
  <c r="O220" i="4"/>
  <c r="N220" i="4"/>
  <c r="P220" i="4" s="1"/>
  <c r="K220" i="4"/>
  <c r="J220" i="4"/>
  <c r="I220" i="4"/>
  <c r="H220" i="4"/>
  <c r="U219" i="4"/>
  <c r="T219" i="4"/>
  <c r="S219" i="4"/>
  <c r="R219" i="4"/>
  <c r="O219" i="4"/>
  <c r="N219" i="4"/>
  <c r="P219" i="4" s="1"/>
  <c r="K219" i="4"/>
  <c r="J219" i="4"/>
  <c r="I219" i="4"/>
  <c r="H219" i="4"/>
  <c r="U218" i="4"/>
  <c r="T218" i="4"/>
  <c r="S218" i="4"/>
  <c r="R218" i="4"/>
  <c r="O218" i="4"/>
  <c r="N218" i="4"/>
  <c r="P218" i="4" s="1"/>
  <c r="K218" i="4"/>
  <c r="J218" i="4"/>
  <c r="I218" i="4"/>
  <c r="H218" i="4"/>
  <c r="U217" i="4"/>
  <c r="T217" i="4"/>
  <c r="S217" i="4"/>
  <c r="R217" i="4"/>
  <c r="V217" i="4" s="1"/>
  <c r="P217" i="4"/>
  <c r="O217" i="4"/>
  <c r="N217" i="4"/>
  <c r="K217" i="4"/>
  <c r="J217" i="4"/>
  <c r="I217" i="4"/>
  <c r="H217" i="4"/>
  <c r="L217" i="4" s="1"/>
  <c r="U216" i="4"/>
  <c r="T216" i="4"/>
  <c r="S216" i="4"/>
  <c r="R216" i="4"/>
  <c r="O216" i="4"/>
  <c r="N216" i="4"/>
  <c r="K216" i="4"/>
  <c r="J216" i="4"/>
  <c r="I216" i="4"/>
  <c r="H216" i="4"/>
  <c r="U215" i="4"/>
  <c r="T215" i="4"/>
  <c r="S215" i="4"/>
  <c r="V215" i="4" s="1"/>
  <c r="R215" i="4"/>
  <c r="O215" i="4"/>
  <c r="N215" i="4"/>
  <c r="K215" i="4"/>
  <c r="J215" i="4"/>
  <c r="I215" i="4"/>
  <c r="H215" i="4"/>
  <c r="U214" i="4"/>
  <c r="T214" i="4"/>
  <c r="S214" i="4"/>
  <c r="R214" i="4"/>
  <c r="O214" i="4"/>
  <c r="P214" i="4" s="1"/>
  <c r="N214" i="4"/>
  <c r="K214" i="4"/>
  <c r="J214" i="4"/>
  <c r="I214" i="4"/>
  <c r="H214" i="4"/>
  <c r="U213" i="4"/>
  <c r="T213" i="4"/>
  <c r="S213" i="4"/>
  <c r="R213" i="4"/>
  <c r="O213" i="4"/>
  <c r="N213" i="4"/>
  <c r="P213" i="4" s="1"/>
  <c r="K213" i="4"/>
  <c r="J213" i="4"/>
  <c r="I213" i="4"/>
  <c r="H213" i="4"/>
  <c r="L213" i="4" s="1"/>
  <c r="U212" i="4"/>
  <c r="T212" i="4"/>
  <c r="S212" i="4"/>
  <c r="R212" i="4"/>
  <c r="O212" i="4"/>
  <c r="N212" i="4"/>
  <c r="P212" i="4" s="1"/>
  <c r="K212" i="4"/>
  <c r="L212" i="4" s="1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S210" i="4"/>
  <c r="R210" i="4"/>
  <c r="O210" i="4"/>
  <c r="N210" i="4"/>
  <c r="K210" i="4"/>
  <c r="J210" i="4"/>
  <c r="I210" i="4"/>
  <c r="H210" i="4"/>
  <c r="U209" i="4"/>
  <c r="T209" i="4"/>
  <c r="S209" i="4"/>
  <c r="R209" i="4"/>
  <c r="P209" i="4"/>
  <c r="O209" i="4"/>
  <c r="N209" i="4"/>
  <c r="K209" i="4"/>
  <c r="J209" i="4"/>
  <c r="L209" i="4" s="1"/>
  <c r="I209" i="4"/>
  <c r="H209" i="4"/>
  <c r="U208" i="4"/>
  <c r="T208" i="4"/>
  <c r="S208" i="4"/>
  <c r="R208" i="4"/>
  <c r="O208" i="4"/>
  <c r="P208" i="4" s="1"/>
  <c r="N208" i="4"/>
  <c r="L208" i="4"/>
  <c r="K208" i="4"/>
  <c r="J208" i="4"/>
  <c r="I208" i="4"/>
  <c r="H208" i="4"/>
  <c r="U207" i="4"/>
  <c r="T207" i="4"/>
  <c r="S207" i="4"/>
  <c r="R207" i="4"/>
  <c r="O207" i="4"/>
  <c r="N207" i="4"/>
  <c r="K207" i="4"/>
  <c r="J207" i="4"/>
  <c r="I207" i="4"/>
  <c r="H207" i="4"/>
  <c r="U206" i="4"/>
  <c r="T206" i="4"/>
  <c r="S206" i="4"/>
  <c r="R206" i="4"/>
  <c r="O206" i="4"/>
  <c r="N206" i="4"/>
  <c r="P206" i="4" s="1"/>
  <c r="K206" i="4"/>
  <c r="J206" i="4"/>
  <c r="I206" i="4"/>
  <c r="H206" i="4"/>
  <c r="U205" i="4"/>
  <c r="T205" i="4"/>
  <c r="S205" i="4"/>
  <c r="R205" i="4"/>
  <c r="P205" i="4"/>
  <c r="O205" i="4"/>
  <c r="N205" i="4"/>
  <c r="K205" i="4"/>
  <c r="J205" i="4"/>
  <c r="I205" i="4"/>
  <c r="H205" i="4"/>
  <c r="U204" i="4"/>
  <c r="T204" i="4"/>
  <c r="S204" i="4"/>
  <c r="R204" i="4"/>
  <c r="O204" i="4"/>
  <c r="N204" i="4"/>
  <c r="K204" i="4"/>
  <c r="J204" i="4"/>
  <c r="I204" i="4"/>
  <c r="H204" i="4"/>
  <c r="L204" i="4" s="1"/>
  <c r="U203" i="4"/>
  <c r="T203" i="4"/>
  <c r="S203" i="4"/>
  <c r="R203" i="4"/>
  <c r="O203" i="4"/>
  <c r="N203" i="4"/>
  <c r="P203" i="4" s="1"/>
  <c r="K203" i="4"/>
  <c r="J203" i="4"/>
  <c r="I203" i="4"/>
  <c r="H203" i="4"/>
  <c r="U202" i="4"/>
  <c r="T202" i="4"/>
  <c r="S202" i="4"/>
  <c r="R202" i="4"/>
  <c r="V202" i="4" s="1"/>
  <c r="P202" i="4"/>
  <c r="O202" i="4"/>
  <c r="N202" i="4"/>
  <c r="K202" i="4"/>
  <c r="J202" i="4"/>
  <c r="I202" i="4"/>
  <c r="H202" i="4"/>
  <c r="L202" i="4" s="1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O200" i="4"/>
  <c r="N200" i="4"/>
  <c r="K200" i="4"/>
  <c r="J200" i="4"/>
  <c r="I200" i="4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U192" i="4"/>
  <c r="T192" i="4"/>
  <c r="S192" i="4"/>
  <c r="R192" i="4"/>
  <c r="O192" i="4"/>
  <c r="P192" i="4" s="1"/>
  <c r="N192" i="4"/>
  <c r="K192" i="4"/>
  <c r="J192" i="4"/>
  <c r="I192" i="4"/>
  <c r="H192" i="4"/>
  <c r="U191" i="4"/>
  <c r="T191" i="4"/>
  <c r="S191" i="4"/>
  <c r="R191" i="4"/>
  <c r="O191" i="4"/>
  <c r="N191" i="4"/>
  <c r="P191" i="4" s="1"/>
  <c r="K191" i="4"/>
  <c r="J191" i="4"/>
  <c r="I191" i="4"/>
  <c r="H191" i="4"/>
  <c r="U190" i="4"/>
  <c r="T190" i="4"/>
  <c r="S190" i="4"/>
  <c r="R190" i="4"/>
  <c r="O190" i="4"/>
  <c r="N190" i="4"/>
  <c r="K190" i="4"/>
  <c r="J190" i="4"/>
  <c r="I190" i="4"/>
  <c r="H190" i="4"/>
  <c r="U189" i="4"/>
  <c r="T189" i="4"/>
  <c r="S189" i="4"/>
  <c r="R189" i="4"/>
  <c r="O189" i="4"/>
  <c r="N189" i="4"/>
  <c r="P189" i="4" s="1"/>
  <c r="K189" i="4"/>
  <c r="J189" i="4"/>
  <c r="I189" i="4"/>
  <c r="H189" i="4"/>
  <c r="U188" i="4"/>
  <c r="T188" i="4"/>
  <c r="S188" i="4"/>
  <c r="R188" i="4"/>
  <c r="O188" i="4"/>
  <c r="N188" i="4"/>
  <c r="K188" i="4"/>
  <c r="L188" i="4" s="1"/>
  <c r="J188" i="4"/>
  <c r="I188" i="4"/>
  <c r="H188" i="4"/>
  <c r="U187" i="4"/>
  <c r="T187" i="4"/>
  <c r="S187" i="4"/>
  <c r="R187" i="4"/>
  <c r="O187" i="4"/>
  <c r="N187" i="4"/>
  <c r="K187" i="4"/>
  <c r="J187" i="4"/>
  <c r="I187" i="4"/>
  <c r="H187" i="4"/>
  <c r="U186" i="4"/>
  <c r="T186" i="4"/>
  <c r="S186" i="4"/>
  <c r="R186" i="4"/>
  <c r="O186" i="4"/>
  <c r="N186" i="4"/>
  <c r="K186" i="4"/>
  <c r="J186" i="4"/>
  <c r="I186" i="4"/>
  <c r="H186" i="4"/>
  <c r="U185" i="4"/>
  <c r="T185" i="4"/>
  <c r="S185" i="4"/>
  <c r="R185" i="4"/>
  <c r="P185" i="4"/>
  <c r="O185" i="4"/>
  <c r="N185" i="4"/>
  <c r="K185" i="4"/>
  <c r="L185" i="4" s="1"/>
  <c r="J185" i="4"/>
  <c r="I185" i="4"/>
  <c r="H185" i="4"/>
  <c r="U184" i="4"/>
  <c r="T184" i="4"/>
  <c r="S184" i="4"/>
  <c r="R184" i="4"/>
  <c r="P184" i="4"/>
  <c r="O184" i="4"/>
  <c r="N184" i="4"/>
  <c r="K184" i="4"/>
  <c r="J184" i="4"/>
  <c r="I184" i="4"/>
  <c r="H184" i="4"/>
  <c r="U183" i="4"/>
  <c r="T183" i="4"/>
  <c r="S183" i="4"/>
  <c r="R183" i="4"/>
  <c r="O183" i="4"/>
  <c r="N183" i="4"/>
  <c r="P183" i="4" s="1"/>
  <c r="K183" i="4"/>
  <c r="J183" i="4"/>
  <c r="I183" i="4"/>
  <c r="H183" i="4"/>
  <c r="U182" i="4"/>
  <c r="T182" i="4"/>
  <c r="S182" i="4"/>
  <c r="R182" i="4"/>
  <c r="O182" i="4"/>
  <c r="N182" i="4"/>
  <c r="K182" i="4"/>
  <c r="J182" i="4"/>
  <c r="I182" i="4"/>
  <c r="H182" i="4"/>
  <c r="U181" i="4"/>
  <c r="T181" i="4"/>
  <c r="S181" i="4"/>
  <c r="R181" i="4"/>
  <c r="O181" i="4"/>
  <c r="N181" i="4"/>
  <c r="P181" i="4" s="1"/>
  <c r="K181" i="4"/>
  <c r="J181" i="4"/>
  <c r="I181" i="4"/>
  <c r="H181" i="4"/>
  <c r="L181" i="4" s="1"/>
  <c r="U180" i="4"/>
  <c r="T180" i="4"/>
  <c r="S180" i="4"/>
  <c r="R180" i="4"/>
  <c r="O180" i="4"/>
  <c r="N180" i="4"/>
  <c r="K180" i="4"/>
  <c r="J180" i="4"/>
  <c r="I180" i="4"/>
  <c r="H180" i="4"/>
  <c r="L180" i="4" s="1"/>
  <c r="U179" i="4"/>
  <c r="T179" i="4"/>
  <c r="S179" i="4"/>
  <c r="R179" i="4"/>
  <c r="O179" i="4"/>
  <c r="N179" i="4"/>
  <c r="K179" i="4"/>
  <c r="J179" i="4"/>
  <c r="I179" i="4"/>
  <c r="H179" i="4"/>
  <c r="U178" i="4"/>
  <c r="T178" i="4"/>
  <c r="S178" i="4"/>
  <c r="R178" i="4"/>
  <c r="O178" i="4"/>
  <c r="N178" i="4"/>
  <c r="K178" i="4"/>
  <c r="J178" i="4"/>
  <c r="I178" i="4"/>
  <c r="H178" i="4"/>
  <c r="U177" i="4"/>
  <c r="T177" i="4"/>
  <c r="S177" i="4"/>
  <c r="R177" i="4"/>
  <c r="O177" i="4"/>
  <c r="N177" i="4"/>
  <c r="P177" i="4" s="1"/>
  <c r="K177" i="4"/>
  <c r="J177" i="4"/>
  <c r="I177" i="4"/>
  <c r="H177" i="4"/>
  <c r="U176" i="4"/>
  <c r="T176" i="4"/>
  <c r="S176" i="4"/>
  <c r="R176" i="4"/>
  <c r="O176" i="4"/>
  <c r="N176" i="4"/>
  <c r="P176" i="4" s="1"/>
  <c r="K176" i="4"/>
  <c r="J176" i="4"/>
  <c r="I176" i="4"/>
  <c r="H176" i="4"/>
  <c r="U175" i="4"/>
  <c r="T175" i="4"/>
  <c r="S175" i="4"/>
  <c r="R175" i="4"/>
  <c r="O175" i="4"/>
  <c r="N175" i="4"/>
  <c r="P175" i="4" s="1"/>
  <c r="K175" i="4"/>
  <c r="J175" i="4"/>
  <c r="I175" i="4"/>
  <c r="H175" i="4"/>
  <c r="U174" i="4"/>
  <c r="T174" i="4"/>
  <c r="S174" i="4"/>
  <c r="R174" i="4"/>
  <c r="O174" i="4"/>
  <c r="N174" i="4"/>
  <c r="P174" i="4" s="1"/>
  <c r="K174" i="4"/>
  <c r="J174" i="4"/>
  <c r="I174" i="4"/>
  <c r="H174" i="4"/>
  <c r="U173" i="4"/>
  <c r="T173" i="4"/>
  <c r="S173" i="4"/>
  <c r="R173" i="4"/>
  <c r="O173" i="4"/>
  <c r="N173" i="4"/>
  <c r="P173" i="4" s="1"/>
  <c r="K173" i="4"/>
  <c r="J173" i="4"/>
  <c r="I173" i="4"/>
  <c r="H173" i="4"/>
  <c r="U172" i="4"/>
  <c r="T172" i="4"/>
  <c r="S172" i="4"/>
  <c r="R172" i="4"/>
  <c r="V172" i="4" s="1"/>
  <c r="O172" i="4"/>
  <c r="N172" i="4"/>
  <c r="L172" i="4"/>
  <c r="K172" i="4"/>
  <c r="J172" i="4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U164" i="4"/>
  <c r="T164" i="4"/>
  <c r="S164" i="4"/>
  <c r="R164" i="4"/>
  <c r="O164" i="4"/>
  <c r="N164" i="4"/>
  <c r="P164" i="4" s="1"/>
  <c r="K164" i="4"/>
  <c r="J164" i="4"/>
  <c r="I164" i="4"/>
  <c r="H164" i="4"/>
  <c r="U163" i="4"/>
  <c r="T163" i="4"/>
  <c r="S163" i="4"/>
  <c r="R163" i="4"/>
  <c r="V163" i="4" s="1"/>
  <c r="O163" i="4"/>
  <c r="N163" i="4"/>
  <c r="P163" i="4" s="1"/>
  <c r="L163" i="4"/>
  <c r="K163" i="4"/>
  <c r="J163" i="4"/>
  <c r="I163" i="4"/>
  <c r="H163" i="4"/>
  <c r="U162" i="4"/>
  <c r="T162" i="4"/>
  <c r="S162" i="4"/>
  <c r="R162" i="4"/>
  <c r="O162" i="4"/>
  <c r="N162" i="4"/>
  <c r="P162" i="4" s="1"/>
  <c r="K162" i="4"/>
  <c r="J162" i="4"/>
  <c r="I162" i="4"/>
  <c r="H162" i="4"/>
  <c r="U161" i="4"/>
  <c r="T161" i="4"/>
  <c r="S161" i="4"/>
  <c r="R161" i="4"/>
  <c r="O161" i="4"/>
  <c r="N161" i="4"/>
  <c r="P161" i="4" s="1"/>
  <c r="K161" i="4"/>
  <c r="J161" i="4"/>
  <c r="I161" i="4"/>
  <c r="L161" i="4" s="1"/>
  <c r="H161" i="4"/>
  <c r="U160" i="4"/>
  <c r="T160" i="4"/>
  <c r="S160" i="4"/>
  <c r="R160" i="4"/>
  <c r="O160" i="4"/>
  <c r="N160" i="4"/>
  <c r="P160" i="4" s="1"/>
  <c r="K160" i="4"/>
  <c r="J160" i="4"/>
  <c r="I160" i="4"/>
  <c r="H160" i="4"/>
  <c r="U159" i="4"/>
  <c r="T159" i="4"/>
  <c r="S159" i="4"/>
  <c r="R159" i="4"/>
  <c r="O159" i="4"/>
  <c r="N159" i="4"/>
  <c r="P159" i="4" s="1"/>
  <c r="K159" i="4"/>
  <c r="J159" i="4"/>
  <c r="I159" i="4"/>
  <c r="H159" i="4"/>
  <c r="U158" i="4"/>
  <c r="T158" i="4"/>
  <c r="S158" i="4"/>
  <c r="R158" i="4"/>
  <c r="O158" i="4"/>
  <c r="N158" i="4"/>
  <c r="P158" i="4" s="1"/>
  <c r="K158" i="4"/>
  <c r="J158" i="4"/>
  <c r="I158" i="4"/>
  <c r="L158" i="4" s="1"/>
  <c r="H158" i="4"/>
  <c r="U157" i="4"/>
  <c r="T157" i="4"/>
  <c r="S157" i="4"/>
  <c r="R157" i="4"/>
  <c r="O157" i="4"/>
  <c r="N157" i="4"/>
  <c r="P157" i="4" s="1"/>
  <c r="K157" i="4"/>
  <c r="J157" i="4"/>
  <c r="I157" i="4"/>
  <c r="H157" i="4"/>
  <c r="U156" i="4"/>
  <c r="T156" i="4"/>
  <c r="S156" i="4"/>
  <c r="R156" i="4"/>
  <c r="P156" i="4"/>
  <c r="O156" i="4"/>
  <c r="N156" i="4"/>
  <c r="K156" i="4"/>
  <c r="J156" i="4"/>
  <c r="I156" i="4"/>
  <c r="H156" i="4"/>
  <c r="U155" i="4"/>
  <c r="V155" i="4" s="1"/>
  <c r="T155" i="4"/>
  <c r="S155" i="4"/>
  <c r="R155" i="4"/>
  <c r="O155" i="4"/>
  <c r="N155" i="4"/>
  <c r="P155" i="4" s="1"/>
  <c r="K155" i="4"/>
  <c r="J155" i="4"/>
  <c r="L155" i="4" s="1"/>
  <c r="I155" i="4"/>
  <c r="H155" i="4"/>
  <c r="U154" i="4"/>
  <c r="T154" i="4"/>
  <c r="S154" i="4"/>
  <c r="R154" i="4"/>
  <c r="O154" i="4"/>
  <c r="N154" i="4"/>
  <c r="P154" i="4" s="1"/>
  <c r="K154" i="4"/>
  <c r="J154" i="4"/>
  <c r="I154" i="4"/>
  <c r="H154" i="4"/>
  <c r="U153" i="4"/>
  <c r="T153" i="4"/>
  <c r="S153" i="4"/>
  <c r="R153" i="4"/>
  <c r="O153" i="4"/>
  <c r="N153" i="4"/>
  <c r="P153" i="4" s="1"/>
  <c r="K153" i="4"/>
  <c r="J153" i="4"/>
  <c r="I153" i="4"/>
  <c r="H153" i="4"/>
  <c r="U152" i="4"/>
  <c r="V152" i="4" s="1"/>
  <c r="T152" i="4"/>
  <c r="S152" i="4"/>
  <c r="R152" i="4"/>
  <c r="O152" i="4"/>
  <c r="N152" i="4"/>
  <c r="P152" i="4" s="1"/>
  <c r="K152" i="4"/>
  <c r="J152" i="4"/>
  <c r="I152" i="4"/>
  <c r="H152" i="4"/>
  <c r="U151" i="4"/>
  <c r="T151" i="4"/>
  <c r="S151" i="4"/>
  <c r="R151" i="4"/>
  <c r="O151" i="4"/>
  <c r="P151" i="4" s="1"/>
  <c r="N151" i="4"/>
  <c r="K151" i="4"/>
  <c r="J151" i="4"/>
  <c r="I151" i="4"/>
  <c r="H151" i="4"/>
  <c r="L151" i="4" s="1"/>
  <c r="U150" i="4"/>
  <c r="T150" i="4"/>
  <c r="S150" i="4"/>
  <c r="R150" i="4"/>
  <c r="O150" i="4"/>
  <c r="N150" i="4"/>
  <c r="P150" i="4" s="1"/>
  <c r="K150" i="4"/>
  <c r="J150" i="4"/>
  <c r="I150" i="4"/>
  <c r="H150" i="4"/>
  <c r="U149" i="4"/>
  <c r="T149" i="4"/>
  <c r="S149" i="4"/>
  <c r="R149" i="4"/>
  <c r="O149" i="4"/>
  <c r="N149" i="4"/>
  <c r="P149" i="4" s="1"/>
  <c r="K149" i="4"/>
  <c r="J149" i="4"/>
  <c r="I149" i="4"/>
  <c r="H149" i="4"/>
  <c r="U148" i="4"/>
  <c r="T148" i="4"/>
  <c r="S148" i="4"/>
  <c r="R148" i="4"/>
  <c r="O148" i="4"/>
  <c r="N148" i="4"/>
  <c r="P148" i="4" s="1"/>
  <c r="K148" i="4"/>
  <c r="J148" i="4"/>
  <c r="I148" i="4"/>
  <c r="H148" i="4"/>
  <c r="V147" i="4"/>
  <c r="U147" i="4"/>
  <c r="T147" i="4"/>
  <c r="S147" i="4"/>
  <c r="R147" i="4"/>
  <c r="O147" i="4"/>
  <c r="N147" i="4"/>
  <c r="P147" i="4" s="1"/>
  <c r="K147" i="4"/>
  <c r="J147" i="4"/>
  <c r="I147" i="4"/>
  <c r="H147" i="4"/>
  <c r="L147" i="4" s="1"/>
  <c r="U146" i="4"/>
  <c r="T146" i="4"/>
  <c r="S146" i="4"/>
  <c r="R146" i="4"/>
  <c r="O146" i="4"/>
  <c r="N146" i="4"/>
  <c r="K146" i="4"/>
  <c r="J146" i="4"/>
  <c r="I146" i="4"/>
  <c r="H146" i="4"/>
  <c r="U145" i="4"/>
  <c r="T145" i="4"/>
  <c r="S145" i="4"/>
  <c r="R145" i="4"/>
  <c r="O145" i="4"/>
  <c r="P145" i="4" s="1"/>
  <c r="N145" i="4"/>
  <c r="K145" i="4"/>
  <c r="J145" i="4"/>
  <c r="I145" i="4"/>
  <c r="H145" i="4"/>
  <c r="U144" i="4"/>
  <c r="T144" i="4"/>
  <c r="S144" i="4"/>
  <c r="R144" i="4"/>
  <c r="O144" i="4"/>
  <c r="P144" i="4" s="1"/>
  <c r="N144" i="4"/>
  <c r="K144" i="4"/>
  <c r="L144" i="4" s="1"/>
  <c r="J144" i="4"/>
  <c r="I144" i="4"/>
  <c r="H144" i="4"/>
  <c r="U137" i="4"/>
  <c r="T137" i="4"/>
  <c r="S137" i="4"/>
  <c r="R137" i="4"/>
  <c r="V137" i="4" s="1"/>
  <c r="O137" i="4"/>
  <c r="N137" i="4"/>
  <c r="K137" i="4"/>
  <c r="J137" i="4"/>
  <c r="I137" i="4"/>
  <c r="H137" i="4"/>
  <c r="U136" i="4"/>
  <c r="T136" i="4"/>
  <c r="S136" i="4"/>
  <c r="R136" i="4"/>
  <c r="O136" i="4"/>
  <c r="P136" i="4" s="1"/>
  <c r="N136" i="4"/>
  <c r="K136" i="4"/>
  <c r="J136" i="4"/>
  <c r="I136" i="4"/>
  <c r="H136" i="4"/>
  <c r="V135" i="4"/>
  <c r="U135" i="4"/>
  <c r="T135" i="4"/>
  <c r="S135" i="4"/>
  <c r="R135" i="4"/>
  <c r="O135" i="4"/>
  <c r="N135" i="4"/>
  <c r="P135" i="4" s="1"/>
  <c r="L135" i="4"/>
  <c r="K135" i="4"/>
  <c r="J135" i="4"/>
  <c r="I135" i="4"/>
  <c r="H135" i="4"/>
  <c r="U134" i="4"/>
  <c r="T134" i="4"/>
  <c r="S134" i="4"/>
  <c r="R134" i="4"/>
  <c r="O134" i="4"/>
  <c r="P134" i="4" s="1"/>
  <c r="N134" i="4"/>
  <c r="K134" i="4"/>
  <c r="J134" i="4"/>
  <c r="I134" i="4"/>
  <c r="H134" i="4"/>
  <c r="L134" i="4" s="1"/>
  <c r="U133" i="4"/>
  <c r="T133" i="4"/>
  <c r="S133" i="4"/>
  <c r="R133" i="4"/>
  <c r="O133" i="4"/>
  <c r="N133" i="4"/>
  <c r="K133" i="4"/>
  <c r="J133" i="4"/>
  <c r="I133" i="4"/>
  <c r="L133" i="4" s="1"/>
  <c r="H133" i="4"/>
  <c r="U132" i="4"/>
  <c r="T132" i="4"/>
  <c r="S132" i="4"/>
  <c r="R132" i="4"/>
  <c r="O132" i="4"/>
  <c r="N132" i="4"/>
  <c r="P132" i="4" s="1"/>
  <c r="K132" i="4"/>
  <c r="J132" i="4"/>
  <c r="I132" i="4"/>
  <c r="H132" i="4"/>
  <c r="U131" i="4"/>
  <c r="T131" i="4"/>
  <c r="S131" i="4"/>
  <c r="R131" i="4"/>
  <c r="V131" i="4" s="1"/>
  <c r="P131" i="4"/>
  <c r="O131" i="4"/>
  <c r="N131" i="4"/>
  <c r="K131" i="4"/>
  <c r="J131" i="4"/>
  <c r="I131" i="4"/>
  <c r="H131" i="4"/>
  <c r="U130" i="4"/>
  <c r="V130" i="4" s="1"/>
  <c r="T130" i="4"/>
  <c r="S130" i="4"/>
  <c r="R130" i="4"/>
  <c r="O130" i="4"/>
  <c r="N130" i="4"/>
  <c r="K130" i="4"/>
  <c r="J130" i="4"/>
  <c r="I130" i="4"/>
  <c r="H130" i="4"/>
  <c r="L130" i="4" s="1"/>
  <c r="U129" i="4"/>
  <c r="T129" i="4"/>
  <c r="S129" i="4"/>
  <c r="R129" i="4"/>
  <c r="O129" i="4"/>
  <c r="N129" i="4"/>
  <c r="P129" i="4" s="1"/>
  <c r="K129" i="4"/>
  <c r="J129" i="4"/>
  <c r="I129" i="4"/>
  <c r="H129" i="4"/>
  <c r="U128" i="4"/>
  <c r="T128" i="4"/>
  <c r="S128" i="4"/>
  <c r="R128" i="4"/>
  <c r="O128" i="4"/>
  <c r="N128" i="4"/>
  <c r="K128" i="4"/>
  <c r="J128" i="4"/>
  <c r="I128" i="4"/>
  <c r="H128" i="4"/>
  <c r="U127" i="4"/>
  <c r="V127" i="4" s="1"/>
  <c r="T127" i="4"/>
  <c r="S127" i="4"/>
  <c r="R127" i="4"/>
  <c r="O127" i="4"/>
  <c r="P127" i="4" s="1"/>
  <c r="N127" i="4"/>
  <c r="K127" i="4"/>
  <c r="J127" i="4"/>
  <c r="I127" i="4"/>
  <c r="H127" i="4"/>
  <c r="L127" i="4" s="1"/>
  <c r="U126" i="4"/>
  <c r="T126" i="4"/>
  <c r="S126" i="4"/>
  <c r="R126" i="4"/>
  <c r="O126" i="4"/>
  <c r="P126" i="4" s="1"/>
  <c r="N126" i="4"/>
  <c r="K126" i="4"/>
  <c r="J126" i="4"/>
  <c r="I126" i="4"/>
  <c r="H126" i="4"/>
  <c r="U125" i="4"/>
  <c r="T125" i="4"/>
  <c r="S125" i="4"/>
  <c r="R125" i="4"/>
  <c r="O125" i="4"/>
  <c r="N125" i="4"/>
  <c r="K125" i="4"/>
  <c r="J125" i="4"/>
  <c r="I125" i="4"/>
  <c r="H125" i="4"/>
  <c r="L125" i="4" s="1"/>
  <c r="U124" i="4"/>
  <c r="T124" i="4"/>
  <c r="S124" i="4"/>
  <c r="R124" i="4"/>
  <c r="O124" i="4"/>
  <c r="N124" i="4"/>
  <c r="K124" i="4"/>
  <c r="J124" i="4"/>
  <c r="I124" i="4"/>
  <c r="H124" i="4"/>
  <c r="U123" i="4"/>
  <c r="T123" i="4"/>
  <c r="S123" i="4"/>
  <c r="R123" i="4"/>
  <c r="O123" i="4"/>
  <c r="N123" i="4"/>
  <c r="P123" i="4" s="1"/>
  <c r="K123" i="4"/>
  <c r="J123" i="4"/>
  <c r="I123" i="4"/>
  <c r="H123" i="4"/>
  <c r="U122" i="4"/>
  <c r="T122" i="4"/>
  <c r="S122" i="4"/>
  <c r="R122" i="4"/>
  <c r="V122" i="4" s="1"/>
  <c r="O122" i="4"/>
  <c r="N122" i="4"/>
  <c r="P122" i="4" s="1"/>
  <c r="K122" i="4"/>
  <c r="J122" i="4"/>
  <c r="I122" i="4"/>
  <c r="H122" i="4"/>
  <c r="L122" i="4" s="1"/>
  <c r="U121" i="4"/>
  <c r="T121" i="4"/>
  <c r="S121" i="4"/>
  <c r="R121" i="4"/>
  <c r="O121" i="4"/>
  <c r="N121" i="4"/>
  <c r="K121" i="4"/>
  <c r="J121" i="4"/>
  <c r="I121" i="4"/>
  <c r="L121" i="4" s="1"/>
  <c r="H121" i="4"/>
  <c r="U120" i="4"/>
  <c r="T120" i="4"/>
  <c r="S120" i="4"/>
  <c r="R120" i="4"/>
  <c r="O120" i="4"/>
  <c r="N120" i="4"/>
  <c r="P120" i="4" s="1"/>
  <c r="K120" i="4"/>
  <c r="J120" i="4"/>
  <c r="I120" i="4"/>
  <c r="H120" i="4"/>
  <c r="U119" i="4"/>
  <c r="T119" i="4"/>
  <c r="S119" i="4"/>
  <c r="R119" i="4"/>
  <c r="V119" i="4" s="1"/>
  <c r="O119" i="4"/>
  <c r="N119" i="4"/>
  <c r="K119" i="4"/>
  <c r="J119" i="4"/>
  <c r="I119" i="4"/>
  <c r="H119" i="4"/>
  <c r="U118" i="4"/>
  <c r="T118" i="4"/>
  <c r="S118" i="4"/>
  <c r="R118" i="4"/>
  <c r="O118" i="4"/>
  <c r="N118" i="4"/>
  <c r="P118" i="4" s="1"/>
  <c r="K118" i="4"/>
  <c r="J118" i="4"/>
  <c r="I118" i="4"/>
  <c r="H118" i="4"/>
  <c r="U117" i="4"/>
  <c r="T117" i="4"/>
  <c r="S117" i="4"/>
  <c r="R117" i="4"/>
  <c r="O117" i="4"/>
  <c r="N117" i="4"/>
  <c r="P117" i="4" s="1"/>
  <c r="K117" i="4"/>
  <c r="J117" i="4"/>
  <c r="I117" i="4"/>
  <c r="H117" i="4"/>
  <c r="U116" i="4"/>
  <c r="T116" i="4"/>
  <c r="S116" i="4"/>
  <c r="R116" i="4"/>
  <c r="O116" i="4"/>
  <c r="N116" i="4"/>
  <c r="K116" i="4"/>
  <c r="J116" i="4"/>
  <c r="I116" i="4"/>
  <c r="H116" i="4"/>
  <c r="U109" i="4"/>
  <c r="T109" i="4"/>
  <c r="S109" i="4"/>
  <c r="R109" i="4"/>
  <c r="P109" i="4"/>
  <c r="O109" i="4"/>
  <c r="N109" i="4"/>
  <c r="K109" i="4"/>
  <c r="J109" i="4"/>
  <c r="I109" i="4"/>
  <c r="H109" i="4"/>
  <c r="U108" i="4"/>
  <c r="T108" i="4"/>
  <c r="S108" i="4"/>
  <c r="R108" i="4"/>
  <c r="O108" i="4"/>
  <c r="N108" i="4"/>
  <c r="P108" i="4" s="1"/>
  <c r="K108" i="4"/>
  <c r="J108" i="4"/>
  <c r="I108" i="4"/>
  <c r="H108" i="4"/>
  <c r="U107" i="4"/>
  <c r="T107" i="4"/>
  <c r="S107" i="4"/>
  <c r="R107" i="4"/>
  <c r="O107" i="4"/>
  <c r="N107" i="4"/>
  <c r="P107" i="4" s="1"/>
  <c r="K107" i="4"/>
  <c r="J107" i="4"/>
  <c r="I107" i="4"/>
  <c r="H107" i="4"/>
  <c r="U106" i="4"/>
  <c r="T106" i="4"/>
  <c r="S106" i="4"/>
  <c r="R106" i="4"/>
  <c r="O106" i="4"/>
  <c r="P106" i="4" s="1"/>
  <c r="N106" i="4"/>
  <c r="K106" i="4"/>
  <c r="J106" i="4"/>
  <c r="I106" i="4"/>
  <c r="H106" i="4"/>
  <c r="L106" i="4" s="1"/>
  <c r="V105" i="4"/>
  <c r="U105" i="4"/>
  <c r="T105" i="4"/>
  <c r="S105" i="4"/>
  <c r="R105" i="4"/>
  <c r="O105" i="4"/>
  <c r="N105" i="4"/>
  <c r="P105" i="4" s="1"/>
  <c r="K105" i="4"/>
  <c r="L105" i="4" s="1"/>
  <c r="J105" i="4"/>
  <c r="I105" i="4"/>
  <c r="H105" i="4"/>
  <c r="U104" i="4"/>
  <c r="T104" i="4"/>
  <c r="S104" i="4"/>
  <c r="R104" i="4"/>
  <c r="O104" i="4"/>
  <c r="N104" i="4"/>
  <c r="K104" i="4"/>
  <c r="J104" i="4"/>
  <c r="I104" i="4"/>
  <c r="H104" i="4"/>
  <c r="U103" i="4"/>
  <c r="T103" i="4"/>
  <c r="S103" i="4"/>
  <c r="R103" i="4"/>
  <c r="O103" i="4"/>
  <c r="P103" i="4" s="1"/>
  <c r="N103" i="4"/>
  <c r="K103" i="4"/>
  <c r="J103" i="4"/>
  <c r="I103" i="4"/>
  <c r="H103" i="4"/>
  <c r="U102" i="4"/>
  <c r="V102" i="4" s="1"/>
  <c r="T102" i="4"/>
  <c r="S102" i="4"/>
  <c r="R102" i="4"/>
  <c r="O102" i="4"/>
  <c r="P102" i="4" s="1"/>
  <c r="N102" i="4"/>
  <c r="K102" i="4"/>
  <c r="J102" i="4"/>
  <c r="I102" i="4"/>
  <c r="H102" i="4"/>
  <c r="U101" i="4"/>
  <c r="T101" i="4"/>
  <c r="S101" i="4"/>
  <c r="R101" i="4"/>
  <c r="O101" i="4"/>
  <c r="N101" i="4"/>
  <c r="P101" i="4" s="1"/>
  <c r="K101" i="4"/>
  <c r="J101" i="4"/>
  <c r="I101" i="4"/>
  <c r="H101" i="4"/>
  <c r="U100" i="4"/>
  <c r="T100" i="4"/>
  <c r="S100" i="4"/>
  <c r="R100" i="4"/>
  <c r="O100" i="4"/>
  <c r="N100" i="4"/>
  <c r="K100" i="4"/>
  <c r="J100" i="4"/>
  <c r="I100" i="4"/>
  <c r="H100" i="4"/>
  <c r="L100" i="4" s="1"/>
  <c r="U99" i="4"/>
  <c r="T99" i="4"/>
  <c r="S99" i="4"/>
  <c r="R99" i="4"/>
  <c r="O99" i="4"/>
  <c r="N99" i="4"/>
  <c r="P99" i="4" s="1"/>
  <c r="K99" i="4"/>
  <c r="J99" i="4"/>
  <c r="I99" i="4"/>
  <c r="H99" i="4"/>
  <c r="L99" i="4" s="1"/>
  <c r="U98" i="4"/>
  <c r="T98" i="4"/>
  <c r="S98" i="4"/>
  <c r="R98" i="4"/>
  <c r="O98" i="4"/>
  <c r="N98" i="4"/>
  <c r="P98" i="4" s="1"/>
  <c r="K98" i="4"/>
  <c r="J98" i="4"/>
  <c r="I98" i="4"/>
  <c r="H98" i="4"/>
  <c r="U97" i="4"/>
  <c r="T97" i="4"/>
  <c r="S97" i="4"/>
  <c r="R97" i="4"/>
  <c r="P97" i="4"/>
  <c r="O97" i="4"/>
  <c r="N97" i="4"/>
  <c r="K97" i="4"/>
  <c r="J97" i="4"/>
  <c r="I97" i="4"/>
  <c r="H97" i="4"/>
  <c r="L97" i="4" s="1"/>
  <c r="U96" i="4"/>
  <c r="T96" i="4"/>
  <c r="S96" i="4"/>
  <c r="R96" i="4"/>
  <c r="O96" i="4"/>
  <c r="N96" i="4"/>
  <c r="P96" i="4" s="1"/>
  <c r="K96" i="4"/>
  <c r="J96" i="4"/>
  <c r="I96" i="4"/>
  <c r="H96" i="4"/>
  <c r="L96" i="4" s="1"/>
  <c r="U95" i="4"/>
  <c r="T95" i="4"/>
  <c r="S95" i="4"/>
  <c r="R95" i="4"/>
  <c r="O95" i="4"/>
  <c r="N95" i="4"/>
  <c r="P95" i="4" s="1"/>
  <c r="K95" i="4"/>
  <c r="J95" i="4"/>
  <c r="I95" i="4"/>
  <c r="H95" i="4"/>
  <c r="U94" i="4"/>
  <c r="T94" i="4"/>
  <c r="S94" i="4"/>
  <c r="R94" i="4"/>
  <c r="V94" i="4" s="1"/>
  <c r="O94" i="4"/>
  <c r="P94" i="4" s="1"/>
  <c r="N94" i="4"/>
  <c r="K94" i="4"/>
  <c r="J94" i="4"/>
  <c r="I94" i="4"/>
  <c r="H94" i="4"/>
  <c r="L94" i="4" s="1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N92" i="4"/>
  <c r="K92" i="4"/>
  <c r="J92" i="4"/>
  <c r="I92" i="4"/>
  <c r="H92" i="4"/>
  <c r="U91" i="4"/>
  <c r="T91" i="4"/>
  <c r="S91" i="4"/>
  <c r="R91" i="4"/>
  <c r="O91" i="4"/>
  <c r="N91" i="4"/>
  <c r="K91" i="4"/>
  <c r="J91" i="4"/>
  <c r="I91" i="4"/>
  <c r="H91" i="4"/>
  <c r="L91" i="4" s="1"/>
  <c r="U90" i="4"/>
  <c r="T90" i="4"/>
  <c r="S90" i="4"/>
  <c r="R90" i="4"/>
  <c r="O90" i="4"/>
  <c r="N90" i="4"/>
  <c r="P90" i="4" s="1"/>
  <c r="K90" i="4"/>
  <c r="J90" i="4"/>
  <c r="I90" i="4"/>
  <c r="H90" i="4"/>
  <c r="U89" i="4"/>
  <c r="T89" i="4"/>
  <c r="S89" i="4"/>
  <c r="R89" i="4"/>
  <c r="O89" i="4"/>
  <c r="P89" i="4" s="1"/>
  <c r="N89" i="4"/>
  <c r="K89" i="4"/>
  <c r="J89" i="4"/>
  <c r="I89" i="4"/>
  <c r="H89" i="4"/>
  <c r="U88" i="4"/>
  <c r="T88" i="4"/>
  <c r="S88" i="4"/>
  <c r="R88" i="4"/>
  <c r="V88" i="4" s="1"/>
  <c r="O88" i="4"/>
  <c r="N88" i="4"/>
  <c r="P88" i="4" s="1"/>
  <c r="K88" i="4"/>
  <c r="J88" i="4"/>
  <c r="I88" i="4"/>
  <c r="H88" i="4"/>
  <c r="L88" i="4" s="1"/>
  <c r="U81" i="4"/>
  <c r="T81" i="4"/>
  <c r="S81" i="4"/>
  <c r="R81" i="4"/>
  <c r="O81" i="4"/>
  <c r="N81" i="4"/>
  <c r="K81" i="4"/>
  <c r="J81" i="4"/>
  <c r="I81" i="4"/>
  <c r="H81" i="4"/>
  <c r="U80" i="4"/>
  <c r="T80" i="4"/>
  <c r="S80" i="4"/>
  <c r="R80" i="4"/>
  <c r="O80" i="4"/>
  <c r="N80" i="4"/>
  <c r="K80" i="4"/>
  <c r="J80" i="4"/>
  <c r="I80" i="4"/>
  <c r="H80" i="4"/>
  <c r="U79" i="4"/>
  <c r="T79" i="4"/>
  <c r="S79" i="4"/>
  <c r="R79" i="4"/>
  <c r="O79" i="4"/>
  <c r="N79" i="4"/>
  <c r="P79" i="4" s="1"/>
  <c r="K79" i="4"/>
  <c r="J79" i="4"/>
  <c r="I79" i="4"/>
  <c r="H79" i="4"/>
  <c r="U78" i="4"/>
  <c r="T78" i="4"/>
  <c r="S78" i="4"/>
  <c r="R78" i="4"/>
  <c r="O78" i="4"/>
  <c r="N78" i="4"/>
  <c r="P78" i="4" s="1"/>
  <c r="K78" i="4"/>
  <c r="J78" i="4"/>
  <c r="I78" i="4"/>
  <c r="H78" i="4"/>
  <c r="U77" i="4"/>
  <c r="T77" i="4"/>
  <c r="S77" i="4"/>
  <c r="R77" i="4"/>
  <c r="O77" i="4"/>
  <c r="N77" i="4"/>
  <c r="P77" i="4" s="1"/>
  <c r="K77" i="4"/>
  <c r="J77" i="4"/>
  <c r="I77" i="4"/>
  <c r="H77" i="4"/>
  <c r="U76" i="4"/>
  <c r="T76" i="4"/>
  <c r="S76" i="4"/>
  <c r="R76" i="4"/>
  <c r="V76" i="4" s="1"/>
  <c r="O76" i="4"/>
  <c r="N76" i="4"/>
  <c r="K76" i="4"/>
  <c r="J76" i="4"/>
  <c r="I76" i="4"/>
  <c r="H76" i="4"/>
  <c r="L76" i="4" s="1"/>
  <c r="U75" i="4"/>
  <c r="T75" i="4"/>
  <c r="S75" i="4"/>
  <c r="R75" i="4"/>
  <c r="O75" i="4"/>
  <c r="N75" i="4"/>
  <c r="K75" i="4"/>
  <c r="J75" i="4"/>
  <c r="I75" i="4"/>
  <c r="H75" i="4"/>
  <c r="U74" i="4"/>
  <c r="T74" i="4"/>
  <c r="S74" i="4"/>
  <c r="R74" i="4"/>
  <c r="O74" i="4"/>
  <c r="N74" i="4"/>
  <c r="K74" i="4"/>
  <c r="J74" i="4"/>
  <c r="I74" i="4"/>
  <c r="H74" i="4"/>
  <c r="U73" i="4"/>
  <c r="T73" i="4"/>
  <c r="S73" i="4"/>
  <c r="R73" i="4"/>
  <c r="O73" i="4"/>
  <c r="N73" i="4"/>
  <c r="K73" i="4"/>
  <c r="J73" i="4"/>
  <c r="I73" i="4"/>
  <c r="H73" i="4"/>
  <c r="U72" i="4"/>
  <c r="T72" i="4"/>
  <c r="S72" i="4"/>
  <c r="R72" i="4"/>
  <c r="O72" i="4"/>
  <c r="N72" i="4"/>
  <c r="P72" i="4" s="1"/>
  <c r="K72" i="4"/>
  <c r="J72" i="4"/>
  <c r="I72" i="4"/>
  <c r="H72" i="4"/>
  <c r="U71" i="4"/>
  <c r="T71" i="4"/>
  <c r="S71" i="4"/>
  <c r="R71" i="4"/>
  <c r="O71" i="4"/>
  <c r="N71" i="4"/>
  <c r="P71" i="4" s="1"/>
  <c r="K71" i="4"/>
  <c r="J71" i="4"/>
  <c r="I71" i="4"/>
  <c r="H71" i="4"/>
  <c r="U70" i="4"/>
  <c r="T70" i="4"/>
  <c r="S70" i="4"/>
  <c r="R70" i="4"/>
  <c r="O70" i="4"/>
  <c r="N70" i="4"/>
  <c r="P70" i="4" s="1"/>
  <c r="K70" i="4"/>
  <c r="J70" i="4"/>
  <c r="I70" i="4"/>
  <c r="H70" i="4"/>
  <c r="U69" i="4"/>
  <c r="T69" i="4"/>
  <c r="S69" i="4"/>
  <c r="R69" i="4"/>
  <c r="O69" i="4"/>
  <c r="P69" i="4" s="1"/>
  <c r="N69" i="4"/>
  <c r="K69" i="4"/>
  <c r="J69" i="4"/>
  <c r="I69" i="4"/>
  <c r="H69" i="4"/>
  <c r="U68" i="4"/>
  <c r="T68" i="4"/>
  <c r="S68" i="4"/>
  <c r="R68" i="4"/>
  <c r="O68" i="4"/>
  <c r="N68" i="4"/>
  <c r="P68" i="4" s="1"/>
  <c r="K68" i="4"/>
  <c r="J68" i="4"/>
  <c r="I68" i="4"/>
  <c r="H68" i="4"/>
  <c r="U67" i="4"/>
  <c r="T67" i="4"/>
  <c r="S67" i="4"/>
  <c r="R67" i="4"/>
  <c r="O67" i="4"/>
  <c r="N67" i="4"/>
  <c r="K67" i="4"/>
  <c r="J67" i="4"/>
  <c r="I67" i="4"/>
  <c r="H67" i="4"/>
  <c r="U66" i="4"/>
  <c r="T66" i="4"/>
  <c r="S66" i="4"/>
  <c r="R66" i="4"/>
  <c r="O66" i="4"/>
  <c r="N66" i="4"/>
  <c r="K66" i="4"/>
  <c r="J66" i="4"/>
  <c r="I66" i="4"/>
  <c r="H66" i="4"/>
  <c r="U65" i="4"/>
  <c r="T65" i="4"/>
  <c r="S65" i="4"/>
  <c r="R65" i="4"/>
  <c r="O65" i="4"/>
  <c r="N65" i="4"/>
  <c r="K65" i="4"/>
  <c r="J65" i="4"/>
  <c r="I65" i="4"/>
  <c r="H65" i="4"/>
  <c r="U64" i="4"/>
  <c r="T64" i="4"/>
  <c r="S64" i="4"/>
  <c r="R64" i="4"/>
  <c r="O64" i="4"/>
  <c r="N64" i="4"/>
  <c r="P64" i="4" s="1"/>
  <c r="K64" i="4"/>
  <c r="J64" i="4"/>
  <c r="I64" i="4"/>
  <c r="H64" i="4"/>
  <c r="U63" i="4"/>
  <c r="T63" i="4"/>
  <c r="S63" i="4"/>
  <c r="R63" i="4"/>
  <c r="O63" i="4"/>
  <c r="N63" i="4"/>
  <c r="K63" i="4"/>
  <c r="J63" i="4"/>
  <c r="I63" i="4"/>
  <c r="H63" i="4"/>
  <c r="U62" i="4"/>
  <c r="T62" i="4"/>
  <c r="S62" i="4"/>
  <c r="R62" i="4"/>
  <c r="O62" i="4"/>
  <c r="N62" i="4"/>
  <c r="K62" i="4"/>
  <c r="J62" i="4"/>
  <c r="I62" i="4"/>
  <c r="H62" i="4"/>
  <c r="U61" i="4"/>
  <c r="T61" i="4"/>
  <c r="S61" i="4"/>
  <c r="R61" i="4"/>
  <c r="O61" i="4"/>
  <c r="N61" i="4"/>
  <c r="K61" i="4"/>
  <c r="J61" i="4"/>
  <c r="I61" i="4"/>
  <c r="H61" i="4"/>
  <c r="U60" i="4"/>
  <c r="T60" i="4"/>
  <c r="S60" i="4"/>
  <c r="R60" i="4"/>
  <c r="O60" i="4"/>
  <c r="N60" i="4"/>
  <c r="K60" i="4"/>
  <c r="J60" i="4"/>
  <c r="I60" i="4"/>
  <c r="H60" i="4"/>
  <c r="U53" i="4"/>
  <c r="T53" i="4"/>
  <c r="S53" i="4"/>
  <c r="R53" i="4"/>
  <c r="O53" i="4"/>
  <c r="N53" i="4"/>
  <c r="P53" i="4" s="1"/>
  <c r="K53" i="4"/>
  <c r="J53" i="4"/>
  <c r="I53" i="4"/>
  <c r="H53" i="4"/>
  <c r="U52" i="4"/>
  <c r="T52" i="4"/>
  <c r="S52" i="4"/>
  <c r="R52" i="4"/>
  <c r="P52" i="4"/>
  <c r="O52" i="4"/>
  <c r="N52" i="4"/>
  <c r="K52" i="4"/>
  <c r="L52" i="4" s="1"/>
  <c r="J52" i="4"/>
  <c r="I52" i="4"/>
  <c r="H52" i="4"/>
  <c r="U51" i="4"/>
  <c r="T51" i="4"/>
  <c r="S51" i="4"/>
  <c r="R51" i="4"/>
  <c r="P51" i="4"/>
  <c r="O51" i="4"/>
  <c r="N51" i="4"/>
  <c r="K51" i="4"/>
  <c r="J51" i="4"/>
  <c r="I51" i="4"/>
  <c r="H51" i="4"/>
  <c r="U50" i="4"/>
  <c r="T50" i="4"/>
  <c r="S50" i="4"/>
  <c r="R50" i="4"/>
  <c r="O50" i="4"/>
  <c r="N50" i="4"/>
  <c r="P50" i="4" s="1"/>
  <c r="L50" i="4"/>
  <c r="K50" i="4"/>
  <c r="J50" i="4"/>
  <c r="I50" i="4"/>
  <c r="H50" i="4"/>
  <c r="U49" i="4"/>
  <c r="T49" i="4"/>
  <c r="S49" i="4"/>
  <c r="R49" i="4"/>
  <c r="O49" i="4"/>
  <c r="N49" i="4"/>
  <c r="K49" i="4"/>
  <c r="J49" i="4"/>
  <c r="I49" i="4"/>
  <c r="H49" i="4"/>
  <c r="U48" i="4"/>
  <c r="T48" i="4"/>
  <c r="S48" i="4"/>
  <c r="R48" i="4"/>
  <c r="O48" i="4"/>
  <c r="P48" i="4" s="1"/>
  <c r="N48" i="4"/>
  <c r="K48" i="4"/>
  <c r="J48" i="4"/>
  <c r="I48" i="4"/>
  <c r="H48" i="4"/>
  <c r="U47" i="4"/>
  <c r="T47" i="4"/>
  <c r="S47" i="4"/>
  <c r="R47" i="4"/>
  <c r="O47" i="4"/>
  <c r="N47" i="4"/>
  <c r="P47" i="4" s="1"/>
  <c r="K47" i="4"/>
  <c r="J47" i="4"/>
  <c r="I47" i="4"/>
  <c r="H47" i="4"/>
  <c r="U46" i="4"/>
  <c r="T46" i="4"/>
  <c r="S46" i="4"/>
  <c r="R46" i="4"/>
  <c r="V46" i="4" s="1"/>
  <c r="O46" i="4"/>
  <c r="N46" i="4"/>
  <c r="K46" i="4"/>
  <c r="J46" i="4"/>
  <c r="I46" i="4"/>
  <c r="H46" i="4"/>
  <c r="U45" i="4"/>
  <c r="T45" i="4"/>
  <c r="S45" i="4"/>
  <c r="R45" i="4"/>
  <c r="O45" i="4"/>
  <c r="P45" i="4" s="1"/>
  <c r="N45" i="4"/>
  <c r="K45" i="4"/>
  <c r="J45" i="4"/>
  <c r="I45" i="4"/>
  <c r="H45" i="4"/>
  <c r="U44" i="4"/>
  <c r="T44" i="4"/>
  <c r="S44" i="4"/>
  <c r="R44" i="4"/>
  <c r="O44" i="4"/>
  <c r="P44" i="4" s="1"/>
  <c r="N44" i="4"/>
  <c r="K44" i="4"/>
  <c r="J44" i="4"/>
  <c r="L44" i="4" s="1"/>
  <c r="I44" i="4"/>
  <c r="H44" i="4"/>
  <c r="U43" i="4"/>
  <c r="T43" i="4"/>
  <c r="S43" i="4"/>
  <c r="R43" i="4"/>
  <c r="O43" i="4"/>
  <c r="P43" i="4" s="1"/>
  <c r="N43" i="4"/>
  <c r="K43" i="4"/>
  <c r="J43" i="4"/>
  <c r="I43" i="4"/>
  <c r="H43" i="4"/>
  <c r="U42" i="4"/>
  <c r="T42" i="4"/>
  <c r="S42" i="4"/>
  <c r="R42" i="4"/>
  <c r="V42" i="4" s="1"/>
  <c r="O42" i="4"/>
  <c r="N42" i="4"/>
  <c r="K42" i="4"/>
  <c r="J42" i="4"/>
  <c r="I42" i="4"/>
  <c r="H42" i="4"/>
  <c r="U41" i="4"/>
  <c r="T41" i="4"/>
  <c r="S41" i="4"/>
  <c r="R41" i="4"/>
  <c r="O41" i="4"/>
  <c r="N41" i="4"/>
  <c r="K41" i="4"/>
  <c r="J41" i="4"/>
  <c r="I41" i="4"/>
  <c r="H41" i="4"/>
  <c r="U40" i="4"/>
  <c r="T40" i="4"/>
  <c r="S40" i="4"/>
  <c r="R40" i="4"/>
  <c r="O40" i="4"/>
  <c r="N40" i="4"/>
  <c r="P40" i="4" s="1"/>
  <c r="K40" i="4"/>
  <c r="J40" i="4"/>
  <c r="I40" i="4"/>
  <c r="H40" i="4"/>
  <c r="U39" i="4"/>
  <c r="T39" i="4"/>
  <c r="S39" i="4"/>
  <c r="R39" i="4"/>
  <c r="O39" i="4"/>
  <c r="N39" i="4"/>
  <c r="K39" i="4"/>
  <c r="J39" i="4"/>
  <c r="I39" i="4"/>
  <c r="H39" i="4"/>
  <c r="L39" i="4" s="1"/>
  <c r="U38" i="4"/>
  <c r="T38" i="4"/>
  <c r="S38" i="4"/>
  <c r="R38" i="4"/>
  <c r="O38" i="4"/>
  <c r="N38" i="4"/>
  <c r="P38" i="4" s="1"/>
  <c r="K38" i="4"/>
  <c r="J38" i="4"/>
  <c r="I38" i="4"/>
  <c r="L38" i="4" s="1"/>
  <c r="H38" i="4"/>
  <c r="U37" i="4"/>
  <c r="T37" i="4"/>
  <c r="S37" i="4"/>
  <c r="R37" i="4"/>
  <c r="O37" i="4"/>
  <c r="N37" i="4"/>
  <c r="P37" i="4" s="1"/>
  <c r="K37" i="4"/>
  <c r="J37" i="4"/>
  <c r="I37" i="4"/>
  <c r="H37" i="4"/>
  <c r="U36" i="4"/>
  <c r="T36" i="4"/>
  <c r="S36" i="4"/>
  <c r="V36" i="4" s="1"/>
  <c r="R36" i="4"/>
  <c r="O36" i="4"/>
  <c r="N36" i="4"/>
  <c r="P36" i="4" s="1"/>
  <c r="K36" i="4"/>
  <c r="J36" i="4"/>
  <c r="I36" i="4"/>
  <c r="H36" i="4"/>
  <c r="L36" i="4" s="1"/>
  <c r="U35" i="4"/>
  <c r="T35" i="4"/>
  <c r="S35" i="4"/>
  <c r="R35" i="4"/>
  <c r="O35" i="4"/>
  <c r="N35" i="4"/>
  <c r="K35" i="4"/>
  <c r="J35" i="4"/>
  <c r="I35" i="4"/>
  <c r="H35" i="4"/>
  <c r="U34" i="4"/>
  <c r="T34" i="4"/>
  <c r="S34" i="4"/>
  <c r="R34" i="4"/>
  <c r="O34" i="4"/>
  <c r="N34" i="4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O32" i="4"/>
  <c r="P32" i="4" s="1"/>
  <c r="N32" i="4"/>
  <c r="K32" i="4"/>
  <c r="J32" i="4"/>
  <c r="I32" i="4"/>
  <c r="H32" i="4"/>
  <c r="U25" i="4"/>
  <c r="T25" i="4"/>
  <c r="S25" i="4"/>
  <c r="R25" i="4"/>
  <c r="O25" i="4"/>
  <c r="P25" i="4" s="1"/>
  <c r="N25" i="4"/>
  <c r="K25" i="4"/>
  <c r="J25" i="4"/>
  <c r="I25" i="4"/>
  <c r="H25" i="4"/>
  <c r="U24" i="4"/>
  <c r="V24" i="4" s="1"/>
  <c r="T24" i="4"/>
  <c r="S24" i="4"/>
  <c r="R24" i="4"/>
  <c r="O24" i="4"/>
  <c r="N24" i="4"/>
  <c r="P24" i="4" s="1"/>
  <c r="K24" i="4"/>
  <c r="J24" i="4"/>
  <c r="I24" i="4"/>
  <c r="H24" i="4"/>
  <c r="U23" i="4"/>
  <c r="T23" i="4"/>
  <c r="S23" i="4"/>
  <c r="R23" i="4"/>
  <c r="V23" i="4" s="1"/>
  <c r="O23" i="4"/>
  <c r="N23" i="4"/>
  <c r="P23" i="4" s="1"/>
  <c r="K23" i="4"/>
  <c r="J23" i="4"/>
  <c r="I23" i="4"/>
  <c r="H23" i="4"/>
  <c r="L23" i="4" s="1"/>
  <c r="V22" i="4"/>
  <c r="U22" i="4"/>
  <c r="T22" i="4"/>
  <c r="S22" i="4"/>
  <c r="R22" i="4"/>
  <c r="O22" i="4"/>
  <c r="N22" i="4"/>
  <c r="P22" i="4" s="1"/>
  <c r="K22" i="4"/>
  <c r="L22" i="4" s="1"/>
  <c r="J22" i="4"/>
  <c r="I22" i="4"/>
  <c r="H22" i="4"/>
  <c r="U21" i="4"/>
  <c r="T21" i="4"/>
  <c r="S21" i="4"/>
  <c r="R21" i="4"/>
  <c r="O21" i="4"/>
  <c r="N21" i="4"/>
  <c r="K21" i="4"/>
  <c r="J21" i="4"/>
  <c r="I21" i="4"/>
  <c r="H21" i="4"/>
  <c r="U20" i="4"/>
  <c r="T20" i="4"/>
  <c r="S20" i="4"/>
  <c r="R20" i="4"/>
  <c r="P20" i="4"/>
  <c r="O20" i="4"/>
  <c r="N20" i="4"/>
  <c r="K20" i="4"/>
  <c r="J20" i="4"/>
  <c r="I20" i="4"/>
  <c r="H20" i="4"/>
  <c r="L20" i="4" s="1"/>
  <c r="U19" i="4"/>
  <c r="V19" i="4" s="1"/>
  <c r="T19" i="4"/>
  <c r="S19" i="4"/>
  <c r="R19" i="4"/>
  <c r="O19" i="4"/>
  <c r="N19" i="4"/>
  <c r="P19" i="4" s="1"/>
  <c r="L19" i="4"/>
  <c r="K19" i="4"/>
  <c r="J19" i="4"/>
  <c r="I19" i="4"/>
  <c r="H19" i="4"/>
  <c r="U18" i="4"/>
  <c r="T18" i="4"/>
  <c r="S18" i="4"/>
  <c r="R18" i="4"/>
  <c r="V18" i="4" s="1"/>
  <c r="O18" i="4"/>
  <c r="N18" i="4"/>
  <c r="P18" i="4" s="1"/>
  <c r="K18" i="4"/>
  <c r="J18" i="4"/>
  <c r="I18" i="4"/>
  <c r="H18" i="4"/>
  <c r="U17" i="4"/>
  <c r="T17" i="4"/>
  <c r="S17" i="4"/>
  <c r="R17" i="4"/>
  <c r="O17" i="4"/>
  <c r="P17" i="4" s="1"/>
  <c r="N17" i="4"/>
  <c r="K17" i="4"/>
  <c r="J17" i="4"/>
  <c r="I17" i="4"/>
  <c r="H17" i="4"/>
  <c r="L17" i="4" s="1"/>
  <c r="U16" i="4"/>
  <c r="T16" i="4"/>
  <c r="S16" i="4"/>
  <c r="R16" i="4"/>
  <c r="O16" i="4"/>
  <c r="N16" i="4"/>
  <c r="P16" i="4" s="1"/>
  <c r="K16" i="4"/>
  <c r="L16" i="4" s="1"/>
  <c r="J16" i="4"/>
  <c r="I16" i="4"/>
  <c r="H16" i="4"/>
  <c r="U15" i="4"/>
  <c r="T15" i="4"/>
  <c r="S15" i="4"/>
  <c r="R15" i="4"/>
  <c r="V15" i="4" s="1"/>
  <c r="P15" i="4"/>
  <c r="O15" i="4"/>
  <c r="N15" i="4"/>
  <c r="K15" i="4"/>
  <c r="J15" i="4"/>
  <c r="I15" i="4"/>
  <c r="H15" i="4"/>
  <c r="U14" i="4"/>
  <c r="V14" i="4" s="1"/>
  <c r="T14" i="4"/>
  <c r="S14" i="4"/>
  <c r="R14" i="4"/>
  <c r="O14" i="4"/>
  <c r="N14" i="4"/>
  <c r="K14" i="4"/>
  <c r="J14" i="4"/>
  <c r="I14" i="4"/>
  <c r="H14" i="4"/>
  <c r="L14" i="4" s="1"/>
  <c r="U13" i="4"/>
  <c r="T13" i="4"/>
  <c r="S13" i="4"/>
  <c r="R13" i="4"/>
  <c r="O13" i="4"/>
  <c r="N13" i="4"/>
  <c r="P13" i="4" s="1"/>
  <c r="K13" i="4"/>
  <c r="J13" i="4"/>
  <c r="I13" i="4"/>
  <c r="H13" i="4"/>
  <c r="U12" i="4"/>
  <c r="T12" i="4"/>
  <c r="S12" i="4"/>
  <c r="R12" i="4"/>
  <c r="V12" i="4" s="1"/>
  <c r="O12" i="4"/>
  <c r="N12" i="4"/>
  <c r="P12" i="4" s="1"/>
  <c r="K12" i="4"/>
  <c r="J12" i="4"/>
  <c r="I12" i="4"/>
  <c r="H12" i="4"/>
  <c r="L12" i="4" s="1"/>
  <c r="V11" i="4"/>
  <c r="U11" i="4"/>
  <c r="T11" i="4"/>
  <c r="S11" i="4"/>
  <c r="R11" i="4"/>
  <c r="O11" i="4"/>
  <c r="N11" i="4"/>
  <c r="P11" i="4" s="1"/>
  <c r="K11" i="4"/>
  <c r="L11" i="4" s="1"/>
  <c r="J11" i="4"/>
  <c r="I11" i="4"/>
  <c r="H11" i="4"/>
  <c r="U10" i="4"/>
  <c r="T10" i="4"/>
  <c r="S10" i="4"/>
  <c r="R10" i="4"/>
  <c r="V10" i="4" s="1"/>
  <c r="O10" i="4"/>
  <c r="N10" i="4"/>
  <c r="K10" i="4"/>
  <c r="J10" i="4"/>
  <c r="I10" i="4"/>
  <c r="H10" i="4"/>
  <c r="U9" i="4"/>
  <c r="T9" i="4"/>
  <c r="S9" i="4"/>
  <c r="R9" i="4"/>
  <c r="O9" i="4"/>
  <c r="P9" i="4" s="1"/>
  <c r="N9" i="4"/>
  <c r="K9" i="4"/>
  <c r="J9" i="4"/>
  <c r="I9" i="4"/>
  <c r="H9" i="4"/>
  <c r="L9" i="4" s="1"/>
  <c r="U8" i="4"/>
  <c r="V8" i="4" s="1"/>
  <c r="T8" i="4"/>
  <c r="S8" i="4"/>
  <c r="R8" i="4"/>
  <c r="P8" i="4"/>
  <c r="O8" i="4"/>
  <c r="N8" i="4"/>
  <c r="K8" i="4"/>
  <c r="J8" i="4"/>
  <c r="I8" i="4"/>
  <c r="H8" i="4"/>
  <c r="U7" i="4"/>
  <c r="T7" i="4"/>
  <c r="S7" i="4"/>
  <c r="R7" i="4"/>
  <c r="O7" i="4"/>
  <c r="P7" i="4" s="1"/>
  <c r="N7" i="4"/>
  <c r="K7" i="4"/>
  <c r="J7" i="4"/>
  <c r="I7" i="4"/>
  <c r="H7" i="4"/>
  <c r="U6" i="4"/>
  <c r="T6" i="4"/>
  <c r="S6" i="4"/>
  <c r="R6" i="4"/>
  <c r="V6" i="4" s="1"/>
  <c r="O6" i="4"/>
  <c r="N6" i="4"/>
  <c r="K6" i="4"/>
  <c r="J6" i="4"/>
  <c r="I6" i="4"/>
  <c r="H6" i="4"/>
  <c r="L6" i="4" s="1"/>
  <c r="U5" i="4"/>
  <c r="T5" i="4"/>
  <c r="S5" i="4"/>
  <c r="R5" i="4"/>
  <c r="O5" i="4"/>
  <c r="N5" i="4"/>
  <c r="P5" i="4" s="1"/>
  <c r="K5" i="4"/>
  <c r="J5" i="4"/>
  <c r="I5" i="4"/>
  <c r="H5" i="4"/>
  <c r="U4" i="4"/>
  <c r="T4" i="4"/>
  <c r="S4" i="4"/>
  <c r="R4" i="4"/>
  <c r="V4" i="4" s="1"/>
  <c r="P4" i="4"/>
  <c r="O4" i="4"/>
  <c r="N4" i="4"/>
  <c r="K4" i="4"/>
  <c r="J4" i="4"/>
  <c r="I4" i="4"/>
  <c r="H4" i="4"/>
  <c r="L452" i="4" l="1"/>
  <c r="V453" i="4"/>
  <c r="V456" i="4"/>
  <c r="P460" i="4"/>
  <c r="L462" i="4"/>
  <c r="L471" i="4"/>
  <c r="P473" i="4"/>
  <c r="L453" i="4"/>
  <c r="L456" i="4"/>
  <c r="L463" i="4"/>
  <c r="P470" i="4"/>
  <c r="V472" i="4"/>
  <c r="V454" i="4"/>
  <c r="L469" i="4"/>
  <c r="V470" i="4"/>
  <c r="P452" i="4"/>
  <c r="L454" i="4"/>
  <c r="L472" i="4"/>
  <c r="V458" i="4"/>
  <c r="L470" i="4"/>
  <c r="P453" i="4"/>
  <c r="L461" i="4"/>
  <c r="L467" i="4"/>
  <c r="L424" i="4"/>
  <c r="L426" i="4"/>
  <c r="L436" i="4"/>
  <c r="L439" i="4"/>
  <c r="L442" i="4"/>
  <c r="V425" i="4"/>
  <c r="V432" i="4"/>
  <c r="P435" i="4"/>
  <c r="L437" i="4"/>
  <c r="L443" i="4"/>
  <c r="L428" i="4"/>
  <c r="L431" i="4"/>
  <c r="P439" i="4"/>
  <c r="V441" i="4"/>
  <c r="P427" i="4"/>
  <c r="L429" i="4"/>
  <c r="P430" i="4"/>
  <c r="L434" i="4"/>
  <c r="L438" i="4"/>
  <c r="P440" i="4"/>
  <c r="P413" i="4"/>
  <c r="V416" i="4"/>
  <c r="P399" i="4"/>
  <c r="L403" i="4"/>
  <c r="L406" i="4"/>
  <c r="P411" i="4"/>
  <c r="L409" i="4"/>
  <c r="L413" i="4"/>
  <c r="P415" i="4"/>
  <c r="L404" i="4"/>
  <c r="L410" i="4"/>
  <c r="V411" i="4"/>
  <c r="V414" i="4"/>
  <c r="L398" i="4"/>
  <c r="V405" i="4"/>
  <c r="P406" i="4"/>
  <c r="V408" i="4"/>
  <c r="L399" i="4"/>
  <c r="P403" i="4"/>
  <c r="L411" i="4"/>
  <c r="L414" i="4"/>
  <c r="V417" i="4"/>
  <c r="V375" i="4"/>
  <c r="V368" i="4"/>
  <c r="L378" i="4"/>
  <c r="L381" i="4"/>
  <c r="V384" i="4"/>
  <c r="L368" i="4"/>
  <c r="P374" i="4"/>
  <c r="L382" i="4"/>
  <c r="L384" i="4"/>
  <c r="L379" i="4"/>
  <c r="V383" i="4"/>
  <c r="L370" i="4"/>
  <c r="L373" i="4"/>
  <c r="V376" i="4"/>
  <c r="V377" i="4"/>
  <c r="P378" i="4"/>
  <c r="L386" i="4"/>
  <c r="L389" i="4"/>
  <c r="V371" i="4"/>
  <c r="L374" i="4"/>
  <c r="L376" i="4"/>
  <c r="L380" i="4"/>
  <c r="P382" i="4"/>
  <c r="L346" i="4"/>
  <c r="P347" i="4"/>
  <c r="L352" i="4"/>
  <c r="L340" i="4"/>
  <c r="P348" i="4"/>
  <c r="L341" i="4"/>
  <c r="L362" i="4" s="1"/>
  <c r="P345" i="4"/>
  <c r="L353" i="4"/>
  <c r="L356" i="4"/>
  <c r="P349" i="4"/>
  <c r="L359" i="4"/>
  <c r="L344" i="4"/>
  <c r="L354" i="4"/>
  <c r="P356" i="4"/>
  <c r="V358" i="4"/>
  <c r="P341" i="4"/>
  <c r="L345" i="4"/>
  <c r="L348" i="4"/>
  <c r="P353" i="4"/>
  <c r="L361" i="4"/>
  <c r="L312" i="4"/>
  <c r="L315" i="4"/>
  <c r="P320" i="4"/>
  <c r="L328" i="4"/>
  <c r="L331" i="4"/>
  <c r="L318" i="4"/>
  <c r="L322" i="4"/>
  <c r="P324" i="4"/>
  <c r="L332" i="4"/>
  <c r="L313" i="4"/>
  <c r="L319" i="4"/>
  <c r="P327" i="4"/>
  <c r="L329" i="4"/>
  <c r="P312" i="4"/>
  <c r="L320" i="4"/>
  <c r="L323" i="4"/>
  <c r="V326" i="4"/>
  <c r="P328" i="4"/>
  <c r="P316" i="4"/>
  <c r="L326" i="4"/>
  <c r="P332" i="4"/>
  <c r="P319" i="4"/>
  <c r="L321" i="4"/>
  <c r="L290" i="4"/>
  <c r="V293" i="4"/>
  <c r="V284" i="4"/>
  <c r="L291" i="4"/>
  <c r="L293" i="4"/>
  <c r="L288" i="4"/>
  <c r="P289" i="4"/>
  <c r="V304" i="4"/>
  <c r="V292" i="4"/>
  <c r="P302" i="4"/>
  <c r="L304" i="4"/>
  <c r="L295" i="4"/>
  <c r="L285" i="4"/>
  <c r="L289" i="4"/>
  <c r="P291" i="4"/>
  <c r="L299" i="4"/>
  <c r="P303" i="4"/>
  <c r="L286" i="4"/>
  <c r="P294" i="4"/>
  <c r="L296" i="4"/>
  <c r="L301" i="4"/>
  <c r="L305" i="4"/>
  <c r="P261" i="4"/>
  <c r="L266" i="4"/>
  <c r="L268" i="4"/>
  <c r="P277" i="4"/>
  <c r="L265" i="4"/>
  <c r="L257" i="4"/>
  <c r="L259" i="4"/>
  <c r="L263" i="4"/>
  <c r="P264" i="4"/>
  <c r="P265" i="4"/>
  <c r="L270" i="4"/>
  <c r="L273" i="4"/>
  <c r="L261" i="4"/>
  <c r="L271" i="4"/>
  <c r="P272" i="4"/>
  <c r="L274" i="4"/>
  <c r="V262" i="4"/>
  <c r="V265" i="4"/>
  <c r="V267" i="4"/>
  <c r="V272" i="4"/>
  <c r="V275" i="4"/>
  <c r="L239" i="4"/>
  <c r="V242" i="4"/>
  <c r="P249" i="4"/>
  <c r="L235" i="4"/>
  <c r="L248" i="4"/>
  <c r="P229" i="4"/>
  <c r="L237" i="4"/>
  <c r="L240" i="4"/>
  <c r="P244" i="4"/>
  <c r="V234" i="4"/>
  <c r="L243" i="4"/>
  <c r="P245" i="4"/>
  <c r="L205" i="4"/>
  <c r="L207" i="4"/>
  <c r="V208" i="4"/>
  <c r="L220" i="4"/>
  <c r="L200" i="4"/>
  <c r="L210" i="4"/>
  <c r="P216" i="4"/>
  <c r="L201" i="4"/>
  <c r="L222" i="4" s="1"/>
  <c r="P204" i="4"/>
  <c r="V210" i="4"/>
  <c r="P210" i="4"/>
  <c r="V204" i="4"/>
  <c r="L215" i="4"/>
  <c r="L216" i="4"/>
  <c r="L218" i="4"/>
  <c r="L177" i="4"/>
  <c r="V188" i="4"/>
  <c r="L193" i="4"/>
  <c r="L175" i="4"/>
  <c r="L178" i="4"/>
  <c r="P180" i="4"/>
  <c r="P186" i="4"/>
  <c r="L191" i="4"/>
  <c r="P187" i="4"/>
  <c r="P190" i="4"/>
  <c r="L173" i="4"/>
  <c r="V180" i="4"/>
  <c r="L189" i="4"/>
  <c r="P172" i="4"/>
  <c r="P178" i="4"/>
  <c r="L183" i="4"/>
  <c r="L186" i="4"/>
  <c r="P188" i="4"/>
  <c r="P179" i="4"/>
  <c r="P182" i="4"/>
  <c r="L145" i="4"/>
  <c r="L148" i="4"/>
  <c r="L160" i="4"/>
  <c r="L164" i="4"/>
  <c r="L152" i="4"/>
  <c r="L159" i="4"/>
  <c r="P146" i="4"/>
  <c r="L150" i="4"/>
  <c r="L153" i="4"/>
  <c r="L156" i="4"/>
  <c r="V128" i="4"/>
  <c r="L131" i="4"/>
  <c r="L136" i="4"/>
  <c r="V117" i="4"/>
  <c r="P121" i="4"/>
  <c r="P124" i="4"/>
  <c r="L126" i="4"/>
  <c r="L128" i="4"/>
  <c r="P130" i="4"/>
  <c r="P133" i="4"/>
  <c r="L123" i="4"/>
  <c r="L117" i="4"/>
  <c r="L119" i="4"/>
  <c r="L120" i="4"/>
  <c r="L132" i="4"/>
  <c r="P116" i="4"/>
  <c r="L118" i="4"/>
  <c r="P119" i="4"/>
  <c r="P128" i="4"/>
  <c r="P137" i="4"/>
  <c r="L102" i="4"/>
  <c r="L103" i="4"/>
  <c r="L89" i="4"/>
  <c r="L92" i="4"/>
  <c r="L101" i="4"/>
  <c r="P91" i="4"/>
  <c r="L93" i="4"/>
  <c r="L108" i="4"/>
  <c r="P92" i="4"/>
  <c r="P104" i="4"/>
  <c r="P81" i="4"/>
  <c r="L61" i="4"/>
  <c r="P60" i="4"/>
  <c r="L67" i="4"/>
  <c r="L70" i="4"/>
  <c r="L75" i="4"/>
  <c r="P76" i="4"/>
  <c r="V61" i="4"/>
  <c r="P62" i="4"/>
  <c r="L64" i="4"/>
  <c r="P80" i="4"/>
  <c r="L60" i="4"/>
  <c r="P61" i="4"/>
  <c r="L63" i="4"/>
  <c r="P65" i="4"/>
  <c r="L71" i="4"/>
  <c r="P73" i="4"/>
  <c r="V77" i="4"/>
  <c r="V80" i="4"/>
  <c r="V81" i="4"/>
  <c r="P63" i="4"/>
  <c r="L65" i="4"/>
  <c r="P74" i="4"/>
  <c r="L77" i="4"/>
  <c r="L80" i="4"/>
  <c r="L68" i="4"/>
  <c r="L72" i="4"/>
  <c r="P75" i="4"/>
  <c r="L62" i="4"/>
  <c r="L69" i="4"/>
  <c r="L79" i="4"/>
  <c r="L45" i="4"/>
  <c r="P35" i="4"/>
  <c r="V33" i="4"/>
  <c r="V39" i="4"/>
  <c r="L42" i="4"/>
  <c r="L43" i="4"/>
  <c r="L46" i="4"/>
  <c r="V50" i="4"/>
  <c r="P34" i="4"/>
  <c r="L33" i="4"/>
  <c r="L34" i="4"/>
  <c r="L37" i="4"/>
  <c r="L40" i="4"/>
  <c r="P42" i="4"/>
  <c r="V52" i="4"/>
  <c r="L47" i="4"/>
  <c r="V32" i="4"/>
  <c r="L32" i="4"/>
  <c r="L35" i="4"/>
  <c r="V38" i="4"/>
  <c r="P39" i="4"/>
  <c r="P46" i="4"/>
  <c r="L51" i="4"/>
  <c r="L4" i="4"/>
  <c r="V7" i="4"/>
  <c r="L15" i="4"/>
  <c r="L18" i="4"/>
  <c r="V21" i="4"/>
  <c r="V44" i="4"/>
  <c r="V53" i="4"/>
  <c r="V68" i="4"/>
  <c r="V93" i="4"/>
  <c r="V95" i="4"/>
  <c r="V98" i="4"/>
  <c r="V108" i="4"/>
  <c r="V126" i="4"/>
  <c r="V129" i="4"/>
  <c r="V149" i="4"/>
  <c r="V175" i="4"/>
  <c r="V177" i="4"/>
  <c r="V178" i="4"/>
  <c r="V181" i="4"/>
  <c r="V212" i="4"/>
  <c r="V216" i="4"/>
  <c r="V237" i="4"/>
  <c r="V240" i="4"/>
  <c r="V245" i="4"/>
  <c r="V248" i="4"/>
  <c r="V257" i="4"/>
  <c r="V268" i="4"/>
  <c r="V269" i="4"/>
  <c r="V299" i="4"/>
  <c r="V314" i="4"/>
  <c r="V320" i="4"/>
  <c r="V323" i="4"/>
  <c r="V329" i="4"/>
  <c r="V347" i="4"/>
  <c r="V353" i="4"/>
  <c r="V356" i="4"/>
  <c r="V396" i="4"/>
  <c r="V401" i="4"/>
  <c r="V402" i="4"/>
  <c r="V415" i="4"/>
  <c r="V438" i="4"/>
  <c r="V444" i="4"/>
  <c r="V457" i="4"/>
  <c r="V459" i="4"/>
  <c r="L7" i="4"/>
  <c r="L10" i="4"/>
  <c r="V13" i="4"/>
  <c r="P14" i="4"/>
  <c r="V51" i="4"/>
  <c r="V62" i="4"/>
  <c r="V69" i="4"/>
  <c r="V72" i="4"/>
  <c r="V79" i="4"/>
  <c r="V120" i="4"/>
  <c r="V123" i="4"/>
  <c r="V158" i="4"/>
  <c r="V160" i="4"/>
  <c r="V179" i="4"/>
  <c r="V207" i="4"/>
  <c r="V228" i="4"/>
  <c r="V259" i="4"/>
  <c r="V287" i="4"/>
  <c r="V290" i="4"/>
  <c r="V296" i="4"/>
  <c r="V305" i="4"/>
  <c r="V324" i="4"/>
  <c r="V343" i="4"/>
  <c r="V344" i="4"/>
  <c r="V357" i="4"/>
  <c r="V378" i="4"/>
  <c r="V381" i="4"/>
  <c r="V387" i="4"/>
  <c r="V429" i="4"/>
  <c r="V434" i="4"/>
  <c r="V469" i="4"/>
  <c r="V5" i="4"/>
  <c r="P6" i="4"/>
  <c r="L21" i="4"/>
  <c r="L24" i="4"/>
  <c r="V49" i="4"/>
  <c r="V63" i="4"/>
  <c r="V67" i="4"/>
  <c r="V74" i="4"/>
  <c r="V118" i="4"/>
  <c r="V161" i="4"/>
  <c r="V164" i="4"/>
  <c r="V176" i="4"/>
  <c r="V191" i="4"/>
  <c r="V193" i="4"/>
  <c r="V200" i="4"/>
  <c r="V209" i="4"/>
  <c r="V213" i="4"/>
  <c r="V218" i="4"/>
  <c r="V270" i="4"/>
  <c r="V273" i="4"/>
  <c r="V301" i="4"/>
  <c r="V369" i="4"/>
  <c r="V406" i="4"/>
  <c r="V460" i="4"/>
  <c r="L8" i="4"/>
  <c r="L13" i="4"/>
  <c r="V25" i="4"/>
  <c r="V34" i="4"/>
  <c r="V60" i="4"/>
  <c r="V71" i="4"/>
  <c r="V96" i="4"/>
  <c r="V109" i="4"/>
  <c r="V124" i="4"/>
  <c r="V150" i="4"/>
  <c r="V159" i="4"/>
  <c r="V173" i="4"/>
  <c r="V205" i="4"/>
  <c r="V229" i="4"/>
  <c r="V232" i="4"/>
  <c r="V260" i="4"/>
  <c r="V297" i="4"/>
  <c r="V312" i="4"/>
  <c r="V315" i="4"/>
  <c r="V321" i="4"/>
  <c r="V327" i="4"/>
  <c r="V345" i="4"/>
  <c r="V348" i="4"/>
  <c r="V354" i="4"/>
  <c r="V359" i="4"/>
  <c r="V360" i="4"/>
  <c r="V407" i="4"/>
  <c r="V436" i="4"/>
  <c r="V439" i="4"/>
  <c r="V445" i="4"/>
  <c r="V43" i="4"/>
  <c r="V64" i="4"/>
  <c r="V75" i="4"/>
  <c r="V100" i="4"/>
  <c r="V103" i="4"/>
  <c r="V106" i="4"/>
  <c r="V133" i="4"/>
  <c r="V153" i="4"/>
  <c r="V156" i="4"/>
  <c r="V165" i="4"/>
  <c r="V201" i="4"/>
  <c r="V203" i="4"/>
  <c r="V211" i="4"/>
  <c r="V214" i="4"/>
  <c r="V220" i="4"/>
  <c r="V264" i="4"/>
  <c r="V288" i="4"/>
  <c r="V294" i="4"/>
  <c r="V303" i="4"/>
  <c r="V316" i="4"/>
  <c r="V349" i="4"/>
  <c r="V370" i="4"/>
  <c r="V373" i="4"/>
  <c r="V379" i="4"/>
  <c r="V426" i="4"/>
  <c r="V461" i="4"/>
  <c r="L5" i="4"/>
  <c r="V17" i="4"/>
  <c r="V37" i="4"/>
  <c r="V9" i="4"/>
  <c r="P10" i="4"/>
  <c r="V16" i="4"/>
  <c r="V20" i="4"/>
  <c r="P21" i="4"/>
  <c r="L25" i="4"/>
  <c r="V35" i="4"/>
  <c r="V92" i="4"/>
  <c r="V97" i="4"/>
  <c r="V116" i="4"/>
  <c r="V125" i="4"/>
  <c r="V144" i="4"/>
  <c r="V151" i="4"/>
  <c r="V183" i="4"/>
  <c r="V185" i="4"/>
  <c r="V186" i="4"/>
  <c r="V189" i="4"/>
  <c r="V243" i="4"/>
  <c r="V271" i="4"/>
  <c r="V276" i="4"/>
  <c r="V328" i="4"/>
  <c r="V331" i="4"/>
  <c r="V361" i="4"/>
  <c r="V398" i="4"/>
  <c r="V404" i="4"/>
  <c r="V409" i="4"/>
  <c r="V467" i="4"/>
  <c r="V41" i="4"/>
  <c r="V47" i="4"/>
  <c r="V65" i="4"/>
  <c r="V89" i="4"/>
  <c r="V104" i="4"/>
  <c r="V136" i="4"/>
  <c r="V145" i="4"/>
  <c r="V148" i="4"/>
  <c r="V157" i="4"/>
  <c r="V187" i="4"/>
  <c r="V230" i="4"/>
  <c r="V233" i="4"/>
  <c r="V235" i="4"/>
  <c r="V295" i="4"/>
  <c r="V298" i="4"/>
  <c r="V313" i="4"/>
  <c r="V318" i="4"/>
  <c r="V340" i="4"/>
  <c r="V346" i="4"/>
  <c r="V351" i="4"/>
  <c r="V380" i="4"/>
  <c r="V386" i="4"/>
  <c r="V389" i="4"/>
  <c r="V428" i="4"/>
  <c r="V431" i="4"/>
  <c r="V437" i="4"/>
  <c r="V442" i="4"/>
  <c r="V462" i="4"/>
  <c r="L26" i="4"/>
  <c r="L110" i="4"/>
  <c r="L49" i="4"/>
  <c r="V73" i="4"/>
  <c r="L81" i="4"/>
  <c r="L95" i="4"/>
  <c r="V132" i="4"/>
  <c r="V184" i="4"/>
  <c r="V192" i="4"/>
  <c r="L41" i="4"/>
  <c r="V45" i="4"/>
  <c r="L53" i="4"/>
  <c r="P66" i="4"/>
  <c r="L73" i="4"/>
  <c r="V101" i="4"/>
  <c r="L109" i="4"/>
  <c r="V121" i="4"/>
  <c r="P125" i="4"/>
  <c r="L129" i="4"/>
  <c r="L137" i="4"/>
  <c r="V146" i="4"/>
  <c r="V154" i="4"/>
  <c r="V162" i="4"/>
  <c r="L176" i="4"/>
  <c r="L184" i="4"/>
  <c r="L192" i="4"/>
  <c r="V66" i="4"/>
  <c r="V90" i="4"/>
  <c r="L98" i="4"/>
  <c r="V107" i="4"/>
  <c r="L124" i="4"/>
  <c r="L146" i="4"/>
  <c r="L154" i="4"/>
  <c r="L162" i="4"/>
  <c r="V174" i="4"/>
  <c r="V182" i="4"/>
  <c r="V190" i="4"/>
  <c r="V48" i="4"/>
  <c r="P49" i="4"/>
  <c r="P67" i="4"/>
  <c r="L74" i="4"/>
  <c r="V78" i="4"/>
  <c r="L90" i="4"/>
  <c r="V99" i="4"/>
  <c r="P100" i="4"/>
  <c r="L116" i="4"/>
  <c r="L149" i="4"/>
  <c r="L157" i="4"/>
  <c r="L165" i="4"/>
  <c r="L179" i="4"/>
  <c r="L187" i="4"/>
  <c r="V40" i="4"/>
  <c r="P41" i="4"/>
  <c r="L48" i="4"/>
  <c r="L66" i="4"/>
  <c r="V70" i="4"/>
  <c r="L78" i="4"/>
  <c r="V91" i="4"/>
  <c r="L104" i="4"/>
  <c r="L107" i="4"/>
  <c r="V134" i="4"/>
  <c r="L174" i="4"/>
  <c r="L182" i="4"/>
  <c r="L190" i="4"/>
  <c r="P200" i="4"/>
  <c r="L244" i="4"/>
  <c r="L203" i="4"/>
  <c r="L211" i="4"/>
  <c r="V221" i="4"/>
  <c r="L264" i="4"/>
  <c r="L269" i="4"/>
  <c r="V291" i="4"/>
  <c r="V302" i="4"/>
  <c r="L314" i="4"/>
  <c r="V330" i="4"/>
  <c r="P331" i="4"/>
  <c r="L347" i="4"/>
  <c r="V372" i="4"/>
  <c r="P373" i="4"/>
  <c r="L377" i="4"/>
  <c r="L405" i="4"/>
  <c r="L418" i="4" s="1"/>
  <c r="L432" i="4"/>
  <c r="V435" i="4"/>
  <c r="P464" i="4"/>
  <c r="L468" i="4"/>
  <c r="P215" i="4"/>
  <c r="V219" i="4"/>
  <c r="V274" i="4"/>
  <c r="P298" i="4"/>
  <c r="L324" i="4"/>
  <c r="P340" i="4"/>
  <c r="L357" i="4"/>
  <c r="V382" i="4"/>
  <c r="P398" i="4"/>
  <c r="L415" i="4"/>
  <c r="V424" i="4"/>
  <c r="L457" i="4"/>
  <c r="L474" i="4" s="1"/>
  <c r="V473" i="4"/>
  <c r="V238" i="4"/>
  <c r="L330" i="4"/>
  <c r="L372" i="4"/>
  <c r="V388" i="4"/>
  <c r="V430" i="4"/>
  <c r="V206" i="4"/>
  <c r="L214" i="4"/>
  <c r="L219" i="4"/>
  <c r="V231" i="4"/>
  <c r="V236" i="4"/>
  <c r="L238" i="4"/>
  <c r="V246" i="4"/>
  <c r="V277" i="4"/>
  <c r="L297" i="4"/>
  <c r="V322" i="4"/>
  <c r="L327" i="4"/>
  <c r="V355" i="4"/>
  <c r="L360" i="4"/>
  <c r="L369" i="4"/>
  <c r="V385" i="4"/>
  <c r="L397" i="4"/>
  <c r="V413" i="4"/>
  <c r="V427" i="4"/>
  <c r="V440" i="4"/>
  <c r="V455" i="4"/>
  <c r="P456" i="4"/>
  <c r="L460" i="4"/>
  <c r="L473" i="4"/>
  <c r="L206" i="4"/>
  <c r="P207" i="4"/>
  <c r="P211" i="4"/>
  <c r="L228" i="4"/>
  <c r="V239" i="4"/>
  <c r="P240" i="4"/>
  <c r="V244" i="4"/>
  <c r="L246" i="4"/>
  <c r="V263" i="4"/>
  <c r="V289" i="4"/>
  <c r="P290" i="4"/>
  <c r="L294" i="4"/>
  <c r="L316" i="4"/>
  <c r="L334" i="4" s="1"/>
  <c r="V319" i="4"/>
  <c r="V332" i="4"/>
  <c r="L349" i="4"/>
  <c r="V352" i="4"/>
  <c r="V374" i="4"/>
  <c r="L388" i="4"/>
  <c r="L407" i="4"/>
  <c r="V410" i="4"/>
  <c r="L430" i="4"/>
  <c r="V452" i="4"/>
  <c r="V465" i="4"/>
  <c r="L231" i="4"/>
  <c r="L236" i="4"/>
  <c r="V247" i="4"/>
  <c r="P248" i="4"/>
  <c r="V256" i="4"/>
  <c r="P257" i="4"/>
  <c r="V261" i="4"/>
  <c r="P273" i="4"/>
  <c r="L277" i="4"/>
  <c r="V286" i="4"/>
  <c r="V341" i="4"/>
  <c r="P381" i="4"/>
  <c r="L385" i="4"/>
  <c r="V399" i="4"/>
  <c r="L427" i="4"/>
  <c r="L440" i="4"/>
  <c r="V443" i="4"/>
  <c r="P472" i="4"/>
  <c r="H4" i="2"/>
  <c r="L446" i="4" l="1"/>
  <c r="L390" i="4"/>
  <c r="L306" i="4"/>
  <c r="L278" i="4"/>
  <c r="L194" i="4"/>
  <c r="L166" i="4"/>
  <c r="L82" i="4"/>
  <c r="L54" i="4"/>
  <c r="L250" i="4"/>
  <c r="L138" i="4"/>
  <c r="L476" i="4" s="1"/>
</calcChain>
</file>

<file path=xl/sharedStrings.xml><?xml version="1.0" encoding="utf-8"?>
<sst xmlns="http://schemas.openxmlformats.org/spreadsheetml/2006/main" count="7547" uniqueCount="1576">
  <si>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</si>
  <si>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</si>
  <si>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</si>
  <si>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</si>
  <si>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</si>
  <si>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</si>
  <si>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</si>
  <si>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</si>
  <si>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</si>
  <si>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>Initiaing global repair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</si>
  <si>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</si>
  <si>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</si>
  <si>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</si>
  <si>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</si>
  <si>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</si>
  <si>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</si>
  <si>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</si>
  <si>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</si>
  <si>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</si>
  <si>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</si>
  <si>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</si>
  <si>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</si>
  <si>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</si>
  <si>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</si>
  <si>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</si>
  <si>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</si>
  <si>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</si>
  <si>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</si>
  <si>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</si>
  <si>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</si>
  <si>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</si>
  <si>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</si>
  <si>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</si>
  <si>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</si>
  <si>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</si>
  <si>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32</t>
  </si>
  <si>
    <t>DATA recv 'Hello 1 from the client' from 31</t>
  </si>
  <si>
    <t>DATA recv 'Hello 1 from the client' from 30</t>
  </si>
  <si>
    <t>DATA recv 'Hello 1 from the client' from 29</t>
  </si>
  <si>
    <t>DATA recv 'Hello 1 from the client' from 24</t>
  </si>
  <si>
    <t>DATA recv 'Hello 1 from the client' from 28</t>
  </si>
  <si>
    <t>DATA recv 'Hello 1 from the client' from 27</t>
  </si>
  <si>
    <t>DATA recv 'Hello 1 from the client' from 25</t>
  </si>
  <si>
    <t>DATA recv 'Hello 1 from the client' from 26</t>
  </si>
  <si>
    <t>DATA recv 'Hello 1 from the client' from 20</t>
  </si>
  <si>
    <t>DATA recv 'Hello 1 from the client' from 18</t>
  </si>
  <si>
    <t>DATA recv 'Hello 1 from the client' from 22</t>
  </si>
  <si>
    <t>DATA recv 'Hello 1 from the client' from 23</t>
  </si>
  <si>
    <t>DATA recv 'Hello 1 from the client' from 19</t>
  </si>
  <si>
    <t>DATA recv 'Hello 1 from the client' from 21</t>
  </si>
  <si>
    <t>Radio OFF!</t>
  </si>
  <si>
    <t xml:space="preserve"> 76808 P 0.18 1 437031 19222759 63017 121245 0 79340 204896 9624483 25631 36717 0 18640 (radio 0.93% / 0.63% tx 0.32% / 0.26% listen 0.61% / 0.37%)</t>
  </si>
  <si>
    <t xml:space="preserve"> 76807 P 0.18 1 192598 19467026 15684 95885 0 77409 85965 9743306 2613 21659 0 17128 (radio 0.56% / 0.24% tx 0.07% / 0.02% listen 0.48% / 0.22%)</t>
  </si>
  <si>
    <t xml:space="preserve"> 76808 P 0.18 1 442904 19216642 63656 131415 0 85371 204377 9624874 25178 40414 0 20903 (radio 0.99% / 0.66% tx 0.32% / 0.25% listen 0.66% / 0.41%)</t>
  </si>
  <si>
    <t xml:space="preserve"> 76807 P 0.18 1 196280 19463278 18295 95081 0 78885 89762 9739495 5224 20785 0 17844 (radio 0.57% / 0.26% tx 0.09% / 0.05% listen 0.48% / 0.21%)</t>
  </si>
  <si>
    <t xml:space="preserve"> 76808 P 0.18 1 490398 19169331 69967 141983 0 79079 223274 9606112 26838 44227 0 18689 (radio 1.07% / 0.72% tx 0.35% / 0.27% listen 0.72% / 0.44%)</t>
  </si>
  <si>
    <t xml:space="preserve"> 76807 P 0.18 1 196624 19462980 18271 95986 0 77005 90042 9739217 5218 21219 0 17123 (radio 0.58% / 0.26% tx 0.09% / 0.05% listen 0.48% / 0.21%)</t>
  </si>
  <si>
    <t xml:space="preserve"> 76807 P 0.18 1 199523 19460060 18292 97030 0 79417 90566 9738693 5220 21675 0 17457 (radio 0.58% / 0.27% tx 0.09% / 0.05% listen 0.49% / 0.22%)</t>
  </si>
  <si>
    <t xml:space="preserve"> 76808 P 0.18 1 479940 19179510 69232 137235 0 80319 219481 9609763 27577 42865 0 19511 (radio 1.05% / 0.71% tx 0.35% / 0.28% listen 0.69% / 0.43%)</t>
  </si>
  <si>
    <t xml:space="preserve"> 76808 P 0.18 1 262566 19394328 34112 82074 0 75697 126014 9702167 11287 19336 0 16592 (radio 0.59% / 0.31% tx 0.17% / 0.11% listen 0.41% / 0.19%)</t>
  </si>
  <si>
    <t xml:space="preserve"> 76807 P 0.18 1 190667 19468934 15684 92916 0 77472 84470 9744796 2613 19249 0 16895 (radio 0.55% / 0.22% tx 0.07% / 0.02% listen 0.47% / 0.19%)</t>
  </si>
  <si>
    <t xml:space="preserve"> 76807 P 0.18 1 197389 19462191 18281 95226 0 76286 90452 9738810 5228 21426 0 17019 (radio 0.57% / 0.27% tx 0.09% / 0.05% listen 0.48% / 0.21%)</t>
  </si>
  <si>
    <t xml:space="preserve"> 76808 P 0.18 1 448241 19211358 63266 126752 0 76739 210024 9619271 25931 38703 0 17031 (radio 0.96% / 0.65% tx 0.32% / 0.26% listen 0.64% / 0.39%)</t>
  </si>
  <si>
    <t xml:space="preserve"> 76807 P 0.18 1 196134 19463443 18295 94968 0 78162 89142 9740111 5224 20075 0 17775 (radio 0.57% / 0.25% tx 0.09% / 0.05% listen 0.48% / 0.20%)</t>
  </si>
  <si>
    <t xml:space="preserve"> 76807 P 0.18 1 197572 19462008 18274 97398 0 83271 90382 9738889 5222 21703 0 17609 (radio 0.58% / 0.27% tx 0.09% / 0.05% listen 0.49% / 0.22%)</t>
  </si>
  <si>
    <t xml:space="preserve"> 76807 P 0.18 1 197112 19462447 18295 97705 0 79620 90357 9738902 5224 21748 0 17507 (radio 0.59% / 0.27% tx 0.09% / 0.05% listen 0.49% / 0.22%)</t>
  </si>
  <si>
    <t xml:space="preserve"> 76808 P 0.18 1 399143 19260634 55349 111299 0 77196 185107 9644232 20300 31739 0 17037 (radio 0.84% / 0.52% tx 0.28% / 0.20% listen 0.56% / 0.32%)</t>
  </si>
  <si>
    <t xml:space="preserve"> 76808 P 0.18 1 199796 19460027 18281 96068 0 75610 91001 9738255 5224 21926 0 16715 (radio 0.58% / 0.27% tx 0.09% / 0.05% listen 0.48% / 0.22%)</t>
  </si>
  <si>
    <t xml:space="preserve"> 76808 P 0.18 1 349831 19309534 44213 97915 0 75993 167446 9661652 15895 26329 0 17000 (radio 0.72% / 0.42% tx 0.22% / 0.16% listen 0.49% / 0.26%)</t>
  </si>
  <si>
    <t xml:space="preserve"> 76807 P 0.18 1 197235 19462326 18274 96250 0 81832 90356 9738897 5222 21517 0 17623 (radio 0.58% / 0.27% tx 0.09% / 0.05% listen 0.48% / 0.21%)</t>
  </si>
  <si>
    <t xml:space="preserve"> 76807 P 0.18 1 189175 19470390 15684 90202 0 76337 83407 9745862 2613 17343 0 16646 (radio 0.53% / 0.20% tx 0.07% / 0.02% listen 0.45% / 0.17%)</t>
  </si>
  <si>
    <t xml:space="preserve"> 76808 P 0.18 1 470950 19188532 69840 134208 0 77966 215243 9613989 27661 41707 0 17615 (radio 1.03% / 0.70% tx 0.35% / 0.28% listen 0.68% / 0.42%)</t>
  </si>
  <si>
    <t xml:space="preserve"> 76808 P 0.18 1 356141 19303380 44547 101135 0 76974 168951 9660282 15079 27286 0 17525 (radio 0.74% / 0.43% tx 0.22% / 0.15% listen 0.51% / 0.27%)</t>
  </si>
  <si>
    <t xml:space="preserve"> 76808 P 0.18 1 411956 19247765 57975 115179 0 76854 193183 9636148 22741 33199 0 17887 (radio 0.88% / 0.56% tx 0.29% / 0.23% listen 0.58% / 0.33%)</t>
  </si>
  <si>
    <t xml:space="preserve"> 76807 P 0.18 1 199115 19460487 18286 96480 0 78545 90789 9738467 5223 21873 0 17866 (radio 0.58% / 0.27% tx 0.09% / 0.05% listen 0.49% / 0.22%)</t>
  </si>
  <si>
    <t xml:space="preserve"> 76807 P 0.18 1 195910 19463682 18274 92560 0 79662 88349 9740917 5218 18202 0 17204 (radio 0.56% / 0.23% tx 0.09% / 0.05% listen 0.47% / 0.18%)</t>
  </si>
  <si>
    <t xml:space="preserve"> 76808 P 0.18 1 377882 19282356 40341 96030 0 76636 182839 9646933 13274 24610 0 17225 (radio 0.69% / 0.38% tx 0.20% / 0.13% listen 0.48% / 0.25%)</t>
  </si>
  <si>
    <t xml:space="preserve"> 76808 P 0.18 1 197163 19462698 18293 95256 0 79414 90209 9739063 5224 20978 0 17067 (radio 0.57% / 0.26% tx 0.09% / 0.05% listen 0.48% / 0.21%)</t>
  </si>
  <si>
    <t xml:space="preserve"> 76807 P 0.18 1 198375 19461196 18281 96167 0 76859 90219 9739047 5219 21579 0 17492 (radio 0.58% / 0.27% tx 0.09% / 0.05% listen 0.48% / 0.21%)</t>
  </si>
  <si>
    <t xml:space="preserve"> 76807 P 0.18 1 197610 19461968 18274 97535 0 79620 90568 9738687 5222 22190 0 17931 (radio 0.58% / 0.27% tx 0.09% / 0.05% listen 0.49% / 0.22%)</t>
  </si>
  <si>
    <t xml:space="preserve"> 76808 P 0.18 1 265241 19391650 36027 83135 0 77364 125912 9702282 11283 19573 0 17061 (radio 0.60% / 0.31% tx 0.18% / 0.11% listen 0.42% / 0.19%)</t>
  </si>
  <si>
    <t xml:space="preserve"> 76808 P 0.18 1 375227 19284221 48179 110762 0 82273 173827 9655358 16231 30783 0 19622 (radio 0.80% / 0.47% tx 0.24% / 0.16% listen 0.56% / 0.31%)</t>
  </si>
  <si>
    <t xml:space="preserve"> 76808 P 0.18 1 460535 19199215 45339 132416 0 79467 211455 9617878 18034 41130 0 17965 (radio 0.90% / 0.60% tx 0.23% / 0.18% listen 0.67% / 0.41%)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</si>
  <si>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</si>
  <si>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</si>
  <si>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</si>
  <si>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</si>
  <si>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</si>
  <si>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</si>
  <si>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</si>
  <si>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</si>
  <si>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</si>
  <si>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26</t>
  </si>
  <si>
    <t>DATA recv 'Hello 2 from the client' from 23</t>
  </si>
  <si>
    <t>DATA recv 'Hello 2 from the client' from 6</t>
  </si>
  <si>
    <t>DATA recv 'Hello 2 from the client' from 22</t>
  </si>
  <si>
    <t>DATA recv 'Hello 2 from the client' from 20</t>
  </si>
  <si>
    <t>DATA recv 'Hello 2 from the client' from 8</t>
  </si>
  <si>
    <t>DATA recv 'Hello 2 from the client' from 1</t>
  </si>
  <si>
    <t>DATA recv 'Hello 2 from the client' from 11</t>
  </si>
  <si>
    <t>DATA recv 'Hello 2 from the client' from 18</t>
  </si>
  <si>
    <t>DATA recv 'Hello 2 from the client' from 19</t>
  </si>
  <si>
    <t>DATA recv 'Hello 2 from the client' from 21</t>
  </si>
  <si>
    <t>DATA recv 'Hello 2 from the client' from 14</t>
  </si>
  <si>
    <t>DATA recv 'Hello 2 from the client' from 15</t>
  </si>
  <si>
    <t>DATA recv 'Hello 2 from the client' from 17</t>
  </si>
  <si>
    <t>DATA recv 'Hello 2 from the client' from 3</t>
  </si>
  <si>
    <t>DATA recv 'Hello 2 from the client' from 16</t>
  </si>
  <si>
    <t>DATA recv 'Hello 2 from the client' from 2</t>
  </si>
  <si>
    <t>DATA recv 'Hello 2 from the client' from 10</t>
  </si>
  <si>
    <t xml:space="preserve"> 115208 P 0.18 2 711866 28777221 101027 189792 0 99993 274832 9554462 38010 68547 0 20653 (radio 0.98% / 1.08% tx 0.34% / 0.38% listen 0.64% / 0.69%)</t>
  </si>
  <si>
    <t xml:space="preserve"> 115207 P 0.18 2 432128 29055481 55405 130571 0 96187 239527 9588455 39721 34686 0 18778 (radio 0.63% / 0.75% tx 0.18% / 0.40% listen 0.44% / 0.35%)</t>
  </si>
  <si>
    <t xml:space="preserve"> 115208 P 0.18 2 741223 28747897 101184 204811 0 108148 298316 9531255 37528 73396 0 22777 (radio 1.03% / 1.12% tx 0.34% / 0.38% listen 0.69% / 0.74%)</t>
  </si>
  <si>
    <t xml:space="preserve"> 115207 P 0.18 2 471073 29018150 50996 130680 0 99950 274790 9554872 32701 35599 0 21065 (radio 0.61% / 0.69% tx 0.17% / 0.33% listen 0.44% / 0.36%)</t>
  </si>
  <si>
    <t xml:space="preserve"> 115208 P 0.18 2 762009 28726951 104237 211265 0 99733 271608 9557620 34270 69282 0 20654 (radio 1.06% / 1.05% tx 0.35% / 0.34% listen 0.71% / 0.70%)</t>
  </si>
  <si>
    <t xml:space="preserve"> 115207 P 0.18 2 443470 29044167 66064 130107 0 95305 246843 9581187 47793 34121 0 18300 (radio 0.66% / 0.83% tx 0.22% / 0.48% listen 0.44% / 0.34%)</t>
  </si>
  <si>
    <t xml:space="preserve"> 115207 P 0.18 2 581059 28908213 79581 155901 0 101044 381533 9448153 61289 58871 0 21627 (radio 0.79% / 1.22% tx 0.26% / 0.62% listen 0.52% / 0.59%)</t>
  </si>
  <si>
    <t xml:space="preserve"> 115208 P 0.18 2 762081 28726661 109014 208968 0 101279 282138 9547151 39782 71733 0 20960 (radio 1.07% / 1.13% tx 0.36% / 0.40% listen 0.70% / 0.72%)</t>
  </si>
  <si>
    <t xml:space="preserve"> 115208 P 0.18 2 479534 29007179 47242 110622 0 95427 216965 9612851 13130 28548 0 19730 (radio 0.53% / 0.42% tx 0.16% / 0.13% listen 0.37% / 0.29%)</t>
  </si>
  <si>
    <t xml:space="preserve"> 115207 P 0.18 2 274156 29214800 18297 110158 0 94440 83486 9745866 2613 17242 0 16968 (radio 0.43% / 0.20% tx 0.06% / 0.02% listen 0.37% / 0.17%)</t>
  </si>
  <si>
    <t xml:space="preserve"> 115207 P 0.18 2 574660 28914514 74750 168619 0 111720 377268 9452323 56469 73393 0 35434 (radio 0.82% / 1.32% tx 0.25% / 0.57% listen 0.57% / 0.74%)</t>
  </si>
  <si>
    <t xml:space="preserve"> 115208 P 0.18 2 731468 28757425 101900 195612 0 95566 283224 9546067 38634 68860 0 18827 (radio 1.00% / 1.09% tx 0.34% / 0.39% listen 0.66% / 0.70%)</t>
  </si>
  <si>
    <t xml:space="preserve"> 115207 P 0.18 2 448597 29040745 47714 127968 0 98852 252460 9577302 29419 33000 0 20690 (radio 0.59% / 0.63% tx 0.16% / 0.29% listen 0.43% / 0.33%)</t>
  </si>
  <si>
    <t xml:space="preserve"> 115207 P 0.18 2 434813 29052675 53570 136150 0 110972 237238 9590667 35296 38752 0 27701 (radio 0.64% / 0.75% tx 0.18% / 0.35% listen 0.46% / 0.39%)</t>
  </si>
  <si>
    <t xml:space="preserve"> 115207 P 0.18 2 535249 28954145 53028 148622 0 107001 338134 9491698 34733 50917 0 27381 (radio 0.68% / 0.87% tx 0.17% / 0.35% listen 0.50% / 0.51%)</t>
  </si>
  <si>
    <t xml:space="preserve"> 115208 P 0.18 2 677522 28811574 93607 178388 0 96358 278376 9550940 38258 67089 0 19162 (radio 0.92% / 1.07% tx 0.31% / 0.38% listen 0.60% / 0.68%)</t>
  </si>
  <si>
    <t xml:space="preserve"> 115208 P 0.18 2 654939 28834240 79064 145204 0 96914 305105 9524706 34851 47289 0 20921 (radio 0.76% / 0.83% tx 0.26% / 0.35% listen 0.49% / 0.48%)</t>
  </si>
  <si>
    <t xml:space="preserve"> 115208 P 0.18 2 513268 28976180 51990 148329 0 106635 313469 9516153 33709 52261 0 31025 (radio 0.67% / 0.87% tx 0.17% / 0.34% listen 0.50% / 0.53%)</t>
  </si>
  <si>
    <t xml:space="preserve"> 115207 P 0.18 2 491766 28997425 58104 136010 0 103150 294528 9535099 39830 39760 0 21318 (radio 0.65% / 0.80% tx 0.19% / 0.40% listen 0.46% / 0.40%)</t>
  </si>
  <si>
    <t xml:space="preserve"> 115207 P 0.18 2 272666 29216255 18297 107375 0 93221 83488 9745865 2613 17173 0 16884 (radio 0.42% / 0.20% tx 0.06% / 0.02% listen 0.36% / 0.17%)</t>
  </si>
  <si>
    <t xml:space="preserve"> 115208 P 0.18 2 747002 28741836 107651 204106 0 97027 276049 9553304 37811 69898 0 19061 (radio 1.05% / 1.09% tx 0.36% / 0.38% listen 0.69% / 0.71%)</t>
  </si>
  <si>
    <t xml:space="preserve"> 115208 P 0.18 2 710568 28778488 86981 173776 0 98628 354424 9475108 42434 72641 0 21654 (radio 0.88% / 1.17% tx 0.29% / 0.43% listen 0.58% / 0.73%)</t>
  </si>
  <si>
    <t xml:space="preserve"> 115208 P 0.18 2 689883 28799101 95441 182690 0 96677 277924 9551336 37466 67511 0 19823 (radio 0.94% / 1.06% tx 0.32% / 0.38% listen 0.61% / 0.68%)</t>
  </si>
  <si>
    <t xml:space="preserve"> 115207 P 0.18 2 460797 29028216 54022 137868 0 106400 261679 9567729 35736 41388 0 27855 (radio 0.65% / 0.78% tx 0.18% / 0.36% listen 0.46% / 0.42%)</t>
  </si>
  <si>
    <t xml:space="preserve"> 115207 P 0.18 2 432769 29054891 57349 125508 0 99672 236856 9591209 39075 32948 0 20010 (radio 0.62% / 0.73% tx 0.19% / 0.39% listen 0.42% / 0.33%)</t>
  </si>
  <si>
    <t xml:space="preserve"> 115208 P 0.18 2 602400 28885812 61225 127664 0 93647 224515 9603456 20884 31634 0 17011 (radio 0.64% / 0.53% tx 0.20% / 0.21% listen 0.43% / 0.32%)</t>
  </si>
  <si>
    <t xml:space="preserve"> 115208 P 0.18 2 412306 29077434 53241 126894 0 99825 215140 9614736 34948 31638 0 20411 (radio 0.61% / 0.67% tx 0.18% / 0.35% listen 0.43% / 0.32%)</t>
  </si>
  <si>
    <t xml:space="preserve"> 115207 P 0.18 2 734871 28754321 192256 199709 0 100145 536493 9293125 173975 103542 0 23286 (radio 1.32% / 2.82% tx 0.65% / 1.76% listen 0.67% / 1.05%)</t>
  </si>
  <si>
    <t xml:space="preserve"> 115207 P 0.18 2 537038 28952177 52503 148631 0 110889 339425 9490209 34229 51096 0 31269 (radio 0.68% / 0.86% tx 0.17% / 0.34% listen 0.50% / 0.51%)</t>
  </si>
  <si>
    <t xml:space="preserve"> 115208 P 0.18 2 393989 29091173 47469 103709 0 94277 128745 9699523 11442 20574 0 16913 (radio 0.51% / 0.32% tx 0.16% / 0.11% listen 0.35% / 0.20%)</t>
  </si>
  <si>
    <t xml:space="preserve"> 115208 P 0.18 2 671628 28817526 84848 182744 0 106517 296398 9533305 36669 71982 0 24244 (radio 0.90% / 1.10% tx 0.28% / 0.37% listen 0.61% / 0.73%)</t>
  </si>
  <si>
    <t xml:space="preserve"> 115208 P 0.18 2 716251 28772798 67733 194151 0 98410 255713 9573583 22394 61735 0 18943 (radio 0.88% / 0.85% tx 0.22% / 0.22% listen 0.65% / 0.62%)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</si>
  <si>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</si>
  <si>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</si>
  <si>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</si>
  <si>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</si>
  <si>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</si>
  <si>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</si>
  <si>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</si>
  <si>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</si>
  <si>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</si>
  <si>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</si>
  <si>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7</t>
  </si>
  <si>
    <t>DATA recv 'Hello 3 from the client' from 6</t>
  </si>
  <si>
    <t>DATA recv 'Hello 3 from the client' from 9</t>
  </si>
  <si>
    <t>DATA recv 'Hello 3 from the client' from 1</t>
  </si>
  <si>
    <t>DATA recv 'Hello 3 from the client' from 23</t>
  </si>
  <si>
    <t>DATA recv 'Hello 3 from the client' from 11</t>
  </si>
  <si>
    <t>DATA recv 'Hello 3 from the client' from 20</t>
  </si>
  <si>
    <t>DATA recv 'Hello 3 from the client' from 19</t>
  </si>
  <si>
    <t>DATA recv 'Hello 3 from the client' from 15</t>
  </si>
  <si>
    <t>DATA recv 'Hello 3 from the client' from 21</t>
  </si>
  <si>
    <t>DATA recv 'Hello 3 from the client' from 8</t>
  </si>
  <si>
    <t>DATA recv 'Hello 3 from the client' from 2</t>
  </si>
  <si>
    <t>DATA recv 'Hello 3 from the client' from 18</t>
  </si>
  <si>
    <t>DATA recv 'Hello 3 from the client' from 10</t>
  </si>
  <si>
    <t xml:space="preserve"> 153608 P 0.18 3 961382 38356928 133751 244226 0 118285 249513 9579707 32724 54434 0 18292 (radio 0.96% / 0.88% tx 0.34% / 0.33% listen 0.62% / 0.55%)</t>
  </si>
  <si>
    <t xml:space="preserve"> 153607 P 0.18 3 670446 38646844 83909 159213 0 113624 238315 9591363 28504 28642 0 17437 (radio 0.61% / 0.58% tx 0.21% / 0.28% listen 0.40% / 0.29%)</t>
  </si>
  <si>
    <t xml:space="preserve"> 153608 P 0.18 3 1017486 38301235 133404 264184 0 129578 276260 9553338 32220 59373 0 21430 (radio 1.01% / 0.93% tx 0.33% / 0.32% listen 0.67% / 0.60%)</t>
  </si>
  <si>
    <t xml:space="preserve"> 153607 P 0.18 3 765794 38553134 75854 164106 0 120514 294718 9534984 24858 33426 0 20564 (radio 0.61% / 0.59% tx 0.19% / 0.25% listen 0.41% / 0.34%)</t>
  </si>
  <si>
    <t xml:space="preserve"> 153608 P 0.18 3 1015933 38300759 137202 268855 0 119097 253921 9573808 32965 57590 0 19364 (radio 1.03% / 0.92% tx 0.34% / 0.33% listen 0.68% / 0.58%)</t>
  </si>
  <si>
    <t xml:space="preserve"> 153607 P 0.18 3 659546 38657792 79332 152993 0 113343 216073 9613625 13268 22886 0 18038 (radio 0.59% / 0.36% tx 0.20% / 0.13% listen 0.38% / 0.23%)</t>
  </si>
  <si>
    <t xml:space="preserve"> 153607 P 0.18 3 861508 38457355 95340 182923 0 119126 280446 9549142 15759 27022 0 18082 (radio 0.70% / 0.43% tx 0.24% / 0.16% listen 0.46% / 0.27%)</t>
  </si>
  <si>
    <t xml:space="preserve"> 153608 P 0.18 3 1017449 38299086 142740 266827 0 119611 255365 9572425 33726 57859 0 18332 (radio 1.04% / 0.93% tx 0.36% / 0.34% listen 0.67% / 0.58%)</t>
  </si>
  <si>
    <t xml:space="preserve"> 153608 P 0.18 3 776076 38538427 65636 142017 0 115531 296539 9531248 18394 31395 0 20104 (radio 0.52% / 0.50% tx 0.16% / 0.18% listen 0.36% / 0.31%)</t>
  </si>
  <si>
    <t xml:space="preserve"> 153607 P 0.18 3 357741 38960491 20910 127400 0 111408 83582 9745691 2613 17242 0 16968 (radio 0.37% / 0.20% tx 0.05% / 0.02% listen 0.32% / 0.17%)</t>
  </si>
  <si>
    <t xml:space="preserve"> 153607 P 0.18 3 964308 38354604 110380 208480 0 130251 389645 9440090 35630 39861 0 18531 (radio 0.81% / 0.76% tx 0.28% / 0.36% listen 0.53% / 0.40%)</t>
  </si>
  <si>
    <t xml:space="preserve"> 153608 P 0.18 3 983603 38334541 133870 251329 0 114235 252132 9577116 31970 55717 0 18669 (radio 0.97% / 0.89% tx 0.34% / 0.32% listen 0.63% / 0.56%)</t>
  </si>
  <si>
    <t xml:space="preserve"> 153607 P 0.18 3 698216 38620726 61724 155134 0 117216 249616 9579981 14010 27166 0 18364 (radio 0.55% / 0.41% tx 0.15% / 0.14% listen 0.39% / 0.27%)</t>
  </si>
  <si>
    <t xml:space="preserve"> 153607 P 0.18 3 621132 38694348 63046 158215 0 129140 186316 9641673 9476 22065 0 18168 (radio 0.56% / 0.32% tx 0.16% / 0.09% listen 0.40% / 0.22%)</t>
  </si>
  <si>
    <t xml:space="preserve"> 153607 P 0.18 3 887484 38431466 78114 190853 0 132000 352232 9477321 25086 42231 0 24999 (radio 0.68% / 0.68% tx 0.19% / 0.25% listen 0.48% / 0.42%)</t>
  </si>
  <si>
    <t xml:space="preserve"> 153608 P 0.18 3 921564 38395141 125330 231407 0 114057 244039 9583567 31723 53019 0 17699 (radio 0.90% / 0.86% tx 0.31% / 0.32% listen 0.58% / 0.53%)</t>
  </si>
  <si>
    <t xml:space="preserve"> 153608 P 0.18 3 871333 38447517 77089 188646 0 135561 358062 9471337 25099 40317 0 28926 (radio 0.67% / 0.66% tx 0.19% / 0.25% listen 0.47% / 0.41%)</t>
  </si>
  <si>
    <t xml:space="preserve"> 153608 P 0.18 3 1042745 38275919 125250 206306 0 118211 387803 9441679 46186 61102 0 21297 (radio 0.84% / 1.09% tx 0.31% / 0.46% listen 0.52% / 0.62%)</t>
  </si>
  <si>
    <t xml:space="preserve"> 153607 P 0.18 3 763485 38555675 90993 164306 0 120691 271716 9558250 32889 28296 0 17541 (radio 0.64% / 0.62% tx 0.23% / 0.33% listen 0.41% / 0.28%)</t>
  </si>
  <si>
    <t xml:space="preserve"> 153607 P 0.18 3 356252 38961946 20910 124548 0 110105 83583 9745691 2613 17173 0 16884 (radio 0.36% / 0.20% tx 0.05% / 0.02% listen 0.31% / 0.17%)</t>
  </si>
  <si>
    <t xml:space="preserve"> 153608 P 0.18 3 997180 38319359 140851 260544 0 116439 250175 9577523 33200 56438 0 19412 (radio 1.02% / 0.91% tx 0.35% / 0.33% listen 0.66% / 0.57%)</t>
  </si>
  <si>
    <t xml:space="preserve"> 153608 P 0.18 3 1004784 38313474 109436 219406 0 118035 294213 9534986 22455 45630 0 19407 (radio 0.83% / 0.69% tx 0.27% / 0.22% listen 0.55% / 0.46%)</t>
  </si>
  <si>
    <t xml:space="preserve"> 153608 P 0.18 3 930423 38386165 125754 235589 0 115890 240537 9587064 30313 52899 0 19213 (radio 0.91% / 0.84% tx 0.31% / 0.30% listen 0.59% / 0.53%)</t>
  </si>
  <si>
    <t xml:space="preserve"> 153607 P 0.18 3 741639 38576698 83383 167019 0 124903 280839 9548482 29361 29151 0 18503 (radio 0.63% / 0.59% tx 0.21% / 0.29% listen 0.42% / 0.29%)</t>
  </si>
  <si>
    <t xml:space="preserve"> 153607 P 0.18 3 767564 38548151 91076 166594 0 124114 334792 9493260 33727 41086 0 24442 (radio 0.65% / 0.76% tx 0.23% / 0.34% listen 0.42% / 0.41%)</t>
  </si>
  <si>
    <t xml:space="preserve"> 153608 P 0.18 3 970195 38347590 79999 181669 0 118986 367792 9461778 18774 54005 0 25339 (radio 0.66% / 0.74% tx 0.20% / 0.19% listen 0.46% / 0.54%)</t>
  </si>
  <si>
    <t xml:space="preserve"> 153608 P 0.18 3 583112 38736663 68473 149639 0 116797 170803 9659229 15232 22745 0 16972 (radio 0.55% / 0.38% tx 0.17% / 0.15% listen 0.38% / 0.23%)</t>
  </si>
  <si>
    <t xml:space="preserve"> 153607 P 0.18 3 1091310 38227694 211927 229371 0 122178 356436 9473373 19671 29662 0 22033 (radio 1.-97% / 0.50% tx 0.53% / 0.20% listen 0.58% / 0.30%)</t>
  </si>
  <si>
    <t xml:space="preserve"> 153607 P 0.18 3 897130 38421841 74179 180182 0 133817 360089 9469664 21676 31551 0 22928 (radio 0.64% / 0.54% tx 0.18% / 0.22% listen 0.45% / 0.32%)</t>
  </si>
  <si>
    <t xml:space="preserve"> 153608 P 0.18 3 643564 38669939 79959 134247 0 114140 249572 9578766 32490 30538 0 19863 (radio 0.54% / 0.64% tx 0.20% / 0.33% listen 0.34% / 0.31%)</t>
  </si>
  <si>
    <t xml:space="preserve"> 153608 P 0.18 3 947557 38369507 111367 240822 0 128672 275926 9551981 26519 58078 0 22155 (radio 0.89% / 0.86% tx 0.28% / 0.26% listen 0.61% / 0.59%)</t>
  </si>
  <si>
    <t xml:space="preserve"> 153608 P 0.18 3 954815 38362016 88342 313003 0 116674 238561 9589218 20609 118852 0 18264 (radio 1.02% / 1.41% tx 0.22% / 0.20% listen 0.79% / 1.20%)</t>
  </si>
  <si>
    <t>DATA send to 1 'Hello 4'</t>
  </si>
  <si>
    <t>DATA recv 'Hello 4 from the client' from 31</t>
  </si>
  <si>
    <t>DATA recv 'Hello 4 from the client' from 30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</si>
  <si>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</si>
  <si>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</si>
  <si>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</si>
  <si>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</si>
  <si>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29</t>
  </si>
  <si>
    <t>DATA recv 'Hello 4 from the client' from 25</t>
  </si>
  <si>
    <t>DATA recv 'Hello 4 from the client' from 26</t>
  </si>
  <si>
    <t>DATA recv 'Hello 4 from the client' from 4</t>
  </si>
  <si>
    <t>DATA recv 'Hello 4 from the client' from 11</t>
  </si>
  <si>
    <t>DATA recv 'Hello 4 from the client' from 20</t>
  </si>
  <si>
    <t>DATA recv 'Hello 4 from the client' from 22</t>
  </si>
  <si>
    <t>DATA recv 'Hello 4 from the client' from 12</t>
  </si>
  <si>
    <t>DATA recv 'Hello 4 from the client' from 23</t>
  </si>
  <si>
    <t>DATA recv 'Hello 4 from the client' from 13</t>
  </si>
  <si>
    <t>DATA recv 'Hello 4 from the client' from 8</t>
  </si>
  <si>
    <t>DATA recv 'Hello 4 from the client' from 18</t>
  </si>
  <si>
    <t>DATA recv 'Hello 4 from the client' from 2</t>
  </si>
  <si>
    <t>DATA recv 'Hello 4 from the client' from 19</t>
  </si>
  <si>
    <t>DATA recv 'Hello 4 from the client' from 9</t>
  </si>
  <si>
    <t>DATA recv 'Hello 4 from the client' from 7</t>
  </si>
  <si>
    <t>DATA recv 'Hello 4 from the client' from 5</t>
  </si>
  <si>
    <t>DATA recv 'Hello 4 from the client' from 14</t>
  </si>
  <si>
    <t>DATA recv 'Hello 4 from the client' from 17</t>
  </si>
  <si>
    <t>DATA recv 'Hello 4 from the client' from 3</t>
  </si>
  <si>
    <t>DATA recv 'Hello 4 from the client' from 6</t>
  </si>
  <si>
    <t>DATA recv 'Hello 4 from the client' from 15</t>
  </si>
  <si>
    <t xml:space="preserve"> 192008 P 0.18 4 1197884 47949701 163368 296472 0 136175 236499 9592773 29617 52246 0 17890 (radio 0.06% / 0.83% tx 0.33% / 0.30% listen 0.60% / 0.53%)</t>
  </si>
  <si>
    <t xml:space="preserve"> 192007 P 0.18 4 1217141 47929973 142541 244993 0 151671 546692 9283129 58632 85780 0 38047 (radio 0.78% / 1.46% tx 0.29% / 0.59% listen 0.49% / 0.87%)</t>
  </si>
  <si>
    <t xml:space="preserve"> 192008 P 0.18 4 1270898 47877484 161428 317294 0 151464 253409 9576249 28024 53110 0 21886 (radio 0.10% / 0.82% tx 0.32% / 0.28% listen 0.64% / 0.54%)</t>
  </si>
  <si>
    <t xml:space="preserve"> 192007 P 0.18 4 1247160 47901362 103951 229122 0 158346 481363 9348228 28097 65016 0 37832 (radio 0.67% / 0.94% tx 0.21% / 0.28% listen 0.46% / 0.66%)</t>
  </si>
  <si>
    <t xml:space="preserve"> 192008 P 0.18 4 1260303 47885823 167429 322753 0 137289 244367 9585064 30227 53898 0 18192 (radio 0.12% / 0.85% tx 0.34% / 0.30% listen 0.65% / 0.54%)</t>
  </si>
  <si>
    <t xml:space="preserve"> 192007 P 0.18 4 911854 48233385 105723 182639 0 132327 252305 9575593 26391 29646 0 18984 (radio 0.58% / 0.57% tx 0.21% / 0.26% listen 0.37% / 0.30%)</t>
  </si>
  <si>
    <t xml:space="preserve"> 192007 P 0.18 4 1235140 47913571 168971 233613 0 138621 373629 9456216 73631 50690 0 19495 (radio 0.81% / 1.26% tx 0.34% / 0.74% listen 0.47% / 0.51%)</t>
  </si>
  <si>
    <t xml:space="preserve"> 192008 P 0.18 4 1258343 47887600 173519 319645 0 137873 240891 9588514 30779 52818 0 18262 (radio 1.-88% / 0.85% tx 0.35% / 0.31% listen 0.65% / 0.53%)</t>
  </si>
  <si>
    <t xml:space="preserve"> 192008 P 0.18 4 1131171 48011065 116246 185573 0 135415 355092 9472638 50610 43556 0 19884 (radio 0.61% / 0.95% tx 0.23% / 0.51% listen 0.37% / 0.44%)</t>
  </si>
  <si>
    <t xml:space="preserve"> 192007 P 0.18 4 485394 48660772 35773 152786 0 134265 127650 9700281 14863 25386 0 22857 (radio 0.38% / 0.40% tx 0.07% / 0.15% listen 0.31% / 0.25%)</t>
  </si>
  <si>
    <t xml:space="preserve"> 192007 P 0.18 4 1287160 47861292 115272 226750 0 147240 322849 9506688 4892 18270 0 16989 (radio 0.69% / 0.23% tx 0.23% / 0.04% listen 0.46% / 0.18%)</t>
  </si>
  <si>
    <t xml:space="preserve"> 192008 P 0.18 4 1221141 47926386 163464 302833 0 132455 237535 9591845 29594 51504 0 18220 (radio 0.07% / 0.82% tx 0.33% / 0.30% listen 0.61% / 0.52%)</t>
  </si>
  <si>
    <t xml:space="preserve"> 192007 P 0.18 4 1166098 47980876 104362 217488 0 147742 467879 9360150 42638 62354 0 30526 (radio 0.65% / 1.06% tx 0.21% / 0.43% listen 0.44% / 0.63%)</t>
  </si>
  <si>
    <t xml:space="preserve"> 192007 P 0.18 4 1057905 48087289 130959 227883 0 164690 436770 9392941 67913 69668 0 35550 (radio 0.73% / 1.39% tx 0.26% / 0.69% listen 0.46% / 0.70%)</t>
  </si>
  <si>
    <t xml:space="preserve"> 192007 P 0.18 4 1327332 47821561 126141 239685 0 154848 439845 9390095 48027 48832 0 22848 (radio 0.74% / 0.98% tx 0.25% / 0.48% listen 0.48% / 0.49%)</t>
  </si>
  <si>
    <t xml:space="preserve"> 192008 P 0.18 4 1150252 47995849 153092 284602 0 134729 228685 9600708 27762 53195 0 20672 (radio 0.01% / 0.82% tx 0.31% / 0.28% listen 0.57% / 0.54%)</t>
  </si>
  <si>
    <t xml:space="preserve"> 192008 P 0.18 4 1163508 47983537 78992 206667 0 152371 292172 9536020 1903 18021 0 16810 (radio 0.58% / 0.20% tx 0.16% / 0.01% listen 0.42% / 0.18%)</t>
  </si>
  <si>
    <t xml:space="preserve"> 192008 P 0.18 4 1599767 47547050 190471 290755 0 144199 557019 9271131 65221 84449 0 25988 (radio 0.10% / 1.52% tx 0.38% / 0.66% listen 0.59% / 0.85%)</t>
  </si>
  <si>
    <t xml:space="preserve"> 192007 P 0.18 4 982045 48167216 97093 184904 0 137252 218557 9611541 6100 20598 0 16561 (radio 0.57% / 0.27% tx 0.19% / 0.06% listen 0.37% / 0.20%)</t>
  </si>
  <si>
    <t xml:space="preserve"> 192007 P 0.18 4 540668 48607479 43648 150711 0 131243 184413 9645533 22738 26163 0 21138 (radio 0.39% / 0.49% tx 0.08% / 0.23% listen 0.30% / 0.26%)</t>
  </si>
  <si>
    <t xml:space="preserve"> 192008 P 0.18 4 1232457 47913451 170053 312512 0 135434 235274 9594092 29202 51968 0 18995 (radio 0.10% / 0.82% tx 0.34% / 0.29% listen 0.63% / 0.52%)</t>
  </si>
  <si>
    <t xml:space="preserve"> 192008 P 0.18 4 1408570 47737862 141952 290622 0 146005 403783 9424388 32516 71216 0 27970 (radio 0.00% / 1.05% tx 0.28% / 0.33% listen 0.59% / 0.72%)</t>
  </si>
  <si>
    <t xml:space="preserve"> 192008 P 0.18 4 1159656 47986409 151414 287518 0 135105 229230 9600244 25660 51929 0 19215 (radio 0.01% / 0.78% tx 0.30% / 0.26% listen 0.58% / 0.52%)</t>
  </si>
  <si>
    <t xml:space="preserve"> 192007 P 0.18 4 1152145 47994227 106368 215666 0 156312 410503 9417529 22985 48647 0 31409 (radio 0.65% / 0.72% tx 0.21% / 0.23% listen 0.43% / 0.49%)</t>
  </si>
  <si>
    <t xml:space="preserve"> 192007 P 0.18 4 1291653 47853734 143388 234536 0 159170 524086 9305583 52312 67942 0 35056 (radio 0.76% / 1.22% tx 0.29% / 0.53% listen 0.47% / 0.69%)</t>
  </si>
  <si>
    <t xml:space="preserve"> 192008 P 0.18 4 1475573 47671772 110377 250379 0 157071 505375 9324182 30378 68710 0 38085 (radio 0.73% / 1.00% tx 0.22% / 0.30% listen 0.50% / 0.69%)</t>
  </si>
  <si>
    <t xml:space="preserve"> 192008 P 0.18 4 1002752 48146795 104237 203423 0 149752 419637 9410132 35764 53784 0 32955 (radio 0.62% / 0.91% tx 0.21% / 0.36% listen 0.41% / 0.54%)</t>
  </si>
  <si>
    <t xml:space="preserve"> 192007 P 0.18 4 1590699 47557914 236482 285164 0 154676 499386 9330220 24555 55793 0 32498 (radio 1.-82% / 0.81% tx 0.48% / 0.24% listen 0.58% / 0.56%)</t>
  </si>
  <si>
    <t xml:space="preserve"> 192007 P 0.18 4 1375440 47773009 87307 240235 0 170899 478307 9351168 13128 60053 0 37082 (radio 0.66% / 0.74% tx 0.17% / 0.13% listen 0.48% / 0.61%)</t>
  </si>
  <si>
    <t xml:space="preserve"> 192008 P 0.18 4 990457 48151219 114137 173562 0 135704 346890 9481280 34178 39315 0 21564 (radio 0.58% / 0.74% tx 0.23% / 0.34% listen 0.35% / 0.40%)</t>
  </si>
  <si>
    <t xml:space="preserve"> 192008 P 0.18 4 1282689 47863951 178774 317257 0 150489 335129 9494444 67407 76435 0 21817 (radio 1.-87% / 1.46% tx 0.36% / 0.68% listen 0.64% / 0.77%)</t>
  </si>
  <si>
    <t xml:space="preserve"> 192008 P 0.18 4 1182197 47963981 108031 362610 0 134209 227379 9601965 19689 49607 0 17535 (radio 0.08% / 0.70% tx 0.21% / 0.20% listen 0.73% / 0.50%)</t>
  </si>
  <si>
    <t>DATA send to 1 'Hello 5'</t>
  </si>
  <si>
    <t>DATA recv 'Hello 5 from the client' from 31</t>
  </si>
  <si>
    <t>DATA recv 'Hello 5 from the client' from 30</t>
  </si>
  <si>
    <t>DATA recv 'Hello 5 from the client' from 32</t>
  </si>
  <si>
    <t>DATA recv 'Hello 5 from the client' from 24</t>
  </si>
  <si>
    <t>DATA recv 'Hello 5 from the client' from 28</t>
  </si>
  <si>
    <t>DATA recv 'Hello 5 from the client' from 27</t>
  </si>
  <si>
    <t>DATA recv 'Hello 5 from the client' from 29</t>
  </si>
  <si>
    <t>DATA recv 'Hello 5 from the client' from 26</t>
  </si>
  <si>
    <t>DATA recv 'Hello 5 from the client' from 25</t>
  </si>
  <si>
    <t>DATA recv 'Hello 5 from the client' from 20</t>
  </si>
  <si>
    <t>DATA recv 'Hello 5 from the client' from 22</t>
  </si>
  <si>
    <t>DATA recv 'Hello 5 from the client' from 23</t>
  </si>
  <si>
    <t>DATA recv 'Hello 5 from the client' from 12</t>
  </si>
  <si>
    <t>DATA recv 'Hello 5 from the client' from 18</t>
  </si>
  <si>
    <t>DATA recv 'Hello 5 from the client' from 14</t>
  </si>
  <si>
    <t>DATA recv 'Hello 5 from the client' from 17</t>
  </si>
  <si>
    <t>DATA recv 'Hello 5 from the client' from 8</t>
  </si>
  <si>
    <t>DATA recv 'Hello 5 from the client' from 2</t>
  </si>
  <si>
    <t>DATA recv 'Hello 5 from the client' from 21</t>
  </si>
  <si>
    <t>DATA recv 'Hello 5 from the client' from 13</t>
  </si>
  <si>
    <t>DATA recv 'Hello 5 from the client' from 9</t>
  </si>
  <si>
    <t>DATA recv 'Hello 5 from the client' from 4</t>
  </si>
  <si>
    <t>DATA recv 'Hello 5 from the client' from 15</t>
  </si>
  <si>
    <t>DATA recv 'Hello 5 from the client' from 10</t>
  </si>
  <si>
    <t>DATA recv 'Hello 5 from the client' from 16</t>
  </si>
  <si>
    <t>DATA recv 'Hello 5 from the client' from 7</t>
  </si>
  <si>
    <t>DATA recv 'Hello 5 from the client' from 6</t>
  </si>
  <si>
    <t xml:space="preserve"> 230408 P 0.18 5 1423614 57553269 191122 346629 0 156075 225727 9603568 27754 50157 0 19900 (radio 0.18% / 0.79% tx 0.32% / 0.28% listen 0.58% / 0.51%)</t>
  </si>
  <si>
    <t xml:space="preserve"> 230407 P 0.18 5 1855825 57121090 240098 327162 0 183551 638681 9191117 97557 82169 0 31880 (radio 0.23% / 1.82% tx 0.40% / 0.99% listen 0.55% / 0.83%)</t>
  </si>
  <si>
    <t xml:space="preserve"> 230408 P 0.18 5 1527326 57450725 191224 371617 0 172610 256425 9573241 29796 54323 0 21146 (radio 0.22% / 0.85% tx 0.32% / 0.30% listen 0.63% / 0.55%)</t>
  </si>
  <si>
    <t xml:space="preserve"> 230407 P 0.18 5 1818521 57159668 146715 293426 0 195710 571358 9258306 42764 64304 0 37364 (radio 0.01% / 1.08% tx 0.24% / 0.43% listen 0.49% / 0.65%)</t>
  </si>
  <si>
    <t xml:space="preserve"> 230408 P 0.18 5 1508015 57467549 200055 378382 0 157137 247709 9581726 32626 55629 0 19848 (radio 0.25% / 0.89% tx 0.33% / 0.33% listen 0.64% / 0.56%)</t>
  </si>
  <si>
    <t xml:space="preserve"> 230407 P 0.18 5 1341002 57633995 131821 241753 0 162531 429145 9400610 26098 59114 0 30204 (radio 0.63% / 0.86% tx 0.22% / 0.26% listen 0.40% / 0.60%)</t>
  </si>
  <si>
    <t xml:space="preserve"> 230407 P 0.18 5 1607387 57370569 212521 280216 0 165486 372244 9456998 43550 46603 0 26865 (radio 0.10% / 0.91% tx 0.36% / 0.44% listen 0.47% / 0.47%)</t>
  </si>
  <si>
    <t xml:space="preserve"> 230408 P 0.18 5 1498323 57477059 204224 372615 0 156775 239977 9589459 30705 52970 0 18902 (radio 0.24% / 0.85% tx 0.34% / 0.31% listen 0.63% / 0.53%)</t>
  </si>
  <si>
    <t xml:space="preserve"> 230408 P 0.18 5 1418649 57551827 143066 215587 0 155810 287475 9540762 26820 30014 0 20395 (radio 0.60% / 0.57% tx 0.24% / 0.27% listen 0.36% / 0.30%)</t>
  </si>
  <si>
    <t xml:space="preserve"> 230407 P 0.18 5 759471 58216059 72981 200600 0 164580 274074 9555287 37208 47814 0 30315 (radio 0.46% / 0.86% tx 0.12% / 0.37% listen 0.34% / 0.48%)</t>
  </si>
  <si>
    <t xml:space="preserve"> 230407 P 0.18 5 1663995 57312255 157909 259310 0 163956 376832 9450963 42637 32560 0 16716 (radio 0.70% / 0.76% tx 0.26% / 0.43% listen 0.43% / 0.33%)</t>
  </si>
  <si>
    <t xml:space="preserve"> 230408 P 0.18 5 1455528 57521242 191714 353470 0 151986 234384 9594856 28250 50637 0 19531 (radio 0.19% / 0.80% tx 0.32% / 0.28% listen 0.59% / 0.51%)</t>
  </si>
  <si>
    <t xml:space="preserve"> 230407 P 0.18 5 1693366 57281860 139368 278364 0 187666 527265 9300984 35006 60876 0 39924 (radio 0.70% / 0.97% tx 0.23% / 0.35% listen 0.47% / 0.61%)</t>
  </si>
  <si>
    <t xml:space="preserve"> 230407 P 0.18 5 1528201 57445036 162647 280677 0 194710 470293 9357747 31688 52794 0 30020 (radio 0.02% / 0.85% tx 0.27% / 0.32% listen 0.47% / 0.53%)</t>
  </si>
  <si>
    <t xml:space="preserve"> 230407 P 0.18 5 1858179 57118686 170663 316302 0 197501 530844 9297125 44522 76617 0 42653 (radio 0.09% / 1.23% tx 0.28% / 0.45% listen 0.53% / 0.77%)</t>
  </si>
  <si>
    <t xml:space="preserve"> 230408 P 0.18 5 1363950 57611419 176897 332402 0 154163 213695 9615570 23805 47800 0 19434 (radio 0.13% / 0.72% tx 0.29% / 0.24% listen 0.56% / 0.48%)</t>
  </si>
  <si>
    <t xml:space="preserve"> 230408 P 0.18 5 2175015 56801302 293428 371779 0 162479 575245 9254252 102957 81024 0 18280 (radio 1.-61% / 1.87% tx 0.49% / 1.04% listen 0.63% / 0.82%)</t>
  </si>
  <si>
    <t xml:space="preserve"> 230408 P 0.18 5 1598367 57378333 139583 259268 0 176216 434856 9394796 60591 52601 0 23845 (radio 0.67% / 1.15% tx 0.23% / 0.61% listen 0.43% / 0.53%)</t>
  </si>
  <si>
    <t xml:space="preserve"> 230407 P 0.18 5 1303004 57675862 138956 225666 0 161697 320956 9508646 41863 40762 0 24445 (radio 0.61% / 0.84% tx 0.23% / 0.42% listen 0.38% / 0.41%)</t>
  </si>
  <si>
    <t xml:space="preserve"> 230407 P 0.18 5 831088 58146966 73417 200731 0 162963 290417 9539487 29769 50020 0 31720 (radio 0.46% / 0.81% tx 0.12% / 0.30% listen 0.34% / 0.50%)</t>
  </si>
  <si>
    <t xml:space="preserve"> 230408 P 0.18 5 1473871 57501439 202435 366503 0 152662 241411 9587988 32382 53991 0 17228 (radio 0.23% / 0.87% tx 0.34% / 0.32% listen 0.62% / 0.54%)</t>
  </si>
  <si>
    <t xml:space="preserve"> 230408 P 0.18 5 1766793 57209196 164102 343756 0 169121 358220 9471334 22150 53134 0 23116 (radio 0.13% / 0.76% tx 0.27% / 0.22% listen 0.58% / 0.54%)</t>
  </si>
  <si>
    <t xml:space="preserve"> 230408 P 0.18 5 1435292 57540183 201892 347777 0 154505 275633 9553774 50478 60259 0 19400 (radio 0.20% / 1.12% tx 0.34% / 0.51% listen 0.58% / 0.61%)</t>
  </si>
  <si>
    <t xml:space="preserve"> 230407 P 0.18 5 1713578 57262667 156848 278634 0 189593 561430 9268440 50480 62968 0 33281 (radio 0.01% / 1.15% tx 0.26% / 0.51% listen 0.47% / 0.64%)</t>
  </si>
  <si>
    <t xml:space="preserve"> 230407 P 0.18 5 1778612 57194555 182229 298211 0 201320 486956 9340821 38841 63675 0 42150 (radio 0.08% / 1.04% tx 0.30% / 0.39% listen 0.50% / 0.64%)</t>
  </si>
  <si>
    <t xml:space="preserve"> 230408 P 0.18 5 1998198 56979074 157623 312040 0 184558 522622 9307302 47246 61661 0 27487 (radio 0.06% / 1.10% tx 0.26% / 0.48% listen 0.52% / 0.62%)</t>
  </si>
  <si>
    <t xml:space="preserve"> 230408 P 0.18 5 1474212 57504751 131824 253626 0 182217 471457 9357956 27587 50203 0 32465 (radio 0.65% / 0.79% tx 0.22% / 0.28% listen 0.43% / 0.51%)</t>
  </si>
  <si>
    <t xml:space="preserve"> 230407 P 0.18 5 2119843 56858264 264363 332376 0 187632 529141 9300350 27881 47212 0 32956 (radio 1.-72% / 0.76% tx 0.44% / 0.28% listen 0.56% / 0.48%)</t>
  </si>
  <si>
    <t xml:space="preserve"> 230407 P 0.18 5 1949105 57029123 124150 311478 0 211117 573662 9256114 36843 71243 0 40218 (radio 0.01% / 1.09% tx 0.21% / 0.37% listen 0.52% / 0.72%)</t>
  </si>
  <si>
    <t xml:space="preserve"> 230408 P 0.18 5 1390292 57579757 149459 219604 0 155246 399832 9428538 35322 46042 0 19542 (radio 0.62% / 0.82% tx 0.25% / 0.35% listen 0.37% / 0.46%)</t>
  </si>
  <si>
    <t xml:space="preserve"> 230408 P 0.18 5 1531103 57443656 201213 365772 0 170903 248411 9579705 22439 48515 0 20414 (radio 0.23% / 0.72% tx 0.34% / 0.22% listen 0.62% / 0.49%)</t>
  </si>
  <si>
    <t xml:space="preserve"> 230408 P 0.18 5 1413486 57562159 127858 412238 0 152070 231286 9598178 19827 49628 0 17861 (radio 0.18% / 0.70% tx 0.21% / 0.20% listen 0.69% / 0.50%)</t>
  </si>
  <si>
    <t>DATA send to 1 'Hello 6'</t>
  </si>
  <si>
    <t>DATA recv 'Hello 6 from the client' from 31</t>
  </si>
  <si>
    <t>DATA recv 'Hello 6 from the client' from 30</t>
  </si>
  <si>
    <t>DATA recv 'Hello 6 from the client' from 29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</si>
  <si>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</si>
  <si>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</si>
  <si>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</si>
  <si>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</si>
  <si>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25</t>
  </si>
  <si>
    <t>DATA recv 'Hello 6 from the client' from 7</t>
  </si>
  <si>
    <t>DATA recv 'Hello 6 from the client' from 26</t>
  </si>
  <si>
    <t>DATA recv 'Hello 6 from the client' from 6</t>
  </si>
  <si>
    <t>DATA recv 'Hello 6 from the client' from 5</t>
  </si>
  <si>
    <t>DATA recv 'Hello 6 from the client' from 17</t>
  </si>
  <si>
    <t>DATA recv 'Hello 6 from the client' from 10</t>
  </si>
  <si>
    <t>DATA recv 'Hello 6 from the client' from 20</t>
  </si>
  <si>
    <t>DATA recv 'Hello 6 from the client' from 22</t>
  </si>
  <si>
    <t>DATA recv 'Hello 6 from the client' from 18</t>
  </si>
  <si>
    <t>DATA recv 'Hello 6 from the client' from 19</t>
  </si>
  <si>
    <t>DATA recv 'Hello 6 from the client' from 23</t>
  </si>
  <si>
    <t>DATA recv 'Hello 6 from the client' from 21</t>
  </si>
  <si>
    <t>DATA recv 'Hello 6 from the client' from 8</t>
  </si>
  <si>
    <t>DATA recv 'Hello 6 from the client' from 12</t>
  </si>
  <si>
    <t>DATA recv 'Hello 6 from the client' from 11</t>
  </si>
  <si>
    <t>DATA recv 'Hello 6 from the client' from 9</t>
  </si>
  <si>
    <t>DATA recv 'Hello 6 from the client' from 14</t>
  </si>
  <si>
    <t>DATA recv 'Hello 6 from the client' from 15</t>
  </si>
  <si>
    <t>DATA recv 'Hello 6 from the client' from 13</t>
  </si>
  <si>
    <t>DATA recv 'Hello 6 from the client' from 2</t>
  </si>
  <si>
    <t>DATA recv 'Hello 6 from the client' from 4</t>
  </si>
  <si>
    <t xml:space="preserve"> 268808 P 0.18 6 1627670 67178532 214314 382643 0 173712 204053 9625263 23192 36014 0 17637 (radio 0.24% / 0.60% tx 0.31% / 0.23% listen 0.55% / 0.36%)</t>
  </si>
  <si>
    <t xml:space="preserve"> 268807 P 0.18 6 2426428 66378541 274173 395166 0 221979 570600 9257451 34075 68004 0 38428 (radio 0.34% / 1.03% tx 0.39% / 0.34% listen 0.57% / 0.69%)</t>
  </si>
  <si>
    <t xml:space="preserve"> 268808 P 0.18 6 1752992 67054800 215109 411044 0 193370 225663 9604075 23885 39427 0 20760 (radio 0.28% / 0.64% tx 0.31% / 0.24% listen 0.59% / 0.40%)</t>
  </si>
  <si>
    <t xml:space="preserve"> 268807 P 0.18 6 2437140 66370919 191818 373379 0 230346 618616 9211251 45103 79953 0 34636 (radio 0.19% / 1.27% tx 0.27% / 0.45% listen 0.54% / 0.81%)</t>
  </si>
  <si>
    <t xml:space="preserve"> 268808 P 0.18 6 1779744 67024976 236217 441272 0 175721 271726 9557427 36162 62890 0 18584 (radio 0.36% / 1.00% tx 0.34% / 0.36% listen 0.01% / 0.63%)</t>
  </si>
  <si>
    <t xml:space="preserve"> 268807 P 0.18 6 1874450 66930321 181263 303862 0 198547 533445 9296326 49442 62109 0 36016 (radio 0.08% / 1.13% tx 0.26% / 0.50% listen 0.44% / 0.63%)</t>
  </si>
  <si>
    <t xml:space="preserve"> 268807 P 0.18 6 2184584 66622999 258406 352689 0 195513 577194 9252430 45885 72473 0 30027 (radio 0.26% / 1.20% tx 0.37% / 0.46% listen 0.51% / 0.73%)</t>
  </si>
  <si>
    <t xml:space="preserve"> 268808 P 0.18 6 1794602 67010248 243339 440311 0 177056 296276 9533189 39115 67696 0 20281 (radio 0.36% / 1.08% tx 0.35% / 0.39% listen 0.01% / 0.68%)</t>
  </si>
  <si>
    <t xml:space="preserve"> 268808 P 0.18 6 1682943 67117335 153824 237604 0 175165 264291 9565508 10758 22017 0 19355 (radio 0.56% / 0.33% tx 0.22% / 0.10% listen 0.34% / 0.22%)</t>
  </si>
  <si>
    <t xml:space="preserve"> 268807 P 0.18 6 1138683 67666672 106454 255604 0 200151 379209 9450613 33473 55004 0 35571 (radio 0.52% / 0.90% tx 0.15% / 0.34% listen 0.37% / 0.55%)</t>
  </si>
  <si>
    <t xml:space="preserve"> 268807 P 0.18 6 1963954 66840457 157909 276329 0 180975 299956 9528202 0 17019 0 17019 (radio 0.00% / 0.17% tx 0.22% / 0.00% listen 0.40% / 0.17%)</t>
  </si>
  <si>
    <t xml:space="preserve"> 268808 P 0.18 6 1670872 67133431 217619 392504 0 170066 215341 9612189 25905 39034 0 18080 (radio 0.26% / 0.66% tx 0.31% / 0.26% listen 0.57% / 0.39%)</t>
  </si>
  <si>
    <t xml:space="preserve"> 268807 P 0.18 6 2368911 66434911 184535 359742 0 216677 675542 9153051 45167 81378 0 29011 (radio 0.16% / 1.28% tx 0.26% / 0.45% listen 0.52% / 0.82%)</t>
  </si>
  <si>
    <t xml:space="preserve"> 268807 P 0.18 6 2016703 66786349 192172 335884 0 228655 488499 9341313 29525 55207 0 33945 (radio 0.14% / 0.86% tx 0.27% / 0.30% listen 0.48% / 0.56%)</t>
  </si>
  <si>
    <t xml:space="preserve"> 268807 P 0.18 6 2446236 66360364 216045 384971 0 230430 588054 9241678 45382 68669 0 32929 (radio 0.24% / 1.16% tx 0.31% / 0.46% listen 0.55% / 0.69%)</t>
  </si>
  <si>
    <t xml:space="preserve"> 268808 P 0.18 6 1551664 67251395 196697 363519 0 171802 187711 9639976 19800 31117 0 17639 (radio 0.18% / 0.51% tx 0.28% / 0.20% listen 0.52% / 0.31%)</t>
  </si>
  <si>
    <t xml:space="preserve"> 268808 P 0.18 6 2600930 66205465 321649 406258 0 182604 425912 9404163 28221 34479 0 20125 (radio 1.-57% / 0.63% tx 0.46% / 0.28% listen 0.59% / 0.35%)</t>
  </si>
  <si>
    <t xml:space="preserve"> 268808 P 0.18 6 2119109 66687327 184618 316171 0 202145 520739 9308994 45035 56903 0 25929 (radio 0.10% / 1.03% tx 0.26% / 0.45% listen 0.45% / 0.57%)</t>
  </si>
  <si>
    <t xml:space="preserve"> 268807 P 0.18 6 1769882 67037064 177090 291296 0 199360 466875 9361202 38134 65630 0 37663 (radio 0.05% / 1.05% tx 0.25% / 0.38% listen 0.42% / 0.66%)</t>
  </si>
  <si>
    <t xml:space="preserve"> 268807 P 0.18 6 1415695 67390325 248461 311195 0 188190 584604 9243359 175044 110464 0 25227 (radio 0.18% / 2.90% tx 0.36% / 1.78% listen 0.45% / 1.12%)</t>
  </si>
  <si>
    <t xml:space="preserve"> 268808 P 0.18 6 1792355 67012886 238756 443643 0 174029 318481 9511447 36321 77140 0 21367 (radio 0.36% / 1.15% tx 0.34% / 0.36% listen 0.02% / 0.78%)</t>
  </si>
  <si>
    <t xml:space="preserve"> 268808 P 0.18 6 2144353 66660862 224278 390581 0 186441 377557 9451666 60176 46825 0 17320 (radio 0.26% / 1.08% tx 0.32% / 0.61% listen 0.56% / 0.47%)</t>
  </si>
  <si>
    <t xml:space="preserve"> 268808 P 0.18 6 1657482 67147961 225892 382182 0 172603 222187 9607778 24000 34405 0 18098 (radio 0.25% / 0.59% tx 0.32% / 0.24% listen 0.55% / 0.35%)</t>
  </si>
  <si>
    <t xml:space="preserve"> 268807 P 0.18 6 2356817 66448747 202502 359658 0 233240 643236 9186080 45654 81024 0 43647 (radio 0.19% / 1.28% tx 0.29% / 0.46% listen 0.52% / 0.82%)</t>
  </si>
  <si>
    <t xml:space="preserve"> 268807 P 0.18 6 2339100 66464004 240206 355239 0 224365 560485 9269449 57977 57028 0 23045 (radio 0.24% / 1.16% tx 0.34% / 0.58% listen 0.51% / 0.58%)</t>
  </si>
  <si>
    <t xml:space="preserve"> 268808 P 0.18 6 2445276 66360500 177500 342330 0 203109 447075 9381426 19877 30290 0 18551 (radio 0.13% / 0.51% tx 0.25% / 0.20% listen 0.49% / 0.30%)</t>
  </si>
  <si>
    <t xml:space="preserve"> 268808 P 0.18 6 2138511 66669931 181427 357124 0 228528 664296 9165180 49603 103498 0 46311 (radio 0.15% / 1.55% tx 0.26% / 0.50% listen 0.51% / 1.05%)</t>
  </si>
  <si>
    <t xml:space="preserve"> 268807 P 0.18 6 2858483 65949209 365085 427392 0 223168 738637 9090945 100722 95016 0 35536 (radio 1.-48% / 1.99% tx 0.53% / 1.02% listen 0.62% / 0.96%)</t>
  </si>
  <si>
    <t xml:space="preserve"> 268807 P 0.18 6 2567292 66240389 179502 398139 0 255255 618184 9211266 55352 86661 0 44138 (radio 0.21% / 1.44% tx 0.26% / 0.56% listen 0.57% / 0.88%)</t>
  </si>
  <si>
    <t xml:space="preserve"> 268808 P 0.18 6 1728289 67071285 162638 240815 0 172233 337994 9491528 13179 21211 0 16987 (radio 0.58% / 0.34% tx 0.23% / 0.13% listen 0.35% / 0.21%)</t>
  </si>
  <si>
    <t xml:space="preserve"> 268808 P 0.18 6 1744985 67059708 217985 397946 0 192949 213879 9616052 16772 32174 0 22046 (radio 0.27% / 0.49% tx 0.31% / 0.17% listen 0.57% / 0.32%)</t>
  </si>
  <si>
    <t xml:space="preserve"> 268808 P 0.18 6 1660485 67144438 148765 469266 0 171367 246996 9582279 20907 57028 0 19297 (radio 0.27% / 0.79% tx 0.21% / 0.21% listen 0.05% / 0.58%)</t>
  </si>
  <si>
    <t>DATA send to 1 'Hello 7'</t>
  </si>
  <si>
    <t>DATA recv 'Hello 7 from the client' from 1</t>
  </si>
  <si>
    <t>DATA recv 'Hello 7 from the client' from 32</t>
  </si>
  <si>
    <t>DATA recv 'Hello 7 from the client' from 31</t>
  </si>
  <si>
    <t>DATA recv 'Hello 7 from the client' from 30</t>
  </si>
  <si>
    <t>DATA recv 'Hello 7 from the client' from 7</t>
  </si>
  <si>
    <t>DATA recv 'Hello 7 from the client' from 8</t>
  </si>
  <si>
    <t>DATA recv 'Hello 7 from the client' from 6</t>
  </si>
  <si>
    <t>DATA recv 'Hello 7 from the client' from 9</t>
  </si>
  <si>
    <t>DATA recv 'Hello 7 from the client' from 17</t>
  </si>
  <si>
    <t>DATA recv 'Hello 7 from the client' from 5</t>
  </si>
  <si>
    <t>DATA recv 'Hello 7 from the client' from 24</t>
  </si>
  <si>
    <t>DATA recv 'Hello 7 from the client' from 28</t>
  </si>
  <si>
    <t>DATA recv 'Hello 7 from the client' from 27</t>
  </si>
  <si>
    <t>DATA recv 'Hello 7 from the client' from 13</t>
  </si>
  <si>
    <t>DATA recv 'Hello 7 from the client' from 12</t>
  </si>
  <si>
    <t>DATA recv 'Hello 7 from the client' from 11</t>
  </si>
  <si>
    <t>DATA recv 'Hello 7 from the client' from 15</t>
  </si>
  <si>
    <t>DATA recv 'Hello 7 from the client' from 29</t>
  </si>
  <si>
    <t>DATA recv 'Hello 7 from the client' from 10</t>
  </si>
  <si>
    <t>DATA recv 'Hello 7 from the client' from 14</t>
  </si>
  <si>
    <t>DATA recv 'Hello 7 from the client' from 16</t>
  </si>
  <si>
    <t>DATA recv 'Hello 7 from the client' from 3</t>
  </si>
  <si>
    <t>DATA recv 'Hello 7 from the client' from 4</t>
  </si>
  <si>
    <t>DATA recv 'Hello 7 from the client' from 23</t>
  </si>
  <si>
    <t>DATA recv 'Hello 7 from the client' from 22</t>
  </si>
  <si>
    <t>DATA recv 'Hello 7 from the client' from 18</t>
  </si>
  <si>
    <t>DATA recv 'Hello 7 from the client' from 19</t>
  </si>
  <si>
    <t>DATA recv 'Hello 7 from the client' from 21</t>
  </si>
  <si>
    <t xml:space="preserve"> 307208 P 0.18 7 1835156 76800431 237984 419461 0 192179 207483 9621899 23670 36818 0 18467 (radio 0.28% / 0.61% tx 0.30% / 0.24% listen 0.53% / 0.37%)</t>
  </si>
  <si>
    <t xml:space="preserve"> 307207 P 0.18 7 3075732 75558822 322174 460815 0 256460 649301 9180281 48001 65649 0 34481 (radio 0.44% / 1.15% tx 0.40% / 0.48% listen 0.03% / 0.66%)</t>
  </si>
  <si>
    <t xml:space="preserve"> 307208 P 0.18 7 1993206 76644202 242042 453393 0 213793 240211 9589402 26933 42349 0 20423 (radio 0.33% / 0.70% tx 0.30% / 0.27% listen 0.03% / 0.43%)</t>
  </si>
  <si>
    <t xml:space="preserve"> 307207 P 0.18 7 3014918 75622541 241418 431322 0 257911 577775 9251622 49600 57943 0 27565 (radio 0.30% / 1.09% tx 0.30% / 0.50% listen 0.00% / 0.58%)</t>
  </si>
  <si>
    <t xml:space="preserve"> 307208 P 0.18 7 2102447 76530141 273407 514979 0 196590 322700 9505165 37190 73707 0 20869 (radio 1.-55% / 1.12% tx 0.34% / 0.37% listen 0.10% / 0.74%)</t>
  </si>
  <si>
    <t xml:space="preserve"> 307207 P 0.18 7 2415700 76217274 230194 344655 0 218904 541247 9286953 48931 40793 0 20357 (radio 0.18% / 0.91% tx 0.29% / 0.49% listen 0.43% / 0.41%)</t>
  </si>
  <si>
    <t xml:space="preserve"> 307207 P 0.18 7 2821322 75816071 307242 426574 0 220890 636735 9193072 48836 73885 0 25377 (radio 0.38% / 1.24% tx 0.39% / 0.49% listen 0.54% / 0.75%)</t>
  </si>
  <si>
    <t xml:space="preserve"> 307208 P 0.18 7 2158661 76474119 273280 507330 0 202684 364056 9463871 29941 67019 0 25628 (radio 0.44% / 0.98% tx 0.34% / 0.30% listen 0.09% / 0.68%)</t>
  </si>
  <si>
    <t xml:space="preserve"> 307208 P 0.18 7 1946678 76682943 164716 257011 0 192220 263732 9565608 10892 19407 0 17055 (radio 0.53% / 0.30% tx 0.20% / 0.11% listen 0.32% / 0.19%)</t>
  </si>
  <si>
    <t xml:space="preserve"> 307207 P 0.18 7 1506043 77128424 137850 293459 0 225629 367357 9461752 31396 37855 0 25478 (radio 0.00% / 0.70% tx 0.17% / 0.31% listen 0.37% / 0.38%)</t>
  </si>
  <si>
    <t xml:space="preserve"> 307207 P 0.18 7 2447973 76186156 249403 331809 0 197413 484016 9345699 91494 55480 0 16438 (radio 0.19% / 1.49% tx 0.31% / 0.93% listen 0.42% / 0.56%)</t>
  </si>
  <si>
    <t xml:space="preserve"> 307208 P 0.18 7 1919345 76714706 245054 441812 0 193542 248470 9581275 27435 49308 0 23476 (radio 0.32% / 0.78% tx 0.31% / 0.27% listen 0.01% / 0.50%)</t>
  </si>
  <si>
    <t xml:space="preserve"> 307207 P 0.18 7 2980500 75653040 208202 418649 0 237754 611586 9218129 23667 58907 0 21077 (radio 0.25% / 0.84% tx 0.26% / 0.24% listen 0.53% / 0.59%)</t>
  </si>
  <si>
    <t xml:space="preserve"> 307207 P 0.18 7 2543517 76087502 252554 388273 0 248936 526811 9301153 60382 52389 0 20281 (radio 0.26% / 1.14% tx 0.32% / 0.61% listen 0.49% / 0.53%)</t>
  </si>
  <si>
    <t xml:space="preserve"> 307207 P 0.18 7 3014984 75620763 242828 439561 0 257132 568745 9260399 26783 54590 0 26702 (radio 0.32% / 0.82% tx 0.30% / 0.27% listen 0.01% / 0.55%)</t>
  </si>
  <si>
    <t xml:space="preserve"> 307208 P 0.18 7 1744464 76888105 215296 396057 0 189321 192797 9636710 18599 32538 0 17519 (radio 0.23% / 0.52% tx 0.27% / 0.18% listen 0.50% / 0.33%)</t>
  </si>
  <si>
    <t xml:space="preserve"> 307208 P 0.18 7 3010513 75625917 336508 432775 0 200033 409580 9420452 14859 26517 0 17429 (radio 0.43% / 0.42% tx 0.42% / 0.15% listen 0.00% / 0.26%)</t>
  </si>
  <si>
    <t xml:space="preserve"> 307208 P 0.18 7 2627676 76008682 222410 365677 0 226850 508564 9321355 37792 49506 0 24705 (radio 0.20% / 0.88% tx 0.28% / 0.38% listen 0.46% / 0.50%)</t>
  </si>
  <si>
    <t xml:space="preserve"> 307207 P 0.18 7 2264665 76370056 212442 349721 0 222439 494780 9332992 35352 58425 0 23079 (radio 0.16% / 0.95% tx 0.27% / 0.35% listen 0.44% / 0.59%)</t>
  </si>
  <si>
    <t xml:space="preserve"> 307207 P 0.18 7 1847095 76788577 278519 353533 0 210327 431397 9398252 30058 42338 0 22137 (radio 0.25% / 0.73% tx 0.35% / 0.30% listen 0.44% / 0.43%)</t>
  </si>
  <si>
    <t xml:space="preserve"> 307208 P 0.18 7 2156166 76478837 285731 503777 0 196731 363808 9465951 46975 60134 0 22702 (radio 1.-55% / 1.08% tx 0.36% / 0.47% listen 0.09% / 0.61%)</t>
  </si>
  <si>
    <t xml:space="preserve"> 307208 P 0.18 7 2459249 76175358 242701 418743 0 203256 314893 9514496 18423 28162 0 16815 (radio 0.29% / 0.47% tx 0.30% / 0.18% listen 0.53% / 0.28%)</t>
  </si>
  <si>
    <t xml:space="preserve"> 307208 P 0.18 7 1877316 76757946 248082 416802 0 191181 219831 9609985 22190 34620 0 18578 (radio 0.29% / 0.57% tx 0.31% / 0.22% listen 0.53% / 0.35%)</t>
  </si>
  <si>
    <t xml:space="preserve"> 307207 P 0.18 7 3042473 75592711 309148 427075 0 254630 685653 9143964 106646 67417 0 21390 (radio 0.39% / 1.77% tx 0.39% / 1.08% listen 0.54% / 0.68%)</t>
  </si>
  <si>
    <t xml:space="preserve"> 307207 P 0.18 7 2849938 75782705 273366 404541 0 247926 510835 9318701 33160 49302 0 23561 (radio 0.31% / 0.83% tx 0.34% / 0.33% listen 0.51% / 0.50%)</t>
  </si>
  <si>
    <t xml:space="preserve"> 307208 P 0.18 7 2869559 75764264 191013 367597 0 220209 424280 9403764 13513 25267 0 17100 (radio 0.16% / 0.39% tx 0.24% / 0.13% listen 0.46% / 0.25%)</t>
  </si>
  <si>
    <t xml:space="preserve"> 307208 P 0.18 7 2711358 75926796 223389 415720 0 258050 572844 9256865 41962 58596 0 29522 (radio 0.26% / 1.02% tx 0.28% / 0.42% listen 0.52% / 0.59%)</t>
  </si>
  <si>
    <t xml:space="preserve"> 307207 P 0.18 7 3487031 75148521 401909 482310 0 251221 628545 9199312 36824 54918 0 28053 (radio 1.-97% / 0.93% tx 0.51% / 0.37% listen 0.06% / 0.55%)</t>
  </si>
  <si>
    <t xml:space="preserve"> 307207 P 0.18 7 3189233 75447890 213563 463645 0 282268 621938 9207501 34061 65506 0 27013 (radio 0.31% / 1.01% tx 0.27% / 0.34% listen 0.04% / 0.66%)</t>
  </si>
  <si>
    <t xml:space="preserve"> 307208 P 0.18 7 2054429 76574916 173521 260353 0 189521 326137 9503631 10883 19538 0 17288 (radio 0.00% / 0.30% tx 0.22% / 0.11% listen 0.33% / 0.19%)</t>
  </si>
  <si>
    <t xml:space="preserve"> 307208 P 0.18 7 1968507 76666181 234953 430688 0 212564 223519 9606473 16968 32742 0 19615 (radio 0.30% / 0.50% tx 0.29% / 0.17% listen 0.00% / 0.33%)</t>
  </si>
  <si>
    <t xml:space="preserve"> 307208 P 0.18 7 1942514 76692051 171019 531977 0 195211 282026 9547613 22254 62711 0 23844 (radio 0.34% / 0.86% tx 0.21% / 0.22% listen 0.13% / 0.63%)</t>
  </si>
  <si>
    <t>DATA send to 1 'Hello 8'</t>
  </si>
  <si>
    <t>DATA recv 'Hello 8 from the client' from 8</t>
  </si>
  <si>
    <t>DATA recv 'Hello 8 from the client' from 6</t>
  </si>
  <si>
    <t>DATA recv 'Hello 8 from the client' from 1</t>
  </si>
  <si>
    <t>DATA recv 'Hello 8 from the client' from 7</t>
  </si>
  <si>
    <t>DATA recv 'Hello 8 from the client' from 11</t>
  </si>
  <si>
    <t>DATA recv 'Hello 8 from the client' from 5</t>
  </si>
  <si>
    <t>DATA recv 'Hello 8 from the client' from 13</t>
  </si>
  <si>
    <t>DATA recv 'Hello 8 from the client' from 32</t>
  </si>
  <si>
    <t>DATA recv 'Hello 8 from the client' from 31</t>
  </si>
  <si>
    <t>DATA recv 'Hello 8 from the client' from 2</t>
  </si>
  <si>
    <t>DATA recv 'Hello 8 from the client' from 30</t>
  </si>
  <si>
    <t>DATA recv 'Hello 8 from the client' from 12</t>
  </si>
  <si>
    <t>DATA recv 'Hello 8 from the client' from 17</t>
  </si>
  <si>
    <t>DATA recv 'Hello 8 from the client' from 4</t>
  </si>
  <si>
    <t>DATA recv 'Hello 8 from the client' from 3</t>
  </si>
  <si>
    <t>DATA recv 'Hello 8 from the client' from 24</t>
  </si>
  <si>
    <t>DATA recv 'Hello 8 from the client' from 28</t>
  </si>
  <si>
    <t>DATA recv 'Hello 8 from the client' from 27</t>
  </si>
  <si>
    <t>DATA recv 'Hello 8 from the client' from 10</t>
  </si>
  <si>
    <t>DATA recv 'Hello 8 from the client' from 15</t>
  </si>
  <si>
    <t>DATA recv 'Hello 8 from the client' from 9</t>
  </si>
  <si>
    <t>DATA recv 'Hello 8 from the client' from 14</t>
  </si>
  <si>
    <t>DATA recv 'Hello 8 from the client' from 29</t>
  </si>
  <si>
    <t>DATA recv 'Hello 8 from the client' from 25</t>
  </si>
  <si>
    <t>DATA recv 'Hello 8 from the client' from 19</t>
  </si>
  <si>
    <t>DATA recv 'Hello 8 from the client' from 23</t>
  </si>
  <si>
    <t>DATA recv 'Hello 8 from the client' from 21</t>
  </si>
  <si>
    <t xml:space="preserve"> 345608 P 0.18 8 2042308 86422591 261346 458433 0 212616 207149 9622160 23362 38972 0 20437 (radio 0.32% / 0.63% tx 0.29% / 0.23% listen 0.03% / 0.39%)</t>
  </si>
  <si>
    <t xml:space="preserve"> 345607 P 0.18 8 3671099 84793222 355884 515613 0 284310 595364 9234400 33710 54798 0 27850 (radio 0.01% / 0.90% tx 0.40% / 0.34% listen 0.09% / 0.55%)</t>
  </si>
  <si>
    <t xml:space="preserve"> 345608 P 0.18 8 2315071 86151988 318059 518479 0 234632 321862 9507786 76017 65086 0 20839 (radio 0.46% / 1.43% tx 0.35% / 0.77% listen 0.10% / 0.66%)</t>
  </si>
  <si>
    <t xml:space="preserve"> 345607 P 0.18 8 3542903 84922461 265959 476626 0 281869 527982 9299920 24541 45304 0 23958 (radio 0.35% / 0.71% tx 0.30% / 0.24% listen 0.05% / 0.46%)</t>
  </si>
  <si>
    <t xml:space="preserve"> 345608 P 0.18 8 2483342 85978921 303111 579501 0 222605 380892 9448780 29704 64522 0 26015 (radio 0.02% / 0.95% tx 0.34% / 0.30% listen 0.16% / 0.65%)</t>
  </si>
  <si>
    <t xml:space="preserve"> 345607 P 0.18 8 2957455 85505258 264754 383494 0 242437 541752 9287984 34560 38839 0 23533 (radio 0.24% / 0.74% tx 0.29% / 0.35% listen 0.43% / 0.39%)</t>
  </si>
  <si>
    <t xml:space="preserve"> 345607 P 0.18 8 3320126 85147279 323529 470972 0 244248 498801 9331208 16287 44398 0 23358 (radio 0.41% / 0.61% tx 0.36% / 0.16% listen 0.04% / 0.45%)</t>
  </si>
  <si>
    <t xml:space="preserve"> 345608 P 0.18 8 2550533 85912025 302861 562846 0 224852 391869 9437906 29581 55516 0 22168 (radio 0.00% / 0.86% tx 0.34% / 0.30% listen 0.15% / 0.56%)</t>
  </si>
  <si>
    <t xml:space="preserve"> 345608 P 0.18 8 2213801 86245253 176174 277166 0 209354 267120 9562310 11458 20155 0 17134 (radio 0.02% / 0.32% tx 0.19% / 0.11% listen 0.31% / 0.20%)</t>
  </si>
  <si>
    <t xml:space="preserve"> 345607 P 0.18 8 1845137 86617492 160345 330721 0 251644 339091 9489068 22495 37262 0 26015 (radio 0.06% / 0.60% tx 0.18% / 0.22% listen 0.37% / 0.37%)</t>
  </si>
  <si>
    <t xml:space="preserve"> 345607 P 0.18 8 2816837 85646992 262015 352655 0 214890 368861 9460836 12612 20846 0 17477 (radio 0.20% / 0.34% tx 0.29% / 0.12% listen 0.39% / 0.21%)</t>
  </si>
  <si>
    <t xml:space="preserve"> 345608 P 0.18 8 2149269 86314656 268736 485012 0 215762 229921 9599950 23682 43200 0 22220 (radio 0.36% / 0.68% tx 0.30% / 0.24% listen 0.06% / 0.43%)</t>
  </si>
  <si>
    <t xml:space="preserve"> 345607 P 0.18 8 3671857 84791515 242874 495437 0 265701 691354 9138475 34672 76788 0 27947 (radio 0.34% / 1.13% tx 0.27% / 0.35% listen 0.07% / 0.78%)</t>
  </si>
  <si>
    <t xml:space="preserve"> 345607 P 0.18 8 3002103 85458877 280059 421590 0 268942 458583 9371375 27505 33317 0 20006 (radio 0.30% / 0.61% tx 0.31% / 0.27% listen 0.47% / 0.33%)</t>
  </si>
  <si>
    <t xml:space="preserve"> 345607 P 0.18 8 3563239 84900220 260622 475064 0 279422 548252 9279457 17794 35503 0 22290 (radio 0.34% / 0.54% tx 0.29% / 0.18% listen 0.05% / 0.36%)</t>
  </si>
  <si>
    <t xml:space="preserve"> 345608 P 0.18 8 1936395 86525753 236079 427456 0 207506 191928 9637648 20783 31399 0 18185 (radio 0.26% / 0.53% tx 0.26% / 0.21% listen 0.48% / 0.31%)</t>
  </si>
  <si>
    <t xml:space="preserve"> 345608 P 0.18 8 3423472 85042691 354123 459424 0 216890 412956 9416774 17615 26649 0 16857 (radio 0.43% / 0.45% tx 0.40% / 0.17% listen 0.03% / 0.27%)</t>
  </si>
  <si>
    <t xml:space="preserve"> 345608 P 0.18 8 3150582 85315629 270313 441785 0 266432 522903 9306947 47903 76108 0 39582 (radio 0.31% / 1.26% tx 0.30% / 0.48% listen 0.01% / 0.77%)</t>
  </si>
  <si>
    <t xml:space="preserve"> 345607 P 0.18 8 2717491 85746688 233576 401260 0 250985 452823 9376632 21134 51539 0 28546 (radio 0.23% / 0.73% tx 0.26% / 0.21% listen 0.45% / 0.52%)</t>
  </si>
  <si>
    <t xml:space="preserve"> 345607 P 0.18 8 2292494 86171264 309653 390537 0 230597 445396 9382687 31134 37004 0 20270 (radio 0.30% / 0.69% tx 0.35% / 0.31% listen 0.44% / 0.37%)</t>
  </si>
  <si>
    <t xml:space="preserve"> 345608 P 0.18 8 2485096 85979725 317497 554734 0 217095 328927 9500888 31766 50957 0 20364 (radio 0.01% / 0.84% tx 0.35% / 0.32% listen 0.14% / 0.51%)</t>
  </si>
  <si>
    <t xml:space="preserve"> 345608 P 0.18 8 2771455 85692673 258442 448438 0 220271 312203 9517315 15741 29695 0 17015 (radio 0.31% / 0.46% tx 0.29% / 0.16% listen 0.02% / 0.30%)</t>
  </si>
  <si>
    <t xml:space="preserve"> 345608 P 0.18 8 2093744 86371272 269644 450536 0 209366 216425 9613326 21562 33734 0 18185 (radio 0.32% / 0.56% tx 0.30% / 0.21% listen 0.02% / 0.34%)</t>
  </si>
  <si>
    <t xml:space="preserve"> 345607 P 0.18 8 3581309 84883356 342340 465669 0 276861 538833 9290645 33192 38594 0 22231 (radio 0.42% / 0.73% tx 0.38% / 0.33% listen 0.04% / 0.39%)</t>
  </si>
  <si>
    <t xml:space="preserve"> 345607 P 0.18 8 3413454 85047360 314737 464024 0 277319 563513 9264655 41371 59483 0 29393 (radio 0.39% / 1.02% tx 0.35% / 0.42% listen 0.03% / 0.60%)</t>
  </si>
  <si>
    <t xml:space="preserve"> 345608 P 0.18 8 3300451 85163007 205136 394428 0 236914 430889 9398743 14123 26831 0 16705 (radio 0.19% / 0.41% tx 0.23% / 0.14% listen 0.44% / 0.27%)</t>
  </si>
  <si>
    <t xml:space="preserve"> 345608 P 0.18 8 3301674 85164332 247718 470678 0 283927 590313 9237536 24329 54958 0 25877 (radio 0.32% / 0.80% tx 0.28% / 0.24% listen 0.04% / 0.55%)</t>
  </si>
  <si>
    <t xml:space="preserve"> 345607 P 0.18 8 4055106 84410355 423290 522756 0 275999 568072 9261834 21381 40446 0 24778 (radio 1.-91% / 0.62% tx 0.47% / 0.21% listen 0.10% / 0.41%)</t>
  </si>
  <si>
    <t xml:space="preserve"> 345607 P 0.18 8 3853626 84612908 275612 537393 0 315156 664390 9165018 62049 73748 0 32888 (radio 0.43% / 1.38% tx 0.31% / 0.63% listen 0.12% / 0.75%)</t>
  </si>
  <si>
    <t xml:space="preserve"> 345608 P 0.18 8 2383054 86076096 184959 280558 0 206204 328622 9501180 11438 20205 0 16683 (radio 0.04% / 0.32% tx 0.20% / 0.11% listen 0.31% / 0.20%)</t>
  </si>
  <si>
    <t xml:space="preserve"> 345608 P 0.18 8 2190358 86274258 254061 462127 0 231761 221848 9608077 19108 31439 0 19197 (radio 0.32% / 0.51% tx 0.28% / 0.19% listen 0.03% / 0.31%)</t>
  </si>
  <si>
    <t xml:space="preserve"> 345608 P 0.18 8 2288145 86175937 191787 603739 0 217075 345628 9483886 20768 71762 0 21864 (radio 0.41% / 0.94% tx 0.21% / 0.21% listen 0.19% / 0.73%)</t>
  </si>
  <si>
    <t>DATA send to 1 'Hello 9'</t>
  </si>
  <si>
    <t>DATA recv 'Hello 9 from the client' from 11</t>
  </si>
  <si>
    <t>DATA recv 'Hello 9 from the client' from 8</t>
  </si>
  <si>
    <t>DATA recv 'Hello 9 from the client' from 6</t>
  </si>
  <si>
    <t>DATA recv 'Hello 9 from the client' from 1</t>
  </si>
  <si>
    <t>DATA recv 'Hello 9 from the client' from 7</t>
  </si>
  <si>
    <t>DATA recv 'Hello 9 from the client' from 15</t>
  </si>
  <si>
    <t>DATA recv 'Hello 9 from the client' from 16</t>
  </si>
  <si>
    <t>DATA recv 'Hello 9 from the client' from 10</t>
  </si>
  <si>
    <t>DATA recv 'Hello 9 from the client' from 4</t>
  </si>
  <si>
    <t>DATA recv 'Hello 9 from the client' from 5</t>
  </si>
  <si>
    <t>DATA recv 'Hello 9 from the client' from 17</t>
  </si>
  <si>
    <t>DATA recv 'Hello 9 from the client' from 13</t>
  </si>
  <si>
    <t>DATA recv 'Hello 9 from the client' from 2</t>
  </si>
  <si>
    <t>DATA recv 'Hello 9 from the client' from 31</t>
  </si>
  <si>
    <t>DATA recv 'Hello 9 from the client' from 30</t>
  </si>
  <si>
    <t>DATA recv 'Hello 9 from the client' from 14</t>
  </si>
  <si>
    <t>DATA recv 'Hello 9 from the client' from 12</t>
  </si>
  <si>
    <t>DATA recv 'Hello 9 from the client' from 32</t>
  </si>
  <si>
    <t>DATA recv 'Hello 9 from the client' from 24</t>
  </si>
  <si>
    <t>DATA recv 'Hello 9 from the client' from 3</t>
  </si>
  <si>
    <t>DATA recv 'Hello 9 from the client' from 28</t>
  </si>
  <si>
    <t>DATA recv 'Hello 9 from the client' from 27</t>
  </si>
  <si>
    <t>DATA recv 'Hello 9 from the client' from 29</t>
  </si>
  <si>
    <t>DATA recv 'Hello 9 from the client' from 25</t>
  </si>
  <si>
    <t>DATA recv 'Hello 9 from the client' from 26</t>
  </si>
  <si>
    <t>DATA recv 'Hello 9 from the client' from 23</t>
  </si>
  <si>
    <t>DATA recv 'Hello 9 from the client' from 22</t>
  </si>
  <si>
    <t>DATA recv 'Hello 9 from the client' from 20</t>
  </si>
  <si>
    <t>DATA recv 'Hello 9 from the client' from 18</t>
  </si>
  <si>
    <t>DATA recv 'Hello 9 from the client' from 19</t>
  </si>
  <si>
    <t>DATA recv 'Hello 9 from the client' from 21</t>
  </si>
  <si>
    <t xml:space="preserve"> 384008 P 0.18 9 2243442 96050670 283839 493310 0 229501 201131 9628079 22493 34877 0 16885 (radio 0.35% / 0.58% tx 0.28% / 0.22% listen 0.06% / 0.35%)</t>
  </si>
  <si>
    <t xml:space="preserve"> 384007 P 0.18 9 4262735 94031162 376075 568350 0 311313 591633 9237940 20191 52737 0 27003 (radio 0.08% / 0.74% tx 0.38% / 0.20% listen 0.14% / 0.53%)</t>
  </si>
  <si>
    <t xml:space="preserve"> 384008 P 0.18 9 2541331 95755300 338323 556494 0 253811 226257 9603312 20264 38015 0 19179 (radio 0.03% / 0.59% tx 0.34% / 0.20% listen 0.12% / 0.38%)</t>
  </si>
  <si>
    <t xml:space="preserve"> 384007 P 0.18 9 4105690 94189388 280701 521654 0 306711 562784 9266927 14742 45028 0 24842 (radio 0.37% / 0.60% tx 0.28% / 0.14% listen 0.09% / 0.45%)</t>
  </si>
  <si>
    <t xml:space="preserve"> 384008 P 0.18 9 2945436 95346448 332117 647677 0 247461 462091 9367527 29006 68176 0 24856 (radio 0.12% / 0.98% tx 0.33% / 0.29% listen 0.22% / 0.69%)</t>
  </si>
  <si>
    <t xml:space="preserve"> 384007 P 0.18 9 3523732 94768431 293128 419602 0 263474 566274 9263173 28374 36108 0 21037 (radio 0.28% / 0.65% tx 0.29% / 0.28% listen 0.42% / 0.36%)</t>
  </si>
  <si>
    <t xml:space="preserve"> 384007 P 0.18 9 3941635 94355577 344118 525708 0 267940 621506 9208298 20589 54736 0 23692 (radio 0.01% / 0.76% tx 0.35% / 0.20% listen 0.09% / 0.55%)</t>
  </si>
  <si>
    <t xml:space="preserve"> 384008 P 0.18 9 2946516 95346025 331309 613032 0 243044 395980 9434000 28448 50186 0 18192 (radio 0.08% / 0.79% tx 0.33% / 0.28% listen 0.18% / 0.51%)</t>
  </si>
  <si>
    <t xml:space="preserve"> 384008 P 0.18 9 2475774 95811021 187056 296533 0 226160 261970 9565768 10882 19367 0 16806 (radio 0.05% / 0.30% tx 0.19% / 0.11% listen 0.30% / 0.19%)</t>
  </si>
  <si>
    <t xml:space="preserve"> 384007 P 0.18 9 2390621 95901365 182459 388682 0 280685 545481 9283873 22114 57961 0 29041 (radio 0.14% / 0.81% tx 0.18% / 0.22% listen 0.39% / 0.58%)</t>
  </si>
  <si>
    <t xml:space="preserve"> 384007 P 0.18 9 3298883 94992717 274622 387187 0 235422 482043 9345725 12607 34532 0 20532 (radio 0.23% / 0.47% tx 0.27% / 0.12% listen 0.39% / 0.35%)</t>
  </si>
  <si>
    <t xml:space="preserve"> 384008 P 0.18 9 2376469 95917132 289613 522488 0 233049 227197 9602476 20877 37476 0 17287 (radio 0.38% / 0.59% tx 0.29% / 0.21% listen 0.09% / 0.38%)</t>
  </si>
  <si>
    <t xml:space="preserve"> 384007 P 0.18 9 4230433 94062575 255722 534969 0 286521 558573 9271060 12848 39532 0 20820 (radio 0.36% / 0.53% tx 0.26% / 0.13% listen 0.10% / 0.40%)</t>
  </si>
  <si>
    <t xml:space="preserve"> 384007 P 0.18 9 3512204 94778280 305019 470645 0 296279 510098 9319403 24960 49055 0 27337 (radio 0.35% / 0.75% tx 0.31% / 0.25% listen 0.04% / 0.49%)</t>
  </si>
  <si>
    <t xml:space="preserve"> 384007 P 0.18 9 4139235 94153941 282396 518790 0 301296 575993 9253721 21774 43726 0 21874 (radio 0.37% / 0.66% tx 0.28% / 0.22% listen 0.09% / 0.44%)</t>
  </si>
  <si>
    <t xml:space="preserve"> 384008 P 0.18 9 2124844 96166417 253975 458686 0 224598 188446 9640664 17896 31230 0 17092 (radio 0.28% / 0.49% tx 0.25% / 0.18% listen 0.02% / 0.31%)</t>
  </si>
  <si>
    <t xml:space="preserve"> 384008 P 0.18 9 3831429 94464640 368583 485280 0 233646 407954 9421949 14460 25856 0 16756 (radio 0.43% / 0.41% tx 0.37% / 0.14% listen 0.05% / 0.26%)</t>
  </si>
  <si>
    <t xml:space="preserve"> 384008 P 0.18 9 3674686 94619587 290158 488155 0 289148 524101 9303958 19845 46370 0 22716 (radio 0.35% / 0.67% tx 0.29% / 0.20% listen 0.05% / 0.47%)</t>
  </si>
  <si>
    <t xml:space="preserve"> 384007 P 0.18 9 3248936 95043085 260371 443171 0 271713 531442 9296397 26795 41911 0 20728 (radio 0.27% / 0.69% tx 0.26% / 0.27% listen 0.01% / 0.42%)</t>
  </si>
  <si>
    <t xml:space="preserve"> 384007 P 0.18 9 2757887 95535549 336622 431113 0 256401 465390 9364285 26969 40576 0 25804 (radio 0.34% / 0.68% tx 0.34% / 0.27% listen 0.00% / 0.41%)</t>
  </si>
  <si>
    <t xml:space="preserve"> 384008 P 0.18 9 2789061 95505350 343235 596021 0 234814 303962 9525625 25738 41287 0 17719 (radio 0.08% / 0.68% tx 0.34% / 0.26% listen 0.16% / 0.42%)</t>
  </si>
  <si>
    <t xml:space="preserve"> 384008 P 0.18 9 3083106 95210385 274193 476663 0 237494 311648 9517712 15751 28225 0 17223 (radio 0.32% / 0.44% tx 0.27% / 0.16% listen 0.04% / 0.28%)</t>
  </si>
  <si>
    <t xml:space="preserve"> 384008 P 0.18 9 2307340 95987370 290162 483623 0 227357 213593 9616098 20518 33087 0 17991 (radio 0.35% / 0.54% tx 0.29% / 0.20% listen 0.05% / 0.33%)</t>
  </si>
  <si>
    <t xml:space="preserve"> 384007 P 0.18 9 4191191 94103008 405744 512852 0 297542 609879 9219652 63404 47183 0 20681 (radio 0.06% / 1.12% tx 0.41% / 0.64% listen 0.08% / 0.48%)</t>
  </si>
  <si>
    <t xml:space="preserve"> 384007 P 0.18 9 3995627 94293211 343744 512706 0 298469 582170 9245851 29007 48682 0 21150 (radio 0.43% / 0.79% tx 0.34% / 0.29% listen 0.08% / 0.49%)</t>
  </si>
  <si>
    <t xml:space="preserve"> 384008 P 0.18 9 3724303 94566820 218633 419838 0 254151 423849 9403813 13497 25410 0 17237 (radio 0.21% / 0.39% tx 0.22% / 0.13% listen 0.42% / 0.25%)</t>
  </si>
  <si>
    <t xml:space="preserve"> 384008 P 0.18 9 3857511 94438177 260725 513380 0 306248 555834 9273845 13007 42702 0 22321 (radio 0.35% / 0.56% tx 0.26% / 0.13% listen 0.08% / 0.43%)</t>
  </si>
  <si>
    <t xml:space="preserve"> 384007 P 0.18 9 4618304 93677080 436535 563516 0 296976 563195 9266725 13245 40760 0 20977 (radio 1.-86% / 0.54% tx 0.00% / 0.13% listen 0.13% / 0.41%)</t>
  </si>
  <si>
    <t xml:space="preserve"> 384007 P 0.18 9 4455349 93838858 306465 587566 0 340163 601720 9225950 30853 50173 0 25007 (radio 0.03% / 0.82% tx 0.31% / 0.31% listen 0.16% / 0.51%)</t>
  </si>
  <si>
    <t xml:space="preserve"> 384008 P 0.18 9 2707105 95580241 195439 299954 0 223275 324048 9504145 10480 19396 0 17071 (radio 0.06% / 0.30% tx 0.19% / 0.10% listen 0.30% / 0.19%)</t>
  </si>
  <si>
    <t xml:space="preserve"> 384008 P 0.18 9 2414100 95880496 270879 494447 0 250950 223739 9606238 16818 32320 0 19189 (radio 0.34% / 0.49% tx 0.27% / 0.17% listen 0.06% / 0.32%)</t>
  </si>
  <si>
    <t xml:space="preserve"> 384008 P 0.18 9 2809402 95484211 211118 673141 0 239828 521254 9308274 19331 69402 0 22753 (radio 0.02% / 0.90% tx 0.21% / 0.19% listen 0.24% / 0.70%)</t>
  </si>
  <si>
    <t>DATA send to 1 'Hello 10'</t>
  </si>
  <si>
    <t>DATA recv 'Hello 10 from the client' from 8</t>
  </si>
  <si>
    <t>DATA recv 'Hello 10 from the client' from 6</t>
  </si>
  <si>
    <t>DATA recv 'Hello 10 from the client' from 11</t>
  </si>
  <si>
    <t>DATA recv 'Hello 10 from the client' from 2</t>
  </si>
  <si>
    <t>DATA recv 'Hello 10 from the client' from 10</t>
  </si>
  <si>
    <t>DATA recv 'Hello 10 from the client' from 16</t>
  </si>
  <si>
    <t>DATA recv 'Hello 10 from the client' from 15</t>
  </si>
  <si>
    <t>DATA recv 'Hello 10 from the client' from 4</t>
  </si>
  <si>
    <t>DATA recv 'Hello 10 from the client' from 12</t>
  </si>
  <si>
    <t>DATA recv 'Hello 10 from the client' from 1</t>
  </si>
  <si>
    <t>DATA recv 'Hello 10 from the client' from 7</t>
  </si>
  <si>
    <t>DATA recv 'Hello 10 from the client' from 5</t>
  </si>
  <si>
    <t>DATA recv 'Hello 10 from the client' from 9</t>
  </si>
  <si>
    <t>DATA recv 'Hello 10 from the client' from 3</t>
  </si>
  <si>
    <t>DATA recv 'Hello 10 from the client' from 14</t>
  </si>
  <si>
    <t>DATA recv 'Hello 10 from the client' from 13</t>
  </si>
  <si>
    <t>DATA recv 'Hello 10 from the client' from 17</t>
  </si>
  <si>
    <t>DATA recv 'Hello 10 from the client' from 32</t>
  </si>
  <si>
    <t xml:space="preserve"> 422408 P 0.18 10 2454829 105668670 308272 530529 0 247412 211384 9618000 24433 37219 0 17911 (radio 0.37% / 0.62% tx 0.28% / 0.24% listen 0.09% / 0.37%)</t>
  </si>
  <si>
    <t xml:space="preserve"> 422407 P 0.18 10 4820966 103302918 388924 611433 0 333871 558228 9271756 12849 43083 0 22558 (radio 0.13% / 0.56% tx 0.35% / 0.13% listen 0.16% / 0.43%)</t>
  </si>
  <si>
    <t xml:space="preserve"> 422408 P 0.18 10 2781399 105345005 364081 597863 0 273641 240065 9589705 25758 41369 0 19830 (radio 0.09% / 0.68% tx 0.33% / 0.26% listen 0.15% / 0.42%)</t>
  </si>
  <si>
    <t xml:space="preserve"> 422407 P 0.18 10 4659325 103465426 296032 562772 0 327712 553632 9276038 15331 41118 0 21001 (radio 0.39% / 0.57% tx 0.27% / 0.15% listen 0.12% / 0.41%)</t>
  </si>
  <si>
    <t xml:space="preserve"> 422408 P 0.18 10 3642584 104477209 524736 762861 0 266312 697145 9130761 192619 115184 0 18851 (radio 1.-61% / 3.13% tx 0.08% / 1.95% listen 0.30% / 1.17%)</t>
  </si>
  <si>
    <t xml:space="preserve"> 422407 P 0.18 10 4088122 104034086 305672 459960 0 284427 564387 9265655 12544 40358 0 20953 (radio 0.31% / 0.53% tx 0.28% / 0.12% listen 0.02% / 0.41%)</t>
  </si>
  <si>
    <t xml:space="preserve"> 422407 P 0.18 10 4499474 103627787 355096 567289 0 290391 557836 9272210 10978 41581 0 22451 (radio 0.05% / 0.53% tx 0.32% / 0.11% listen 0.12% / 0.42%)</t>
  </si>
  <si>
    <t xml:space="preserve"> 422408 P 0.18 10 3354620 104767924 366439 670665 0 269378 408101 9421899 35130 57633 0 26334 (radio 0.16% / 0.94% tx 0.33% / 0.35% listen 0.22% / 0.58%)</t>
  </si>
  <si>
    <t xml:space="preserve"> 422408 P 0.18 10 2742712 105373876 198509 316619 0 243093 266935 9562855 11453 20086 0 16933 (radio 0.07% / 0.32% tx 0.18% / 0.11% listen 0.29% / 0.20%)</t>
  </si>
  <si>
    <t xml:space="preserve"> 422407 P 0.18 10 2961608 105159930 197315 433751 0 304133 570984 9258565 14856 45069 0 23448 (radio 0.18% / 0.60% tx 0.18% / 0.15% listen 0.00% / 0.45%)</t>
  </si>
  <si>
    <t xml:space="preserve"> 422407 P 0.18 10 3878392 104242691 289316 430304 0 256620 579506 9249974 14694 43117 0 21198 (radio 0.26% / 0.58% tx 0.26% / 0.14% listen 0.00% / 0.43%)</t>
  </si>
  <si>
    <t xml:space="preserve"> 422408 P 0.18 10 2619631 105503714 315782 563192 0 249748 243159 9586582 26169 40704 0 16699 (radio 0.01% / 0.68% tx 0.29% / 0.26% listen 0.12% / 0.41%)</t>
  </si>
  <si>
    <t xml:space="preserve"> 422407 P 0.18 10 4792996 103330023 268077 577008 0 307502 562560 9267448 12355 42039 0 20981 (radio 0.38% / 0.55% tx 0.24% / 0.12% listen 0.13% / 0.42%)</t>
  </si>
  <si>
    <t xml:space="preserve"> 422407 P 0.18 10 4133135 103986905 341563 530746 0 330068 620928 9208625 36544 60101 0 33789 (radio 0.01% / 0.98% tx 0.31% / 0.37% listen 0.09% / 0.61%)</t>
  </si>
  <si>
    <t xml:space="preserve"> 422407 P 0.18 10 4701966 103420948 295483 562737 0 323650 562728 9267007 13087 43947 0 22354 (radio 0.39% / 0.58% tx 0.27% / 0.13% listen 0.12% / 0.44%)</t>
  </si>
  <si>
    <t xml:space="preserve"> 422408 P 0.18 10 2318772 105800202 275021 490988 0 242556 193925 9633785 21046 32302 0 17958 (radio 0.31% / 0.54% tx 0.25% / 0.21% listen 0.05% / 0.32%)</t>
  </si>
  <si>
    <t xml:space="preserve"> 422408 P 0.18 10 4243161 103882866 383841 512399 0 250525 411729 9418226 15258 27119 0 16879 (radio 0.03% / 0.43% tx 0.35% / 0.15% listen 0.07% / 0.27%)</t>
  </si>
  <si>
    <t xml:space="preserve"> 422408 P 0.18 10 4232925 103891115 302761 529355 0 311604 558236 9271528 12603 41200 0 22456 (radio 0.37% / 0.54% tx 0.28% / 0.12% listen 0.09% / 0.41%)</t>
  </si>
  <si>
    <t xml:space="preserve"> 422407 P 0.18 10 3802561 104319034 272668 483400 0 293102 553622 9275949 12297 40229 0 21389 (radio 0.30% / 0.53% tx 0.25% / 0.12% listen 0.04% / 0.40%)</t>
  </si>
  <si>
    <t xml:space="preserve"> 422407 P 0.18 10 3377213 104746169 351736 489749 0 284852 619323 9210620 15114 58636 0 28451 (radio 0.38% / 0.75% tx 0.32% / 0.15% listen 0.05% / 0.59%)</t>
  </si>
  <si>
    <t xml:space="preserve"> 422408 P 0.18 10 3107103 105016953 372879 641334 0 253331 318039 9511603 29644 45313 0 18517 (radio 0.14% / 0.76% tx 0.34% / 0.30% listen 0.19% / 0.46%)</t>
  </si>
  <si>
    <t xml:space="preserve"> 422408 P 0.18 10 3396370 104726547 290009 505513 0 254848 313261 9516162 15816 28850 0 17354 (radio 0.33% / 0.45% tx 0.26% / 0.16% listen 0.07% / 0.29%)</t>
  </si>
  <si>
    <t xml:space="preserve"> 422408 P 0.18 10 2533286 105591128 313511 519123 0 245333 225943 9603758 23349 35500 0 17976 (radio 0.37% / 0.59% tx 0.28% / 0.23% listen 0.08% / 0.36%)</t>
  </si>
  <si>
    <t xml:space="preserve"> 422407 P 0.18 10 4712590 103409806 434025 543340 0 317642 521396 9306798 28281 30488 0 20100 (radio 0.10% / 0.59% tx 0.00% / 0.28% listen 0.10% / 0.31%)</t>
  </si>
  <si>
    <t xml:space="preserve"> 422407 P 0.18 10 4556721 103562017 357871 555746 0 321486 561091 9268806 14127 43040 0 23017 (radio 0.05% / 0.58% tx 0.33% / 0.14% listen 0.11% / 0.43%)</t>
  </si>
  <si>
    <t xml:space="preserve"> 422408 P 0.18 10 4155083 103965603 233068 446606 0 271036 430777 9398783 14435 26768 0 16885 (radio 0.23% / 0.41% tx 0.21% / 0.14% listen 0.01% / 0.27%)</t>
  </si>
  <si>
    <t xml:space="preserve"> 422408 P 0.18 10 4414229 103711524 275896 555795 0 329161 556715 9273347 15171 42415 0 22913 (radio 0.37% / 0.58% tx 0.25% / 0.15% listen 0.11% / 0.43%)</t>
  </si>
  <si>
    <t xml:space="preserve"> 422407 P 0.18 10 5176347 102948699 450180 605622 0 318700 558040 9271619 13645 42106 0 21724 (radio 0.18% / 0.56% tx 0.01% / 0.13% listen 0.16% / 0.42%)</t>
  </si>
  <si>
    <t xml:space="preserve"> 422407 P 0.18 10 5030036 103094214 334281 634183 0 358927 574684 9255356 27816 46617 0 18764 (radio 0.10% / 0.75% tx 0.30% / 0.28% listen 0.18% / 0.47%)</t>
  </si>
  <si>
    <t xml:space="preserve"> 422408 P 0.18 10 3035540 105081627 206903 320497 0 240611 328432 9501386 11464 20543 0 17336 (radio 0.09% / 0.32% tx 0.19% / 0.11% listen 0.29% / 0.20%)</t>
  </si>
  <si>
    <t xml:space="preserve"> 422408 P 0.18 10 2638396 105486249 290233 525581 0 269734 224293 9605753 19354 31134 0 18784 (radio 0.35% / 0.51% tx 0.26% / 0.19% listen 0.08% / 0.31%)</t>
  </si>
  <si>
    <t xml:space="preserve"> 422408 P 0.18 10 3326373 104796773 226719 728884 0 272164 516968 9312562 15601 55743 0 32336 (radio 0.08% / 0.72% tx 0.20% / 0.15% listen 0.27% / 0.56%)</t>
  </si>
  <si>
    <t>DATA send to 1 'Hello 11'</t>
  </si>
  <si>
    <t>DATA recv 'Hello 11 from the client' from 8</t>
  </si>
  <si>
    <t>DATA recv 'Hello 11 from the client' from 11</t>
  </si>
  <si>
    <t>DATA recv 'Hello 11 from the client' from 2</t>
  </si>
  <si>
    <t>DATA recv 'Hello 11 from the client' from 6</t>
  </si>
  <si>
    <t>DATA recv 'Hello 11 from the client' from 4</t>
  </si>
  <si>
    <t>DATA recv 'Hello 11 from the client' from 1</t>
  </si>
  <si>
    <t>DATA recv 'Hello 11 from the client' from 15</t>
  </si>
  <si>
    <t>DATA recv 'Hello 11 from the client' from 16</t>
  </si>
  <si>
    <t>DATA recv 'Hello 11 from the client' from 12</t>
  </si>
  <si>
    <t>DATA recv 'Hello 11 from the client' from 7</t>
  </si>
  <si>
    <t>DATA recv 'Hello 11 from the client' from 10</t>
  </si>
  <si>
    <t>DATA recv 'Hello 11 from the client' from 17</t>
  </si>
  <si>
    <t>DATA recv 'Hello 11 from the client' from 5</t>
  </si>
  <si>
    <t>DATA recv 'Hello 11 from the client' from 13</t>
  </si>
  <si>
    <t>DATA recv 'Hello 11 from the client' from 14</t>
  </si>
  <si>
    <t>DATA recv 'Hello 11 from the client' from 31</t>
  </si>
  <si>
    <t>DATA recv 'Hello 11 from the client' from 30</t>
  </si>
  <si>
    <t>DATA recv 'Hello 11 from the client' from 9</t>
  </si>
  <si>
    <t>DATA recv 'Hello 11 from the client' from 32</t>
  </si>
  <si>
    <t>DATA recv 'Hello 11 from the client' from 3</t>
  </si>
  <si>
    <t>DATA recv 'Hello 11 from the client' from 28</t>
  </si>
  <si>
    <t>DATA recv 'Hello 11 from the client' from 27</t>
  </si>
  <si>
    <t>DATA recv 'Hello 11 from the client' from 29</t>
  </si>
  <si>
    <t>DATA recv 'Hello 11 from the client' from 24</t>
  </si>
  <si>
    <t>DATA recv 'Hello 11 from the client' from 25</t>
  </si>
  <si>
    <t>DATA recv 'Hello 11 from the client' from 26</t>
  </si>
  <si>
    <t>DATA recv 'Hello 11 from the client' from 20</t>
  </si>
  <si>
    <t>DATA recv 'Hello 11 from the client' from 18</t>
  </si>
  <si>
    <t>DATA recv 'Hello 11 from the client' from 22</t>
  </si>
  <si>
    <t>DATA recv 'Hello 11 from the client' from 23</t>
  </si>
  <si>
    <t>DATA recv 'Hello 11 from the client' from 19</t>
  </si>
  <si>
    <t>DATA recv 'Hello 11 from the client' from 21</t>
  </si>
  <si>
    <t xml:space="preserve"> 460808 P 0.18 11 2668185 115284652 333804 568591 0 265089 213353 9615982 25532 38062 0 17677 (radio 0.03% / 0.64% tx 0.28% / 0.25% listen 0.11% / 0.38%)</t>
  </si>
  <si>
    <t xml:space="preserve"> 460807 P 0.18 11 5371401 112582111 404087 651751 0 354152 550432 9279193 15163 40318 0 20281 (radio 0.16% / 0.56% tx 0.34% / 0.15% listen 0.18% / 0.41%)</t>
  </si>
  <si>
    <t xml:space="preserve"> 460808 P 0.18 11 3015913 114940196 388987 639751 0 295230 234511 9595191 24906 41888 0 21589 (radio 0.14% / 0.67% tx 0.32% / 0.25% listen 0.17% / 0.42%)</t>
  </si>
  <si>
    <t xml:space="preserve"> 460807 P 0.18 11 5209573 112744214 308949 602036 0 349356 550245 9278788 12917 39264 0 21644 (radio 0.04% / 0.53% tx 0.26% / 0.13% listen 0.14% / 0.39%)</t>
  </si>
  <si>
    <t xml:space="preserve"> 460808 P 0.18 11 4113310 113834307 579892 823146 0 284236 470723 9357098 55156 60285 0 17924 (radio 1.-91% / 1.17% tx 0.12% / 0.56% listen 0.33% / 0.61%)</t>
  </si>
  <si>
    <t xml:space="preserve"> 460807 P 0.18 11 4654450 113297508 320848 500510 0 307004 566325 9263422 15176 40550 0 22577 (radio 0.33% / 0.56% tx 0.27% / 0.15% listen 0.06% / 0.41%)</t>
  </si>
  <si>
    <t xml:space="preserve"> 460807 P 0.18 11 5063401 112893830 365975 610734 0 313859 563924 9266043 10879 43445 0 23468 (radio 0.09% / 0.55% tx 0.31% / 0.11% listen 0.15% / 0.44%)</t>
  </si>
  <si>
    <t xml:space="preserve"> 460808 P 0.18 11 3737703 114214855 394395 715630 0 288611 383080 9446931 27956 44965 0 19233 (radio 0.21% / 0.74% tx 0.33% / 0.28% listen 0.24% / 0.45%)</t>
  </si>
  <si>
    <t xml:space="preserve"> 460808 P 0.18 11 3004027 114940324 208997 335645 0 259887 261312 9566448 10488 19026 0 16794 (radio 0.09% / 0.30% tx 0.17% / 0.10% listen 0.28% / 0.19%)</t>
  </si>
  <si>
    <t xml:space="preserve"> 460807 P 0.18 11 3508872 114442625 209097 477843 0 328816 547261 9282695 11782 44092 0 24683 (radio 0.21% / 0.56% tx 0.17% / 0.11% listen 0.04% / 0.44%)</t>
  </si>
  <si>
    <t xml:space="preserve"> 460807 P 0.18 11 4433240 113515768 302394 472470 0 277677 554845 9273077 13078 42166 0 21057 (radio 0.29% / 0.56% tx 0.25% / 0.13% listen 0.03% / 0.42%)</t>
  </si>
  <si>
    <t xml:space="preserve"> 460808 P 0.18 11 2857790 115095255 341374 602725 0 267816 238156 9591541 25592 39533 0 18068 (radio 0.07% / 0.66% tx 0.28% / 0.26% listen 0.14% / 0.40%)</t>
  </si>
  <si>
    <t xml:space="preserve"> 460807 P 0.18 11 5364253 112588635 282469 618220 0 328106 571254 9258612 14392 41212 0 20604 (radio 0.03% / 0.56% tx 0.23% / 0.14% listen 0.15% / 0.41%)</t>
  </si>
  <si>
    <t xml:space="preserve"> 460807 P 0.18 11 4685474 113264580 349417 571297 0 351577 552336 9277675 7854 40551 0 21509 (radio 0.05% / 0.49% tx 0.29% / 0.07% listen 0.12% / 0.41%)</t>
  </si>
  <si>
    <t xml:space="preserve"> 460807 P 0.18 11 5244419 112708241 307837 604059 0 346245 542450 9287293 12354 41322 0 22595 (radio 0.04% / 0.54% tx 0.26% / 0.12% listen 0.14% / 0.42%)</t>
  </si>
  <si>
    <t xml:space="preserve"> 460808 P 0.18 11 2515454 115432896 296582 523898 0 259782 196679 9632694 21561 32910 0 17226 (radio 0.33% / 0.55% tx 0.25% / 0.21% listen 0.08% / 0.33%)</t>
  </si>
  <si>
    <t xml:space="preserve"> 460808 P 0.18 11 4657899 113298002 401903 539243 0 267621 414735 9415136 18062 26844 0 17096 (radio 0.06% / 0.45% tx 0.34% / 0.18% listen 0.09% / 0.27%)</t>
  </si>
  <si>
    <t xml:space="preserve"> 460808 P 0.18 11 4794129 113159799 315670 573849 0 335056 561201 9268684 12909 44494 0 23452 (radio 0.02% / 0.58% tx 0.26% / 0.13% listen 0.12% / 0.45%)</t>
  </si>
  <si>
    <t xml:space="preserve"> 460807 P 0.18 11 4351866 113599713 285735 524236 0 314681 549302 9280679 13067 40836 0 21579 (radio 0.32% / 0.54% tx 0.24% / 0.13% listen 0.08% / 0.41%)</t>
  </si>
  <si>
    <t xml:space="preserve"> 460807 P 0.18 11 3937006 114016156 363435 533386 0 308215 559790 9269987 11699 43637 0 23363 (radio 0.03% / 0.56% tx 0.30% / 0.11% listen 0.08% / 0.44%)</t>
  </si>
  <si>
    <t xml:space="preserve"> 460808 P 0.18 11 3410748 114541285 398895 683949 0 271826 303642 9524332 26016 42615 0 18495 (radio 0.18% / 0.69% tx 0.33% / 0.26% listen 0.21% / 0.43%)</t>
  </si>
  <si>
    <t xml:space="preserve"> 460808 P 0.18 11 3709743 114242591 306104 534183 0 272751 313370 9516044 16095 28670 0 17903 (radio 0.34% / 0.45% tx 0.25% / 0.16% listen 0.08% / 0.29%)</t>
  </si>
  <si>
    <t xml:space="preserve"> 460808 P 0.18 11 2755203 115199270 335751 554731 0 263822 221914 9608142 22240 35608 0 18489 (radio 0.02% / 0.58% tx 0.28% / 0.22% listen 0.10% / 0.36%)</t>
  </si>
  <si>
    <t xml:space="preserve"> 460807 P 0.18 11 5279907 112672052 457344 584717 0 338202 567314 9262246 23319 41377 0 20560 (radio 0.15% / 0.65% tx 0.02% / 0.23% listen 0.13% / 0.42%)</t>
  </si>
  <si>
    <t xml:space="preserve"> 460807 P 0.18 11 5117006 112831218 371319 597852 0 343698 560282 9269201 13448 42106 0 22212 (radio 0.09% / 0.56% tx 0.31% / 0.13% listen 0.14% / 0.42%)</t>
  </si>
  <si>
    <t xml:space="preserve"> 460808 P 0.18 11 4582979 113365429 246799 472808 0 288046 427893 9399826 13731 26202 0 17010 (radio 0.24% / 0.40% tx 0.20% / 0.13% listen 0.03% / 0.26%)</t>
  </si>
  <si>
    <t xml:space="preserve"> 460808 P 0.18 11 4964806 112990547 285821 597359 0 351723 550574 9279023 9925 41564 0 22562 (radio 0.02% / 0.52% tx 0.24% / 0.10% listen 0.14% / 0.42%)</t>
  </si>
  <si>
    <t xml:space="preserve"> 460807 P 0.18 11 5728787 112225845 463487 647131 0 340499 552437 9277146 13307 41509 0 21799 (radio 0.21% / 0.55% tx 0.02% / 0.13% listen 0.18% / 0.42%)</t>
  </si>
  <si>
    <t xml:space="preserve"> 460807 P 0.18 11 5566945 112387286 343501 673036 0 380995 536906 9293072 9220 38853 0 22068 (radio 0.13% / 0.48% tx 0.29% / 0.09% listen 0.20% / 0.39%)</t>
  </si>
  <si>
    <t xml:space="preserve"> 460808 P 0.18 11 3359214 114586113 217401 339659 0 257372 323671 9504486 10498 19162 0 16761 (radio 0.10% / 0.30% tx 0.18% / 0.10% listen 0.28% / 0.19%)</t>
  </si>
  <si>
    <t xml:space="preserve"> 460808 P 0.18 11 2864161 115090463 307221 558223 0 288861 225762 9604214 16988 32642 0 19127 (radio 0.00% / 0.50% tx 0.26% / 0.17% listen 0.10% / 0.33%)</t>
  </si>
  <si>
    <t xml:space="preserve"> 460808 P 0.18 11 3913994 114038716 250939 799254 0 294566 587618 9241943 24220 70370 0 22402 (radio 0.16% / 0.96% tx 0.21% / 0.24% listen 0.31% / 0.71%)</t>
  </si>
  <si>
    <t>DATA send to 1 'Hello 12'</t>
  </si>
  <si>
    <t>DATA recv 'Hello 12 from the client' from 8</t>
  </si>
  <si>
    <t>DATA recv 'Hello 12 from the client' from 11</t>
  </si>
  <si>
    <t>DATA recv 'Hello 12 from the client' from 2</t>
  </si>
  <si>
    <t>DATA recv 'Hello 12 from the client' from 6</t>
  </si>
  <si>
    <t>DATA recv 'Hello 12 from the client' from 4</t>
  </si>
  <si>
    <t>DATA recv 'Hello 12 from the client' from 31</t>
  </si>
  <si>
    <t>DATA recv 'Hello 12 from the client' from 1</t>
  </si>
  <si>
    <t>DATA recv 'Hello 12 from the client' from 7</t>
  </si>
  <si>
    <t>DATA recv 'Hello 12 from the client' from 14</t>
  </si>
  <si>
    <t>DATA recv 'Hello 12 from the client' from 15</t>
  </si>
  <si>
    <t>DATA recv 'Hello 12 from the client' from 12</t>
  </si>
  <si>
    <t>DATA recv 'Hello 12 from the client' from 5</t>
  </si>
  <si>
    <t>DATA recv 'Hello 12 from the client' from 30</t>
  </si>
  <si>
    <t>DATA recv 'Hello 12 from the client' from 16</t>
  </si>
  <si>
    <t>DATA recv 'Hello 12 from the client' from 17</t>
  </si>
  <si>
    <t>DATA recv 'Hello 12 from the client' from 10</t>
  </si>
  <si>
    <t>DATA recv 'Hello 12 from the client' from 9</t>
  </si>
  <si>
    <t>DATA recv 'Hello 12 from the client' from 32</t>
  </si>
  <si>
    <t>DATA recv 'Hello 12 from the client' from 13</t>
  </si>
  <si>
    <t>DATA recv 'Hello 12 from the client' from 3</t>
  </si>
  <si>
    <t>DATA recv 'Hello 12 from the client' from 24</t>
  </si>
  <si>
    <t>DATA recv 'Hello 12 from the client' from 28</t>
  </si>
  <si>
    <t>DATA recv 'Hello 12 from the client' from 27</t>
  </si>
  <si>
    <t>DATA recv 'Hello 12 from the client' from 29</t>
  </si>
  <si>
    <t>DATA recv 'Hello 12 from the client' from 25</t>
  </si>
  <si>
    <t>DATA recv 'Hello 12 from the client' from 26</t>
  </si>
  <si>
    <t>DATA recv 'Hello 12 from the client' from 20</t>
  </si>
  <si>
    <t>DATA recv 'Hello 12 from the client' from 18</t>
  </si>
  <si>
    <t>DATA recv 'Hello 12 from the client' from 22</t>
  </si>
  <si>
    <t>DATA recv 'Hello 12 from the client' from 19</t>
  </si>
  <si>
    <t>DATA recv 'Hello 12 from the client' from 23</t>
  </si>
  <si>
    <t>DATA recv 'Hello 12 from the client' from 21</t>
  </si>
  <si>
    <t xml:space="preserve"> 499208 P 0.18 12 2868475 124911922 354122 607530 0 286414 200287 9627270 20318 38939 0 21325 (radio 0.08% / 0.60% tx 0.27% / 0.20% listen 0.13% / 0.39%)</t>
  </si>
  <si>
    <t xml:space="preserve"> 499207 P 0.18 12 5930485 121853060 420221 693484 0 375561 559081 9270949 16134 41733 0 21409 (radio 0.19% / 0.58% tx 0.32% / 0.16% listen 0.20% / 0.42%)</t>
  </si>
  <si>
    <t xml:space="preserve"> 499208 P 0.18 12 3336190 124447821 471722 705926 0 314677 320274 9507625 82735 66175 0 19447 (radio 0.24% / 1.51% tx 0.03% / 0.84% listen 0.21% / 0.67%)</t>
  </si>
  <si>
    <t xml:space="preserve"> 499207 P 0.18 12 5774947 122006764 321653 648649 0 371745 565371 9262550 12704 46613 0 22389 (radio 0.08% / 0.60% tx 0.25% / 0.12% listen 0.17% / 0.47%)</t>
  </si>
  <si>
    <t xml:space="preserve"> 499208 P 0.18 12 4543154 123234253 611394 872519 0 301979 429841 9399946 31502 49373 0 17743 (radio 1.-85% / 0.82% tx 0.14% / 0.32% listen 0.01% / 0.50%)</t>
  </si>
  <si>
    <t xml:space="preserve"> 499207 P 0.18 12 5205143 122576666 328088 542244 0 327393 550690 9279158 7240 41734 0 20389 (radio 0.00% / 0.49% tx 0.25% / 0.07% listen 0.08% / 0.42%)</t>
  </si>
  <si>
    <t xml:space="preserve"> 499207 P 0.18 12 5628641 122158195 380827 657861 0 341336 565237 9264365 14852 47127 0 27477 (radio 0.14% / 0.63% tx 0.29% / 0.15% listen 0.17% / 0.47%)</t>
  </si>
  <si>
    <t xml:space="preserve"> 499208 P 0.18 12 4116069 123666453 421233 759118 0 305032 378363 9451598 26838 43488 0 16421 (radio 0.25% / 0.71% tx 0.32% / 0.27% listen 0.25% / 0.44%)</t>
  </si>
  <si>
    <t xml:space="preserve"> 499208 P 0.18 12 3269398 124504757 220113 355252 0 276616 265368 9564433 11116 19607 0 16729 (radio 0.11% / 0.31% tx 0.17% / 0.11% listen 0.27% / 0.19%)</t>
  </si>
  <si>
    <t xml:space="preserve"> 499207 P 0.18 12 4088283 123692943 225423 531856 0 355228 579408 9250318 16326 54013 0 26412 (radio 0.25% / 0.71% tx 0.17% / 0.16% listen 0.08% / 0.54%)</t>
  </si>
  <si>
    <t xml:space="preserve"> 499207 P 0.18 12 5023564 122753208 326954 524794 0 300412 590321 9237440 24560 52324 0 22735 (radio 0.33% / 0.78% tx 0.25% / 0.24% listen 0.07% / 0.53%)</t>
  </si>
  <si>
    <t xml:space="preserve"> 499208 P 0.18 12 3095197 124687634 365949 646345 0 289887 237404 9592379 24575 43620 0 22071 (radio 0.11% / 0.69% tx 0.28% / 0.25% listen 0.16% / 0.44%)</t>
  </si>
  <si>
    <t xml:space="preserve"> 499207 P 0.18 12 5931710 121850858 295531 661970 0 348137 567454 9262223 13062 43750 0 20031 (radio 0.07% / 0.57% tx 0.23% / 0.13% listen 0.18% / 0.44%)</t>
  </si>
  <si>
    <t xml:space="preserve"> 499207 P 0.18 12 5222863 122557286 358768 610822 0 372747 537386 9292706 9351 39525 0 21170 (radio 0.08% / 0.49% tx 0.28% / 0.09% listen 0.14% / 0.40%)</t>
  </si>
  <si>
    <t xml:space="preserve"> 499207 P 0.18 12 5792734 121989576 322977 647834 0 370221 548312 9281335 15140 43775 0 23976 (radio 0.08% / 0.59% tx 0.25% / 0.15% listen 0.17% / 0.44%)</t>
  </si>
  <si>
    <t xml:space="preserve"> 499208 P 0.18 12 2703824 125072221 314700 555477 0 277339 188367 9639325 18118 31579 0 17557 (radio 0.00% / 0.50% tx 0.24% / 0.18% listen 0.09% / 0.32%)</t>
  </si>
  <si>
    <t xml:space="preserve"> 499208 P 0.18 12 5065741 122720103 416221 566329 0 284902 407839 9422101 14318 27086 0 17281 (radio 0.09% / 0.42% tx 0.32% / 0.14% listen 0.10% / 0.27%)</t>
  </si>
  <si>
    <t xml:space="preserve"> 499208 P 0.18 12 5363311 122420278 330646 623356 0 363816 569179 9260479 14976 49507 0 28760 (radio 0.07% / 0.65% tx 0.25% / 0.15% listen 0.15% / 0.50%)</t>
  </si>
  <si>
    <t xml:space="preserve"> 499207 P 0.18 12 4912196 122869237 301676 569615 0 339409 560327 9269524 15941 45379 0 24728 (radio 0.00% / 0.62% tx 0.23% / 0.16% listen 0.10% / 0.46%)</t>
  </si>
  <si>
    <t xml:space="preserve"> 499207 P 0.18 12 4484177 123298836 370036 581117 0 336969 547168 9282680 6601 47731 0 28754 (radio 0.07% / 0.55% tx 0.28% / 0.06% listen 0.11% / 0.48%)</t>
  </si>
  <si>
    <t xml:space="preserve"> 499208 P 0.18 12 3715910 124065829 424640 726372 0 288777 305159 9524544 25745 42423 0 16951 (radio 0.22% / 0.69% tx 0.33% / 0.26% listen 0.23% / 0.43%)</t>
  </si>
  <si>
    <t xml:space="preserve"> 499208 P 0.18 12 4020406 123761392 321947 562666 0 289778 310660 9518801 15843 28483 0 17027 (radio 0.02% / 0.45% tx 0.25% / 0.16% listen 0.10% / 0.28%)</t>
  </si>
  <si>
    <t xml:space="preserve"> 499208 P 0.18 12 2977009 124807187 357610 589046 0 282937 221803 9607917 21859 34315 0 19115 (radio 0.06% / 0.57% tx 0.27% / 0.22% listen 0.12% / 0.34%)</t>
  </si>
  <si>
    <t xml:space="preserve"> 499207 P 0.18 12 5824228 121957709 469797 623447 0 360199 544318 9285657 12453 38730 0 21997 (radio 0.18% / 0.52% tx 0.03% / 0.12% listen 0.15% / 0.39%)</t>
  </si>
  <si>
    <t xml:space="preserve"> 499207 P 0.18 12 5668685 122109101 384811 641981 0 368529 551676 9277883 13492 44129 0 24831 (radio 0.13% / 0.58% tx 0.30% / 0.13% listen 0.16% / 0.44%)</t>
  </si>
  <si>
    <t xml:space="preserve"> 499208 P 0.18 12 5012507 122765533 260618 499028 0 305053 429525 9400104 13819 26220 0 17007 (radio 0.25% / 0.40% tx 0.20% / 0.14% listen 0.05% / 0.26%)</t>
  </si>
  <si>
    <t xml:space="preserve"> 499208 P 0.18 12 5528826 122256616 301789 640444 0 374462 564017 9266069 15968 43085 0 22739 (radio 0.06% / 0.60% tx 0.23% / 0.16% listen 0.16% / 0.43%)</t>
  </si>
  <si>
    <t xml:space="preserve"> 499207 P 0.18 12 6297654 121486928 477359 693399 0 363673 568864 9261083 13872 46268 0 23174 (radio 0.24% / 0.61% tx 0.03% / 0.14% listen 0.20% / 0.47%)</t>
  </si>
  <si>
    <t xml:space="preserve"> 499207 P 0.18 12 6114877 121669022 356704 713957 0 403464 547929 9281736 13203 40921 0 22469 (radio 0.16% / 0.55% tx 0.27% / 0.13% listen 0.22% / 0.41%)</t>
  </si>
  <si>
    <t xml:space="preserve"> 499208 P 0.18 12 3688806 124086332 228867 359855 0 274095 329589 9500219 11466 20196 0 16723 (radio 0.12% / 0.32% tx 0.17% / 0.11% listen 0.28% / 0.20%)</t>
  </si>
  <si>
    <t xml:space="preserve"> 499208 P 0.18 12 3078836 124705843 322458 588543 0 309308 214672 9615380 15237 30320 0 20447 (radio 0.04% / 0.46% tx 0.25% / 0.15% listen 0.12% / 0.30%)</t>
  </si>
  <si>
    <t xml:space="preserve"> 499208 P 0.18 12 4549114 123233508 286185 880012 0 317605 635117 9194792 35246 80758 0 23039 (radio 0.24% / 1.18% tx 0.22% / 0.35% listen 0.01% / 0.82%)</t>
  </si>
  <si>
    <t>DATA send to 1 'Hello 13'</t>
  </si>
  <si>
    <t>DATA recv 'Hello 13 from the client' from 8</t>
  </si>
  <si>
    <t>DATA recv 'Hello 13 from the client' from 2</t>
  </si>
  <si>
    <t>DATA recv 'Hello 13 from the client' from 11</t>
  </si>
  <si>
    <t>DATA recv 'Hello 13 from the client' from 4</t>
  </si>
  <si>
    <t>DATA recv 'Hello 13 from the client' from 1</t>
  </si>
  <si>
    <t>DATA recv 'Hello 13 from the client' from 6</t>
  </si>
  <si>
    <t>DATA recv 'Hello 13 from the client' from 14</t>
  </si>
  <si>
    <t>DATA recv 'Hello 13 from the client' from 16</t>
  </si>
  <si>
    <t>DATA recv 'Hello 13 from the client' from 7</t>
  </si>
  <si>
    <t>DATA recv 'Hello 13 from the client' from 15</t>
  </si>
  <si>
    <t>DATA recv 'Hello 13 from the client' from 9</t>
  </si>
  <si>
    <t>DATA recv 'Hello 13 from the client' from 31</t>
  </si>
  <si>
    <t>DATA recv 'Hello 13 from the client' from 30</t>
  </si>
  <si>
    <t>DATA recv 'Hello 13 from the client' from 17</t>
  </si>
  <si>
    <t>DATA recv 'Hello 13 from the client' from 13</t>
  </si>
  <si>
    <t>DATA recv 'Hello 13 from the client' from 5</t>
  </si>
  <si>
    <t>DATA recv 'Hello 13 from the client' from 10</t>
  </si>
  <si>
    <t>DATA recv 'Hello 13 from the client' from 32</t>
  </si>
  <si>
    <t>DATA recv 'Hello 13 from the client' from 3</t>
  </si>
  <si>
    <t>DATA recv 'Hello 13 from the client' from 24</t>
  </si>
  <si>
    <t>DATA recv 'Hello 13 from the client' from 28</t>
  </si>
  <si>
    <t>DATA recv 'Hello 13 from the client' from 27</t>
  </si>
  <si>
    <t>DATA recv 'Hello 13 from the client' from 29</t>
  </si>
  <si>
    <t>DATA recv 'Hello 13 from the client' from 25</t>
  </si>
  <si>
    <t>DATA recv 'Hello 13 from the client' from 12</t>
  </si>
  <si>
    <t>DATA recv 'Hello 13 from the client' from 26</t>
  </si>
  <si>
    <t>DATA recv 'Hello 13 from the client' from 20</t>
  </si>
  <si>
    <t>DATA recv 'Hello 13 from the client' from 18</t>
  </si>
  <si>
    <t>DATA recv 'Hello 13 from the client' from 22</t>
  </si>
  <si>
    <t>DATA recv 'Hello 13 from the client' from 19</t>
  </si>
  <si>
    <t>DATA recv 'Hello 13 from the client' from 23</t>
  </si>
  <si>
    <t>DATA recv 'Hello 13 from the client' from 21</t>
  </si>
  <si>
    <t xml:space="preserve"> 537608 P 0.18 13 3072459 134537524 377572 643043 0 303203 203981 9625602 23450 35513 0 16789 (radio 0.11% / 0.59% tx 0.27% / 0.23% listen 0.15% / 0.36%)</t>
  </si>
  <si>
    <t xml:space="preserve"> 537607 P 0.18 13 6503195 131109945 434956 745318 0 403787 572707 9256885 14735 51834 0 28226 (radio 0.23% / 0.67% tx 0.00% / 0.14% listen 0.22% / 0.52%)</t>
  </si>
  <si>
    <t xml:space="preserve"> 537608 P 0.18 13 3563589 134050044 495387 745611 0 334294 227396 9602223 23665 39685 0 19617 (radio 0.27% / 0.64% tx 0.04% / 0.24% listen 0.22% / 0.40%)</t>
  </si>
  <si>
    <t xml:space="preserve"> 537607 P 0.18 13 6333639 131277437 337055 697011 0 399214 558689 9270673 15402 48362 0 27469 (radio 0.12% / 0.64% tx 0.24% / 0.15% listen 0.19% / 0.49%)</t>
  </si>
  <si>
    <t xml:space="preserve"> 537608 P 0.18 13 4996036 132609241 652356 928246 0 320467 452879 9374988 40962 55727 0 18488 (radio 1.-79% / 0.98% tx 0.16% / 0.41% listen 0.05% / 0.56%)</t>
  </si>
  <si>
    <t xml:space="preserve"> 537607 P 0.18 13 5825832 131785630 354229 598500 0 349256 620686 9208964 26141 56256 0 21863 (radio 0.06% / 0.83% tx 0.25% / 0.26% listen 0.12% / 0.57%)</t>
  </si>
  <si>
    <t xml:space="preserve"> 537607 P 0.18 13 6213806 131402664 402776 712138 0 369106 585162 9244469 21949 54277 0 27770 (radio 0.18% / 0.77% tx 0.29% / 0.22% listen 0.20% / 0.55%)</t>
  </si>
  <si>
    <t xml:space="preserve"> 537608 P 0.18 13 4497985 133114559 449206 803477 0 322885 381913 9448106 27973 44359 0 17853 (radio 0.28% / 0.73% tx 0.01% / 0.28% listen 0.27% / 0.45%)</t>
  </si>
  <si>
    <t xml:space="preserve"> 537608 P 0.18 13 3538889 134063071 234406 375091 0 293361 269488 9558314 14293 19839 0 16745 (radio 0.13% / 0.34% tx 0.17% / 0.14% listen 0.27% / 0.20%)</t>
  </si>
  <si>
    <t xml:space="preserve"> 537607 P 0.18 13 4667284 132943471 240248 586537 0 382027 578998 9250528 14825 54681 0 26799 (radio 0.28% / 0.70% tx 0.17% / 0.15% listen 0.11% / 0.55%)</t>
  </si>
  <si>
    <t xml:space="preserve"> 537607 P 0.18 13 5625143 131981295 351916 582426 0 324440 601576 9228087 24962 57632 0 24028 (radio 0.05% / 0.84% tx 0.25% / 0.25% listen 0.11% / 0.58%)</t>
  </si>
  <si>
    <t xml:space="preserve"> 537608 P 0.18 13 3330646 134282093 391222 685058 0 307388 235446 9594459 25273 38713 0 17501 (radio 0.15% / 0.65% tx 0.28% / 0.25% listen 0.18% / 0.39%)</t>
  </si>
  <si>
    <t xml:space="preserve"> 537607 P 0.18 13 6533839 131078262 318884 717239 0 374932 602126 9227404 23353 55269 0 26795 (radio 0.12% / 0.79% tx 0.23% / 0.23% listen 0.20% / 0.56%)</t>
  </si>
  <si>
    <t xml:space="preserve"> 537607 P 0.18 13 5824479 131785414 385792 668216 0 396566 601613 9228128 27024 57394 0 23819 (radio 0.14% / 0.85% tx 0.28% / 0.27% listen 0.17% / 0.58%)</t>
  </si>
  <si>
    <t xml:space="preserve"> 537607 P 0.18 13 6344906 131267101 335397 700900 0 401669 552169 9277525 12420 53066 0 31448 (radio 0.12% / 0.66% tx 0.24% / 0.12% listen 0.19% / 0.53%)</t>
  </si>
  <si>
    <t xml:space="preserve"> 537608 P 0.18 13 2904071 134701460 336888 588808 0 294813 200244 9629239 22188 33331 0 17474 (radio 0.04% / 0.56% tx 0.24% / 0.22% listen 0.11% / 0.33%)</t>
  </si>
  <si>
    <t xml:space="preserve"> 537608 P 0.18 13 5475645 132140075 430971 593509 0 301703 409901 9419972 14750 27180 0 16801 (radio 0.12% / 0.42% tx 0.00% / 0.15% listen 0.11% / 0.27%)</t>
  </si>
  <si>
    <t xml:space="preserve"> 537608 P 0.18 13 5939427 131673839 346303 676572 0 390973 576113 9253561 15657 53216 0 27157 (radio 0.11% / 0.70% tx 0.25% / 0.15% listen 0.17% / 0.54%)</t>
  </si>
  <si>
    <t xml:space="preserve"> 537607 P 0.18 13 5484362 132126919 317986 618954 0 364716 572163 9257682 16310 49339 0 25307 (radio 0.05% / 0.66% tx 0.23% / 0.16% listen 0.13% / 0.50%)</t>
  </si>
  <si>
    <t xml:space="preserve"> 537607 P 0.18 13 5129792 132482886 403026 649159 0 363337 645612 9184050 32990 68042 0 26368 (radio 0.14% / 1.02% tx 0.29% / 0.33% listen 0.15% / 0.69%)</t>
  </si>
  <si>
    <t xml:space="preserve"> 537608 P 0.18 13 4021629 133587949 451084 768112 0 306786 305716 9522120 26444 41740 0 18009 (radio 0.26% / 0.69% tx 0.01% / 0.26% listen 0.24% / 0.42%)</t>
  </si>
  <si>
    <t xml:space="preserve"> 537608 P 0.18 13 4331812 133279442 337556 590484 0 306593 311403 9518050 15609 27818 0 16815 (radio 0.05% / 0.44% tx 0.24% / 0.15% listen 0.11% / 0.28%)</t>
  </si>
  <si>
    <t xml:space="preserve"> 537608 P 0.18 13 3199097 134414896 379545 623642 0 301712 222085 9607709 21935 34596 0 18775 (radio 0.10% / 0.57% tx 0.27% / 0.22% listen 0.14% / 0.35%)</t>
  </si>
  <si>
    <t xml:space="preserve"> 537607 P 0.18 13 6366771 131245023 482085 670611 0 387360 542540 9287314 12288 47164 0 27161 (radio 0.21% / 0.60% tx 0.03% / 0.12% listen 0.17% / 0.47%)</t>
  </si>
  <si>
    <t xml:space="preserve"> 537607 P 0.18 13 6280008 131327265 410676 700518 0 398150 611320 9218164 25865 58537 0 29621 (radio 0.18% / 0.85% tx 0.29% / 0.26% listen 0.19% / 0.59%)</t>
  </si>
  <si>
    <t xml:space="preserve"> 537608 P 0.18 13 5443890 132161922 277183 525316 0 322019 431380 9396389 16565 26288 0 16966 (radio 0.27% / 0.43% tx 0.20% / 0.16% listen 0.06% / 0.26%)</t>
  </si>
  <si>
    <t xml:space="preserve"> 537608 P 0.18 13 6088101 131527018 316094 686197 0 398272 559272 9270402 14305 45753 0 23810 (radio 0.10% / 0.61% tx 0.22% / 0.14% listen 0.18% / 0.46%)</t>
  </si>
  <si>
    <t xml:space="preserve"> 537607 P 0.18 13 6853009 130761376 491479 740426 0 389884 555352 9274448 14120 47027 0 26211 (radio 0.27% / 0.62% tx 0.04% / 0.14% listen 0.22% / 0.47%)</t>
  </si>
  <si>
    <t xml:space="preserve"> 537607 P 0.18 13 6670284 130943206 370389 759516 0 429218 555404 9274184 13685 45559 0 25754 (radio 0.19% / 0.60% tx 0.26% / 0.13% listen 0.23% / 0.46%)</t>
  </si>
  <si>
    <t xml:space="preserve"> 537608 P 0.18 13 4014901 133588420 239756 379669 0 291104 326092 9502088 10889 19814 0 17009 (radio 0.13% / 0.31% tx 0.17% / 0.11% listen 0.27% / 0.20%)</t>
  </si>
  <si>
    <t xml:space="preserve"> 537608 P 0.18 13 3308622 134306033 342736 621162 0 328131 229783 9600190 20278 32619 0 18823 (radio 0.07% / 0.53% tx 0.24% / 0.20% listen 0.13% / 0.33%)</t>
  </si>
  <si>
    <t xml:space="preserve"> 537608 P 0.18 13 5145363 132465195 311422 960644 0 348084 596246 9231687 25237 80632 0 30479 (radio 0.30% / 1.07% tx 0.22% / 0.25% listen 0.07% / 0.82%)</t>
  </si>
  <si>
    <t>DATA send to 1 'Hello 14'</t>
  </si>
  <si>
    <t>DATA recv 'Hello 14 from the client' from 8</t>
  </si>
  <si>
    <t>DATA recv 'Hello 14 from the client' from 11</t>
  </si>
  <si>
    <t>DATA recv 'Hello 14 from the client' from 2</t>
  </si>
  <si>
    <t>DATA recv 'Hello 14 from the client' from 6</t>
  </si>
  <si>
    <t>DATA recv 'Hello 14 from the client' from 31</t>
  </si>
  <si>
    <t>DATA recv 'Hello 14 from the client' from 15</t>
  </si>
  <si>
    <t>DATA recv 'Hello 14 from the client' from 14</t>
  </si>
  <si>
    <t>DATA recv 'Hello 14 from the client' from 16</t>
  </si>
  <si>
    <t>DATA recv 'Hello 14 from the client' from 5</t>
  </si>
  <si>
    <t>DATA recv 'Hello 14 from the client' from 9</t>
  </si>
  <si>
    <t>DATA recv 'Hello 14 from the client' from 12</t>
  </si>
  <si>
    <t>DATA recv 'Hello 14 from the client' from 17</t>
  </si>
  <si>
    <t>DATA recv 'Hello 14 from the client' from 13</t>
  </si>
  <si>
    <t>DATA recv 'Hello 14 from the client' from 1</t>
  </si>
  <si>
    <t>DATA recv 'Hello 14 from the client' from 30</t>
  </si>
  <si>
    <t>DATA recv 'Hello 14 from the client' from 32</t>
  </si>
  <si>
    <t>DATA recv 'Hello 14 from the client' from 3</t>
  </si>
  <si>
    <t>DATA recv 'Hello 14 from the client' from 7</t>
  </si>
  <si>
    <t>DATA recv 'Hello 14 from the client' from 29</t>
  </si>
  <si>
    <t>DATA recv 'Hello 14 from the client' from 10</t>
  </si>
  <si>
    <t>DATA recv 'Hello 14 from the client' from 4</t>
  </si>
  <si>
    <t>DATA recv 'Hello 14 from the client' from 24</t>
  </si>
  <si>
    <t>DATA recv 'Hello 14 from the client' from 28</t>
  </si>
  <si>
    <t>DATA recv 'Hello 14 from the client' from 27</t>
  </si>
  <si>
    <t>DATA recv 'Hello 14 from the client' from 25</t>
  </si>
  <si>
    <t>DATA recv 'Hello 14 from the client' from 26</t>
  </si>
  <si>
    <t>DATA recv 'Hello 14 from the client' from 20</t>
  </si>
  <si>
    <t>DATA recv 'Hello 14 from the client' from 18</t>
  </si>
  <si>
    <t>DATA recv 'Hello 14 from the client' from 22</t>
  </si>
  <si>
    <t>DATA recv 'Hello 14 from the client' from 23</t>
  </si>
  <si>
    <t>DATA recv 'Hello 14 from the client' from 19</t>
  </si>
  <si>
    <t>DATA recv 'Hello 14 from the client' from 21</t>
  </si>
  <si>
    <t xml:space="preserve"> 576008 P 0.18 14 3279520 144159735 400872 679561 0 321379 207058 9622211 23300 36518 0 18176 (radio 0.15% / 0.60% tx 0.27% / 0.23% listen 0.16% / 0.37%)</t>
  </si>
  <si>
    <t xml:space="preserve"> 576007 P 0.18 14 7070344 140372703 450927 789624 0 423872 567146 9262758 15971 44306 0 20085 (radio 0.25% / 0.61% tx 0.01% / 0.16% listen 0.24% / 0.45%)</t>
  </si>
  <si>
    <t xml:space="preserve"> 576008 P 0.18 14 3802201 143639453 521212 788083 0 354932 238609 9589409 25825 42472 0 20638 (radio 0.01% / 0.69% tx 0.06% / 0.26% listen 0.24% / 0.43%)</t>
  </si>
  <si>
    <t xml:space="preserve"> 576007 P 0.18 14 6902508 140537995 351683 740891 0 419888 568866 9260558 14628 43880 0 20674 (radio 0.15% / 0.59% tx 0.23% / 0.14% listen 0.21% / 0.44%)</t>
  </si>
  <si>
    <t xml:space="preserve"> 576008 P 0.18 14 5446744 141988323 690595 981274 0 338282 450705 9379082 38239 53028 0 17815 (radio 1.-74% / 0.92% tx 0.17% / 0.38% listen 0.08% / 0.53%)</t>
  </si>
  <si>
    <t xml:space="preserve"> 576007 P 0.18 14 6404181 141036958 370681 644149 0 370321 578346 9251328 16452 45649 0 21065 (radio 0.10% / 0.63% tx 0.25% / 0.16% listen 0.14% / 0.46%)</t>
  </si>
  <si>
    <t xml:space="preserve"> 576007 P 0.18 14 6801347 140644725 420901 764618 0 394834 587538 9242061 18125 52480 0 25728 (radio 0.22% / 0.71% tx 0.28% / 0.18% listen 0.22% / 0.53%)</t>
  </si>
  <si>
    <t xml:space="preserve"> 576008 P 0.18 14 4889876 142552415 478726 850382 0 340982 391888 9437856 29520 46905 0 18097 (radio 0.02% / 0.77% tx 0.03% / 0.30% listen 0.28% / 0.47%)</t>
  </si>
  <si>
    <t xml:space="preserve"> 576008 P 0.18 14 3807726 143623995 246256 395334 0 310304 268834 9560924 11850 20243 0 16943 (radio 0.14% / 0.32% tx 0.16% / 0.12% listen 0.26% / 0.20%)</t>
  </si>
  <si>
    <t xml:space="preserve"> 576007 P 0.18 14 5250198 142190375 257269 641198 0 409385 582911 9246904 17021 54661 0 27358 (radio 0.02% / 0.72% tx 0.17% / 0.17% listen 0.14% / 0.55%)</t>
  </si>
  <si>
    <t xml:space="preserve"> 576007 P 0.18 14 6217106 141217193 368931 632595 0 345407 591960 9235898 17015 50169 0 20967 (radio 0.09% / 0.68% tx 0.25% / 0.17% listen 0.13% / 0.51%)</t>
  </si>
  <si>
    <t xml:space="preserve"> 576008 P 0.18 14 3572086 143870413 417080 724939 0 323833 241437 9588320 25858 39881 0 16445 (radio 0.19% / 0.66% tx 0.28% / 0.26% listen 0.20% / 0.40%)</t>
  </si>
  <si>
    <t xml:space="preserve"> 576007 P 0.18 14 7115641 140326349 334006 762375 0 395281 581799 9248087 15122 45136 0 20349 (radio 0.16% / 0.61% tx 0.22% / 0.15% listen 0.22% / 0.45%)</t>
  </si>
  <si>
    <t xml:space="preserve"> 576007 P 0.18 14 6381222 141058646 398282 711509 0 418763 556740 9273232 12490 43293 0 22197 (radio 0.17% / 0.56% tx 0.27% / 0.12% listen 0.19% / 0.44%)</t>
  </si>
  <si>
    <t xml:space="preserve"> 576007 P 0.18 14 6906450 140535118 350154 745510 0 423737 561541 9268017 14757 44610 0 22068 (radio 0.16% / 0.60% tx 0.23% / 0.15% listen 0.21% / 0.45%)</t>
  </si>
  <si>
    <t xml:space="preserve"> 576008 P 0.18 14 3088834 144346218 353798 620374 0 312690 184760 9644758 16910 31566 0 17877 (radio 0.07% / 0.49% tx 0.23% / 0.17% listen 0.12% / 0.32%)</t>
  </si>
  <si>
    <t xml:space="preserve"> 576008 P 0.18 14 5886922 141558724 445856 620925 0 318425 411274 9418649 14885 27416 0 16722 (radio 0.14% / 0.43% tx 0.01% / 0.15% listen 0.12% / 0.27%)</t>
  </si>
  <si>
    <t xml:space="preserve"> 576008 P 0.18 14 6515748 140927146 361990 730404 0 417456 576318 9253307 15687 53832 0 26483 (radio 0.15% / 0.70% tx 0.24% / 0.15% listen 0.20% / 0.54%)</t>
  </si>
  <si>
    <t xml:space="preserve"> 576007 P 0.18 14 6059917 141381071 333262 665629 0 385135 575552 9254152 15276 46675 0 20419 (radio 0.09% / 0.63% tx 0.22% / 0.15% listen 0.16% / 0.47%)</t>
  </si>
  <si>
    <t xml:space="preserve"> 576007 P 0.18 14 5694372 141747956 416037 699260 0 390816 564577 9265070 13011 50101 0 27479 (radio 0.17% / 0.64% tx 0.28% / 0.13% listen 0.18% / 0.50%)</t>
  </si>
  <si>
    <t xml:space="preserve"> 576008 P 0.18 14 4335416 143102027 480308 812914 0 324481 313784 9514078 29224 44802 0 17695 (radio 0.00% / 0.75% tx 0.03% / 0.29% listen 0.26% / 0.45%)</t>
  </si>
  <si>
    <t xml:space="preserve"> 576008 P 0.18 14 4651367 142789456 356558 619620 0 323061 319552 9510014 19002 29136 0 16468 (radio 0.07% / 0.48% tx 0.24% / 0.19% listen 0.12% / 0.29%)</t>
  </si>
  <si>
    <t xml:space="preserve"> 576008 P 0.18 14 3416712 144027066 400736 656693 0 319150 217612 9612170 21191 33051 0 17438 (radio 0.13% / 0.55% tx 0.27% / 0.21% listen 0.15% / 0.33%)</t>
  </si>
  <si>
    <t xml:space="preserve"> 576007 P 0.18 14 6936279 140505186 497029 716140 0 409547 569505 9260163 14944 45529 0 22187 (radio 0.24% / 0.61% tx 0.04% / 0.15% listen 0.19% / 0.46%)</t>
  </si>
  <si>
    <t xml:space="preserve"> 576007 P 0.18 14 6841279 140595572 423982 745502 0 420452 561268 9268307 13306 44984 0 22302 (radio 0.21% / 0.59% tx 0.28% / 0.13% listen 0.21% / 0.45%)</t>
  </si>
  <si>
    <t xml:space="preserve"> 576008 P 0.18 14 5875409 141560094 291339 552576 0 339072 431516 9398172 14156 27260 0 17053 (radio 0.28% / 0.42% tx 0.19% / 0.14% listen 0.08% / 0.27%)</t>
  </si>
  <si>
    <t xml:space="preserve"> 576008 P 0.18 14 6668229 140776692 331718 733577 0 418564 580125 9249674 15624 47380 0 20292 (radio 0.13% / 0.64% tx 0.22% / 0.15% listen 0.20% / 0.48%)</t>
  </si>
  <si>
    <t xml:space="preserve"> 576007 P 0.18 14 7440947 140003169 507721 788627 0 411957 587935 9241793 16242 48201 0 22073 (radio 0.00% / 0.65% tx 0.05% / 0.16% listen 0.24% / 0.49%)</t>
  </si>
  <si>
    <t xml:space="preserve"> 576007 P 0.18 14 7228933 140214416 384505 802982 0 450590 558646 9271210 14116 43466 0 21372 (radio 0.22% / 0.58% tx 0.26% / 0.14% listen 0.25% / 0.44%)</t>
  </si>
  <si>
    <t xml:space="preserve"> 576008 P 0.18 14 4346411 143086742 251536 400201 0 307841 331507 9498322 11780 20532 0 16737 (radio 0.15% / 0.32% tx 0.17% / 0.11% listen 0.27% / 0.20%)</t>
  </si>
  <si>
    <t xml:space="preserve"> 576008 P 0.18 14 3534376 143910321 361929 652742 0 348179 225751 9604288 19193 31580 0 20048 (radio 0.10% / 0.51% tx 0.24% / 0.19% listen 0.15% / 0.32%)</t>
  </si>
  <si>
    <t xml:space="preserve"> 576008 P 0.18 14 5777787 141660814 337064 1043630 0 371473 632421 9195619 25642 82986 0 23389 (radio 0.06% / 1.10% tx 0.22% / 0.26% listen 0.12% / 0.84%)</t>
  </si>
  <si>
    <t>DATA send to 1 'Hello 15'</t>
  </si>
  <si>
    <t>DATA recv 'Hello 15 from the client' from 8</t>
  </si>
  <si>
    <t>DATA recv 'Hello 15 from the client' from 4</t>
  </si>
  <si>
    <t>DATA recv 'Hello 15 from the client' from 7</t>
  </si>
  <si>
    <t>DATA recv 'Hello 15 from the client' from 11</t>
  </si>
  <si>
    <t>DATA recv 'Hello 15 from the client' from 14</t>
  </si>
  <si>
    <t>DATA recv 'Hello 15 from the client' from 6</t>
  </si>
  <si>
    <t>DATA recv 'Hello 15 from the client' from 15</t>
  </si>
  <si>
    <t>DATA recv 'Hello 15 from the client' from 10</t>
  </si>
  <si>
    <t>DATA recv 'Hello 15 from the client' from 9</t>
  </si>
  <si>
    <t>DATA recv 'Hello 15 from the client' from 31</t>
  </si>
  <si>
    <t>DATA recv 'Hello 15 from the client' from 30</t>
  </si>
  <si>
    <t>DATA recv 'Hello 15 from the client' from 16</t>
  </si>
  <si>
    <t>DATA recv 'Hello 15 from the client' from 17</t>
  </si>
  <si>
    <t>DATA recv 'Hello 15 from the client' from 32</t>
  </si>
  <si>
    <t>DATA recv 'Hello 15 from the client' from 3</t>
  </si>
  <si>
    <t>DATA recv 'Hello 15 from the client' from 1</t>
  </si>
  <si>
    <t>DATA recv 'Hello 15 from the client' from 5</t>
  </si>
  <si>
    <t>DATA recv 'Hello 15 from the client' from 13</t>
  </si>
  <si>
    <t>DATA recv 'Hello 15 from the client' from 2</t>
  </si>
  <si>
    <t>DATA recv 'Hello 15 from the client' from 24</t>
  </si>
  <si>
    <t>DATA recv 'Hello 15 from the client' from 28</t>
  </si>
  <si>
    <t>DATA recv 'Hello 15 from the client' from 27</t>
  </si>
  <si>
    <t>DATA recv 'Hello 15 from the client' from 29</t>
  </si>
  <si>
    <t>DATA recv 'Hello 15 from the client' from 12</t>
  </si>
  <si>
    <t>DATA recv 'Hello 15 from the client' from 25</t>
  </si>
  <si>
    <t>DATA recv 'Hello 15 from the client' from 26</t>
  </si>
  <si>
    <t>DATA recv 'Hello 15 from the client' from 20</t>
  </si>
  <si>
    <t>DATA recv 'Hello 15 from the client' from 18</t>
  </si>
  <si>
    <t>DATA recv 'Hello 15 from the client' from 22</t>
  </si>
  <si>
    <t>DATA recv 'Hello 15 from the client' from 23</t>
  </si>
  <si>
    <t>DATA recv 'Hello 15 from the client' from 19</t>
  </si>
  <si>
    <t>DATA recv 'Hello 15 from the client' from 21</t>
  </si>
  <si>
    <t xml:space="preserve"> 614408 P 0.18 15 3483663 153784756 423674 715254 0 339605 204140 9625021 22802 35693 0 18226 (radio 0.17% / 0.59% tx 0.26% / 0.23% listen 0.18% / 0.36%)</t>
  </si>
  <si>
    <t xml:space="preserve"> 614407 P 0.18 15 7628091 149644576 461512 833410 0 446971 557744 9271873 10585 43786 0 23099 (radio 0.00% / 0.55% tx 0.02% / 0.10% listen 0.25% / 0.44%)</t>
  </si>
  <si>
    <t xml:space="preserve"> 614408 P 0.18 15 4033629 153237577 545752 828399 0 374590 231425 9598124 24540 40316 0 19658 (radio 0.05% / 0.65% tx 0.07% / 0.24% listen 0.25% / 0.41%)</t>
  </si>
  <si>
    <t xml:space="preserve"> 614407 P 0.18 15 7463292 149805153 365058 781722 0 439325 560781 9267158 13375 40831 0 19437 (radio 0.18% / 0.55% tx 0.23% / 0.13% listen 0.22% / 0.41%)</t>
  </si>
  <si>
    <t xml:space="preserve"> 614408 P 0.18 15 5875051 151389717 723172 1030001 0 356564 428304 9401394 32577 48727 0 18282 (radio 1.-98% / 0.82% tx 0.18% / 0.33% listen 0.10% / 0.49%)</t>
  </si>
  <si>
    <t xml:space="preserve"> 614407 P 0.18 15 7000952 150269915 387053 691278 0 390594 596768 9232957 16372 47129 0 20273 (radio 0.13% / 0.64% tx 0.24% / 0.16% listen 0.16% / 0.47%)</t>
  </si>
  <si>
    <t xml:space="preserve"> 614407 P 0.18 15 7383581 149892336 435781 810732 0 416370 582231 9247611 14880 46114 0 21536 (radio 0.24% / 0.62% tx 0.00% / 0.15% listen 0.24% / 0.46%)</t>
  </si>
  <si>
    <t xml:space="preserve"> 614408 P 0.18 15 5277725 151994242 507028 896254 0 359486 387846 9441827 28302 45872 0 18504 (radio 0.07% / 0.75% tx 0.04% / 0.28% listen 0.02% / 0.46%)</t>
  </si>
  <si>
    <t xml:space="preserve"> 614408 P 0.18 15 4069979 153189498 256748 414360 0 327364 262250 9565503 10492 19026 0 17060 (radio 0.15% / 0.30% tx 0.16% / 0.10% listen 0.26% / 0.19%)</t>
  </si>
  <si>
    <t xml:space="preserve"> 614407 P 0.18 15 5821556 151448537 269178 689896 0 434703 571355 9258162 11909 48698 0 25318 (radio 0.06% / 0.61% tx 0.17% / 0.12% listen 0.16% / 0.49%)</t>
  </si>
  <si>
    <t xml:space="preserve"> 614407 P 0.18 15 6795234 150466745 384671 679046 0 366666 578125 9249552 15740 46451 0 21259 (radio 0.13% / 0.63% tx 0.24% / 0.16% listen 0.15% / 0.47%)</t>
  </si>
  <si>
    <t xml:space="preserve"> 614408 P 0.18 15 3807608 153464682 441658 763193 0 342331 235519 9594269 24578 38254 0 18498 (radio 0.21% / 0.63% tx 0.00% / 0.25% listen 0.21% / 0.38%)</t>
  </si>
  <si>
    <t xml:space="preserve"> 614407 P 0.18 15 7701764 149569789 349412 808359 0 415052 586120 9243440 15406 45984 0 19771 (radio 0.18% / 0.62% tx 0.22% / 0.15% listen 0.24% / 0.46%)</t>
  </si>
  <si>
    <t xml:space="preserve"> 614407 P 0.18 15 6966221 150303255 414005 758181 0 438895 584996 9244609 15723 46672 0 20132 (radio 0.19% / 0.63% tx 0.26% / 0.15% listen 0.20% / 0.47%)</t>
  </si>
  <si>
    <t xml:space="preserve"> 614407 P 0.18 15 7446251 149824950 359443 791878 0 451485 539798 9289832 9289 46368 0 27748 (radio 0.18% / 0.56% tx 0.22% / 0.09% listen 0.23% / 0.47%)</t>
  </si>
  <si>
    <t xml:space="preserve"> 614408 P 0.18 15 3283616 153980599 374251 652995 0 330698 194779 9634381 20453 32621 0 18008 (radio 0.10% / 0.53% tx 0.23% / 0.20% listen 0.14% / 0.33%)</t>
  </si>
  <si>
    <t xml:space="preserve"> 614408 P 0.18 15 6298662 150976856 460966 648017 0 336232 411737 9418132 15110 27092 0 17807 (radio 0.15% / 0.42% tx 0.02% / 0.15% listen 0.13% / 0.27%)</t>
  </si>
  <si>
    <t xml:space="preserve"> 614408 P 0.18 15 7103825 150168750 379409 779989 0 440276 588074 9241604 17419 49585 0 22820 (radio 0.19% / 0.68% tx 0.24% / 0.17% listen 0.22% / 0.50%)</t>
  </si>
  <si>
    <t xml:space="preserve"> 614407 P 0.18 15 6622544 150648176 347345 706951 0 404492 562624 9267105 14083 41322 0 19357 (radio 0.12% / 0.56% tx 0.22% / 0.14% listen 0.17% / 0.42%)</t>
  </si>
  <si>
    <t xml:space="preserve"> 614408 P 0.18 15 4645559 152621460 507372 855453 0 341201 310140 9519433 27064 42539 0 16720 (radio 0.04% / 0.70% tx 0.04% / 0.27% listen 0.27% / 0.43%)</t>
  </si>
  <si>
    <t xml:space="preserve"> 614408 P 0.18 15 4962147 152308139 371905 647646 0 340677 310777 9518683 15347 28026 0 17616 (radio 0.10% / 0.44% tx 0.23% / 0.15% listen 0.13% / 0.28%)</t>
  </si>
  <si>
    <t xml:space="preserve"> 614408 P 0.18 15 3639774 153633724 423301 692002 0 336910 223059 9606658 22565 35309 0 17760 (radio 0.16% / 0.58% tx 0.26% / 0.22% listen 0.16% / 0.35%)</t>
  </si>
  <si>
    <t xml:space="preserve"> 614407 P 0.18 15 7482920 149788432 509248 758051 0 431154 546638 9283246 12219 41911 0 21607 (radio 0.25% / 0.55% tx 0.05% / 0.12% listen 0.20% / 0.42%)</t>
  </si>
  <si>
    <t xml:space="preserve"> 614407 P 0.18 15 7433277 149833017 439879 796709 0 446169 591995 9237445 15897 51207 0 25717 (radio 0.24% / 0.68% tx 0.00% / 0.16% listen 0.23% / 0.52%)</t>
  </si>
  <si>
    <t xml:space="preserve"> 614408 P 0.18 15 6303771 150959431 305145 578066 0 355303 428359 9399337 13806 25490 0 16231 (radio 0.01% / 0.39% tx 0.19% / 0.14% listen 0.09% / 0.25%)</t>
  </si>
  <si>
    <t xml:space="preserve"> 614408 P 0.18 15 7225087 150049593 345585 775364 0 438649 556855 9272901 13867 41787 0 20085 (radio 0.16% / 0.56% tx 0.21% / 0.14% listen 0.21% / 0.42%)</t>
  </si>
  <si>
    <t xml:space="preserve"> 614407 P 0.18 15 8004380 149269346 521778 831708 0 430260 563430 9266177 14057 43081 0 18303 (radio 0.04% / 0.58% tx 0.05% / 0.14% listen 0.25% / 0.43%)</t>
  </si>
  <si>
    <t xml:space="preserve"> 614407 P 0.18 15 7787131 149485790 397495 846680 0 470795 558195 9271374 12990 43698 0 20205 (radio 0.24% / 0.57% tx 0.25% / 0.13% listen 0.26% / 0.44%)</t>
  </si>
  <si>
    <t xml:space="preserve"> 614408 P 0.18 15 4671030 152590304 262025 419653 0 324806 324616 9503562 10489 19452 0 16965 (radio 0.16% / 0.30% tx 0.16% / 0.10% listen 0.26% / 0.19%)</t>
  </si>
  <si>
    <t xml:space="preserve"> 614408 P 0.18 15 3765094 153509551 382409 685676 0 367087 230715 9599230 20480 32934 0 18908 (radio 0.13% / 0.54% tx 0.24% / 0.20% listen 0.16% / 0.33%)</t>
  </si>
  <si>
    <t xml:space="preserve"> 614408 P 0.18 15 6356446 150910223 357594 1115044 0 395164 578656 9249409 20530 71414 0 23691 (radio 0.11% / 0.93% tx 0.22% / 0.20% listen 0.16% / 0.72%)</t>
  </si>
  <si>
    <t xml:space="preserve"> 614407 P 0.18 15 6301184 150970488 433204 752580 0 414781 606809 9222532 17167 53320 0 23965 (radio 0.20% / 0.71% tx 0.00% / 0.17% listen 0.20% / 0.54%)</t>
  </si>
  <si>
    <t>DATA send to 1 'Hello 16'</t>
  </si>
  <si>
    <t>DATA recv 'Hello 16 from the client' from 8</t>
  </si>
  <si>
    <t>DATA recv 'Hello 16 from the client' from 2</t>
  </si>
  <si>
    <t>DATA recv 'Hello 16 from the client' from 4</t>
  </si>
  <si>
    <t>DATA recv 'Hello 16 from the client' from 7</t>
  </si>
  <si>
    <t>DATA recv 'Hello 16 from the client' from 1</t>
  </si>
  <si>
    <t>DATA recv 'Hello 16 from the client' from 15</t>
  </si>
  <si>
    <t>DATA recv 'Hello 16 from the client' from 14</t>
  </si>
  <si>
    <t>DATA recv 'Hello 16 from the client' from 16</t>
  </si>
  <si>
    <t>DATA recv 'Hello 16 from the client' from 10</t>
  </si>
  <si>
    <t>DATA recv 'Hello 16 from the client' from 9</t>
  </si>
  <si>
    <t>DATA recv 'Hello 16 from the client' from 17</t>
  </si>
  <si>
    <t>DATA recv 'Hello 16 from the client' from 5</t>
  </si>
  <si>
    <t>DATA recv 'Hello 16 from the client' from 13</t>
  </si>
  <si>
    <t>DATA recv 'Hello 16 from the client' from 3</t>
  </si>
  <si>
    <t>DATA recv 'Hello 16 from the client' from 31</t>
  </si>
  <si>
    <t>DATA recv 'Hello 16 from the client' from 30</t>
  </si>
  <si>
    <t>DATA recv 'Hello 16 from the client' from 32</t>
  </si>
  <si>
    <t>DATA recv 'Hello 16 from the client' from 11</t>
  </si>
  <si>
    <t>DATA recv 'Hello 16 from the client' from 24</t>
  </si>
  <si>
    <t>DATA recv 'Hello 16 from the client' from 28</t>
  </si>
  <si>
    <t>DATA recv 'Hello 16 from the client' from 27</t>
  </si>
  <si>
    <t>DATA recv 'Hello 16 from the client' from 29</t>
  </si>
  <si>
    <t>DATA recv 'Hello 16 from the client' from 25</t>
  </si>
  <si>
    <t>DATA recv 'Hello 16 from the client' from 26</t>
  </si>
  <si>
    <t>DATA recv 'Hello 16 from the client' from 6</t>
  </si>
  <si>
    <t>DATA recv 'Hello 16 from the client' from 12</t>
  </si>
  <si>
    <t>DATA recv 'Hello 16 from the client' from 20</t>
  </si>
  <si>
    <t>DATA recv 'Hello 16 from the client' from 18</t>
  </si>
  <si>
    <t>DATA recv 'Hello 16 from the client' from 22</t>
  </si>
  <si>
    <t>DATA recv 'Hello 16 from the client' from 19</t>
  </si>
  <si>
    <t>DATA recv 'Hello 16 from the client' from 23</t>
  </si>
  <si>
    <t>DATA recv 'Hello 16 from the client' from 21</t>
  </si>
  <si>
    <t xml:space="preserve"> 652808 P 0.18 16 3696936 163400805 448524 752405 0 357917 213270 9616049 24850 37151 0 18312 (radio 0.20% / 0.63% tx 0.01% / 0.25% listen 0.19% / 0.37%)</t>
  </si>
  <si>
    <t xml:space="preserve"> 652807 P 0.18 16 8197653 158905061 476973 880074 0 468502 569559 9260485 15461 46664 0 21531 (radio 0.04% / 0.63% tx 0.02% / 0.15% listen 0.01% / 0.47%)</t>
  </si>
  <si>
    <t xml:space="preserve"> 652808 P 0.18 16 4274678 162824577 571834 871885 0 396332 241046 9587000 26082 43486 0 21742 (radio 0.09% / 0.70% tx 0.08% / 0.26% listen 0.00% / 0.44%)</t>
  </si>
  <si>
    <t xml:space="preserve"> 652807 P 0.18 16 8039013 159057452 381094 828465 0 460588 575718 9252299 16036 46743 0 21263 (radio 0.20% / 0.63% tx 0.22% / 0.16% listen 0.23% / 0.47%)</t>
  </si>
  <si>
    <t xml:space="preserve"> 652808 P 0.18 16 6316051 160778506 757351 1080817 0 374737 440997 9388789 34179 50816 0 18173 (radio 1.-93% / 0.86% tx 0.19% / 0.34% listen 0.13% / 0.51%)</t>
  </si>
  <si>
    <t xml:space="preserve"> 652808 P 0.18 16 5669774 161432328 536448 942219 0 376675 392046 9438086 29420 45965 0 17189 (radio 0.11% / 0.76% tx 0.06% / 0.29% listen 0.04% / 0.46%)</t>
  </si>
  <si>
    <t xml:space="preserve"> 652808 P 0.18 16 4338557 162750340 268109 434595 0 344083 268575 9560842 11361 20235 0 16719 (radio 0.16% / 0.32% tx 0.16% / 0.11% listen 0.00% / 0.20%)</t>
  </si>
  <si>
    <t xml:space="preserve"> 652807 P 0.18 16 6402894 160697230 284067 744514 0 463623 581335 9248693 14889 54618 0 28920 (radio 0.10% / 0.70% tx 0.16% / 0.15% listen 0.18% / 0.55%)</t>
  </si>
  <si>
    <t xml:space="preserve"> 652807 P 0.18 16 7389287 159702243 399284 732032 0 387243 594050 9235498 14613 52986 0 20577 (radio 0.16% / 0.68% tx 0.23% / 0.14% listen 0.18% / 0.53%)</t>
  </si>
  <si>
    <t xml:space="preserve"> 652808 P 0.18 16 4056048 163045997 469158 804174 0 359918 248437 9581315 27500 40981 0 17587 (radio 0.24% / 0.69% tx 0.02% / 0.27% listen 0.22% / 0.41%)</t>
  </si>
  <si>
    <t xml:space="preserve"> 652807 P 0.18 16 8281301 158820003 367196 852853 0 434870 579534 9250214 17784 44494 0 19818 (radio 0.21% / 0.63% tx 0.21% / 0.18% listen 0.25% / 0.45%)</t>
  </si>
  <si>
    <t xml:space="preserve"> 652808 P 0.18 16 3472979 163618956 392139 685237 0 348522 189360 9638357 17888 32242 0 17824 (radio 0.13% / 0.51% tx 0.23% / 0.18% listen 0.15% / 0.32%)</t>
  </si>
  <si>
    <t xml:space="preserve"> 652808 P 0.18 16 6715468 160389990 476881 677149 0 352711 416803 9413134 15915 29132 0 16479 (radio 0.17% / 0.45% tx 0.02% / 0.16% listen 0.14% / 0.29%)</t>
  </si>
  <si>
    <t xml:space="preserve"> 652808 P 0.18 16 7667777 159434581 392857 833280 0 470248 563949 9265831 13448 53291 0 29972 (radio 0.21% / 0.67% tx 0.23% / 0.13% listen 0.24% / 0.54%)</t>
  </si>
  <si>
    <t xml:space="preserve"> 652808 P 0.18 16 4956209 162138817 535213 899910 0 359263 310647 9517357 27841 44457 0 18062 (radio 0.08% / 0.73% tx 0.06% / 0.28% listen 0.02% / 0.45%)</t>
  </si>
  <si>
    <t xml:space="preserve"> 652808 P 0.18 16 5279652 161820353 388516 677364 0 357087 317502 9512214 16611 29718 0 16410 (radio 0.12% / 0.47% tx 0.23% / 0.16% listen 0.14% / 0.30%)</t>
  </si>
  <si>
    <t xml:space="preserve"> 652808 P 0.18 16 3869769 163233512 447193 727908 0 355056 229992 9599788 23892 35906 0 18146 (radio 0.18% / 0.60% tx 0.01% / 0.24% listen 0.17% / 0.36%)</t>
  </si>
  <si>
    <t xml:space="preserve"> 652807 P 0.18 16 7993553 159102410 452971 842522 0 469211 560273 9269393 13092 45813 0 23042 (radio 0.00% / 0.59% tx 0.01% / 0.13% listen 0.24% / 0.46%)</t>
  </si>
  <si>
    <t xml:space="preserve"> 652808 P 0.18 16 6745871 160346930 323138 605912 0 372157 442097 9387499 17993 27846 0 16854 (radio 0.04% / 0.46% tx 0.19% / 0.18% listen 0.10% / 0.28%)</t>
  </si>
  <si>
    <t xml:space="preserve"> 652808 P 0.18 16 7814099 159290549 362642 824370 0 459134 589009 9240956 17057 49006 0 20485 (radio 0.19% / 0.67% tx 0.21% / 0.17% listen 0.23% / 0.49%)</t>
  </si>
  <si>
    <t xml:space="preserve"> 652807 P 0.18 16 8605847 158497776 538976 880624 0 451464 601464 9228430 17198 48916 0 21204 (radio 0.07% / 0.67% tx 0.06% / 0.17% listen 0.01% / 0.49%)</t>
  </si>
  <si>
    <t xml:space="preserve"> 652807 P 0.18 16 8342424 158760118 410550 890839 0 493971 555290 9274328 13055 44159 0 23176 (radio 0.00% / 0.58% tx 0.24% / 0.13% listen 0.01% / 0.44%)</t>
  </si>
  <si>
    <t xml:space="preserve"> 652808 P 0.18 16 5007072 162084050 276383 440363 0 341528 336039 9493746 14358 20710 0 16722 (radio 0.17% / 0.35% tx 0.16% / 0.14% listen 0.00% / 0.21%)</t>
  </si>
  <si>
    <t xml:space="preserve"> 652808 P 0.18 16 3984745 163119964 399081 717327 0 386369 219648 9610413 16672 31651 0 19282 (radio 0.15% / 0.49% tx 0.23% / 0.16% listen 0.17% / 0.32%)</t>
  </si>
  <si>
    <t xml:space="preserve"> 652808 P 0.18 16 7013100 160083134 384899 1202630 0 418899 656651 9172911 27305 87586 0 23735 (radio 0.17% / 1.16% tx 0.23% / 0.27% listen 0.20% / 0.89%)</t>
  </si>
  <si>
    <t xml:space="preserve"> 652807 P 0.18 16 7596582 159503770 405975 743372 0 412343 595627 9233855 18922 52094 0 21749 (radio 0.17% / 0.72% tx 0.24% / 0.19% listen 0.18% / 0.52%)</t>
  </si>
  <si>
    <t xml:space="preserve"> 652807 P 0.18 16 7979486 159191675 453620 864116 0 441083 595902 9299339 17839 53384 0 24713 (radio 0.01% / 0.71% tx 0.01% / 0.18% listen 0.00% / 0.53%)</t>
  </si>
  <si>
    <t xml:space="preserve"> 652807 P 0.18 16 7526416 159572916 427126 803147 0 460337 560192 9269661 13121 44966 0 21442 (radio 0.22% / 0.59% tx 0.25% / 0.13% listen 0.22% / 0.45%)</t>
  </si>
  <si>
    <t xml:space="preserve"> 652807 P 0.18 16 8003450 159097298 372435 836794 0 474236 557196 9272348 12992 44916 0 22751 (radio 0.20% / 0.58% tx 0.22% / 0.13% listen 0.24% / 0.45%)</t>
  </si>
  <si>
    <t xml:space="preserve"> 652807 P 0.18 16 7206447 159893863 364430 756842 0 427436 583900 9245687 17085 49891 0 22944 (radio 0.15% / 0.68% tx 0.21% / 0.17% listen 0.19% / 0.50%)</t>
  </si>
  <si>
    <t xml:space="preserve"> 652807 P 0.18 16 6902104 160199124 458773 802637 0 440016 600917 9228636 25569 50057 0 25235 (radio 0.24% / 0.76% tx 0.01% / 0.26% listen 0.22% / 0.50%)</t>
  </si>
  <si>
    <t xml:space="preserve"> 652807 P 0.18 16 8064853 159036314 525603 806169 0 452261 581930 9247882 16355 48118 0 21107 (radio 0.02% / 0.65% tx 0.05% / 0.16% listen 0.22% / 0.48%)</t>
  </si>
  <si>
    <t>DATA send to 1 'Hello 17'</t>
  </si>
  <si>
    <t>DATA recv 'Hello 17 from the client' from 8</t>
  </si>
  <si>
    <t>DATA recv 'Hello 17 from the client' from 11</t>
  </si>
  <si>
    <t>DATA recv 'Hello 17 from the client' from 16</t>
  </si>
  <si>
    <t>DATA recv 'Hello 17 from the client' from 1</t>
  </si>
  <si>
    <t>DATA recv 'Hello 17 from the client' from 4</t>
  </si>
  <si>
    <t>DATA recv 'Hello 17 from the client' from 17</t>
  </si>
  <si>
    <t>DATA recv 'Hello 17 from the client' from 5</t>
  </si>
  <si>
    <t>DATA recv 'Hello 17 from the client' from 13</t>
  </si>
  <si>
    <t>DATA recv 'Hello 17 from the client' from 7</t>
  </si>
  <si>
    <t>DATA recv 'Hello 17 from the client' from 3</t>
  </si>
  <si>
    <t>DATA recv 'Hello 17 from the client' from 32</t>
  </si>
  <si>
    <t>DATA recv 'Hello 17 from the client' from 6</t>
  </si>
  <si>
    <t>DATA recv 'Hello 17 from the client' from 14</t>
  </si>
  <si>
    <t>DATA recv 'Hello 17 from the client' from 15</t>
  </si>
  <si>
    <t>DATA recv 'Hello 17 from the client' from 2</t>
  </si>
  <si>
    <t>DATA recv 'Hello 17 from the client' from 10</t>
  </si>
  <si>
    <t>DATA recv 'Hello 17 from the client' from 12</t>
  </si>
  <si>
    <t>DATA recv 'Hello 17 from the client' from 31</t>
  </si>
  <si>
    <t>DATA recv 'Hello 17 from the client' from 30</t>
  </si>
  <si>
    <t>DATA recv 'Hello 17 from the client' from 24</t>
  </si>
  <si>
    <t>DATA recv 'Hello 17 from the client' from 28</t>
  </si>
  <si>
    <t>DATA recv 'Hello 17 from the client' from 9</t>
  </si>
  <si>
    <t>DATA recv 'Hello 17 from the client' from 18</t>
  </si>
  <si>
    <t>DATA recv 'Hello 17 from the client' from 22</t>
  </si>
  <si>
    <t>DATA recv 'Hello 17 from the client' from 23</t>
  </si>
  <si>
    <t>DATA recv 'Hello 17 from the client' from 19</t>
  </si>
  <si>
    <t>DATA recv 'Hello 17 from the client' from 21</t>
  </si>
  <si>
    <t xml:space="preserve"> 691208 P 0.18 17 3904684 173022267 472144 789037 0 375612 207745 9621462 23620 36632 0 17695 (radio 0.22% / 0.61% tx 0.02% / 0.24% listen 0.20% / 0.37%)</t>
  </si>
  <si>
    <t xml:space="preserve"> 691207 P 0.18 17 8753690 168178810 490390 924613 0 493341 556034 9273749 13417 44539 0 24839 (radio 0.07% / 0.58% tx 0.03% / 0.13% listen 0.03% / 0.45%)</t>
  </si>
  <si>
    <t xml:space="preserve"> 691208 P 0.18 17 4508751 172418521 596801 912947 0 416855 234070 9593944 24967 41062 0 20523 (radio 0.12% / 0.67% tx 0.09% / 0.25% listen 0.03% / 0.41%)</t>
  </si>
  <si>
    <t xml:space="preserve"> 691207 P 0.18 17 8599034 168326840 394743 869122 0 479070 560018 9269388 13649 40657 0 18482 (radio 0.22% / 0.55% tx 0.22% / 0.13% listen 0.00% / 0.41%)</t>
  </si>
  <si>
    <t xml:space="preserve"> 691208 P 0.18 17 6737736 170186610 785744 1127411 0 393108 421682 9408104 28393 46594 0 18371 (radio 1.-89% / 0.76% tx 0.20% / 0.28% listen 0.15% / 0.47%)</t>
  </si>
  <si>
    <t xml:space="preserve"> 691208 P 0.18 17 6060259 170871510 566024 988006 0 393808 390482 9439182 29576 45787 0 17133 (radio 0.15% / 0.76% tx 0.07% / 0.30% listen 0.07% / 0.46%)</t>
  </si>
  <si>
    <t xml:space="preserve"> 691208 P 0.18 17 4606885 172311508 279489 454659 0 360827 268325 9561168 11380 20064 0 16744 (radio 0.17% / 0.31% tx 0.15% / 0.11% listen 0.01% / 0.20%)</t>
  </si>
  <si>
    <t xml:space="preserve"> 691207 P 0.18 17 6976238 169953720 299242 793607 0 485935 573341 9256490 15175 49093 0 22312 (radio 0.13% / 0.65% tx 0.16% / 0.15% listen 0.20% / 0.49%)</t>
  </si>
  <si>
    <t xml:space="preserve"> 691207 P 0.18 17 7976783 168942437 415457 779510 0 407564 587493 9240194 16173 47478 0 20321 (radio 0.18% / 0.64% tx 0.23% / 0.16% listen 0.19% / 0.48%)</t>
  </si>
  <si>
    <t xml:space="preserve"> 691208 P 0.18 17 4297439 172634266 495215 844163 0 377714 241388 9588269 26057 39989 0 17796 (radio 0.02% / 0.67% tx 0.03% / 0.26% listen 0.23% / 0.40%)</t>
  </si>
  <si>
    <t xml:space="preserve"> 691207 P 0.18 17 8876670 168054216 384174 897670 0 453689 595366 9234213 16978 44817 0 18819 (radio 0.23% / 0.62% tx 0.21% / 0.17% listen 0.02% / 0.45%)</t>
  </si>
  <si>
    <t xml:space="preserve"> 691208 P 0.18 17 3667791 173253554 412926 717041 0 365814 194809 9634598 20787 31804 0 17292 (radio 0.15% / 0.53% tx 0.23% / 0.21% listen 0.16% / 0.32%)</t>
  </si>
  <si>
    <t xml:space="preserve"> 691208 P 0.18 17 7124499 169811072 491392 704095 0 370161 409028 9421082 14511 26946 0 17450 (radio 0.19% / 0.42% tx 0.03% / 0.14% listen 0.15% / 0.27%)</t>
  </si>
  <si>
    <t xml:space="preserve"> 691208 P 0.18 17 8250428 168681827 409084 881082 0 491214 582648 9247246 16227 47802 0 20966 (radio 0.00% / 0.65% tx 0.23% / 0.16% listen 0.01% / 0.48%)</t>
  </si>
  <si>
    <t xml:space="preserve"> 691208 P 0.18 17 5269134 171655518 562497 943106 0 377208 312922 9516701 27284 43196 0 17945 (radio 0.12% / 0.71% tx 0.07% / 0.27% listen 0.04% / 0.43%)</t>
  </si>
  <si>
    <t xml:space="preserve"> 691208 P 0.18 17 5593478 171336072 404595 706051 0 373823 313823 9515719 16079 28687 0 16736 (radio 0.14% / 0.45% tx 0.22% / 0.16% listen 0.15% / 0.29%)</t>
  </si>
  <si>
    <t xml:space="preserve"> 691208 P 0.18 17 4087770 172845528 468697 762652 0 373414 217998 9612016 21504 34744 0 18358 (radio 0.21% / 0.57% tx 0.02% / 0.21% listen 0.18% / 0.35%)</t>
  </si>
  <si>
    <t xml:space="preserve"> 691207 P 0.18 17 8566250 168359483 466071 892115 0 493473 572694 9257073 13100 49593 0 24262 (radio 0.03% / 0.63% tx 0.02% / 0.13% listen 0.01% / 0.50%)</t>
  </si>
  <si>
    <t xml:space="preserve"> 691208 P 0.18 17 7179627 169740900 337601 633021 0 389229 433753 9393970 14463 27109 0 17072 (radio 0.06% / 0.42% tx 0.19% / 0.14% listen 0.11% / 0.27%)</t>
  </si>
  <si>
    <t xml:space="preserve"> 691208 P 0.18 17 8372944 168561412 376148 866264 0 478296 558842 9270863 13506 41894 0 19162 (radio 0.21% / 0.56% tx 0.21% / 0.13% listen 0.00% / 0.42%)</t>
  </si>
  <si>
    <t xml:space="preserve"> 691207 P 0.18 17 9166451 167766824 552609 924160 0 471313 560601 9269048 13633 43536 0 19849 (radio 0.10% / 0.58% tx 0.06% / 0.13% listen 0.03% / 0.44%)</t>
  </si>
  <si>
    <t xml:space="preserve"> 691207 P 0.18 17 8894077 168038254 423742 932286 0 515241 551650 9278136 13192 41447 0 21270 (radio 0.03% / 0.55% tx 0.23% / 0.13% listen 0.04% / 0.42%)</t>
  </si>
  <si>
    <t xml:space="preserve"> 691208 P 0.18 17 5336573 171584310 287438 460549 0 358290 329498 9500260 11055 20186 0 16762 (radio 0.18% / 0.31% tx 0.16% / 0.11% listen 0.01% / 0.20%)</t>
  </si>
  <si>
    <t xml:space="preserve"> 691208 P 0.18 17 4209811 172724865 415519 749107 0 406486 225063 9604901 16438 31780 0 20117 (radio 0.17% / 0.49% tx 0.23% / 0.16% listen 0.18% / 0.32%)</t>
  </si>
  <si>
    <t xml:space="preserve"> 691208 P 0.18 17 7583818 169340481 403978 1268315 0 440716 570715 9257347 19079 65685 0 21817 (radio 0.21% / 0.86% tx 0.22% / 0.19% listen 0.23% / 0.66%)</t>
  </si>
  <si>
    <t xml:space="preserve"> 691207 P 0.18 17 8187667 168742246 422414 789531 0 431668 591082 9238476 16439 46159 0 19325 (radio 0.19% / 0.63% tx 0.23% / 0.16% listen 0.20% / 0.46%)</t>
  </si>
  <si>
    <t xml:space="preserve"> 691207 P 0.18 17 8550868 168449934 464969 909843 0 464424 571379 9258259 11349 45727 0 23341 (radio 0.04% / 0.58% tx 0.02% / 0.11% listen 0.02% / 0.46%)</t>
  </si>
  <si>
    <t xml:space="preserve"> 691207 P 0.18 17 8125854 168803292 443736 854575 0 480277 599435 9230376 16610 51428 0 19940 (radio 0.00% / 0.69% tx 0.00% / 0.16% listen 0.24% / 0.52%)</t>
  </si>
  <si>
    <t xml:space="preserve"> 691207 P 0.18 17 8547042 168383421 381593 882556 0 501122 543590 9286123 9158 45762 0 26886 (radio 0.22% / 0.55% tx 0.21% / 0.09% listen 0.01% / 0.46%)</t>
  </si>
  <si>
    <t xml:space="preserve"> 691207 P 0.18 17 7773936 169156341 379184 801186 0 447842 567486 9262478 14754 44344 0 20406 (radio 0.18% / 0.60% tx 0.21% / 0.15% listen 0.21% / 0.45%)</t>
  </si>
  <si>
    <t xml:space="preserve"> 691207 P 0.18 17 7508484 169422480 478708 856347 0 463164 606377 9223356 19935 53710 0 23148 (radio 0.02% / 0.74% tx 0.02% / 0.20% listen 0.24% / 0.54%)</t>
  </si>
  <si>
    <t xml:space="preserve"> 691207 P 0.18 17 8624452 168306246 540152 849413 0 474815 559596 9269932 14549 43244 0 22554 (radio 0.05% / 0.58% tx 0.06% / 0.14% listen 0.23% / 0.43%)</t>
  </si>
  <si>
    <t>DATA send to 1 'Hello 18'</t>
  </si>
  <si>
    <t>DATA recv 'Hello 18 from the client' from 8</t>
  </si>
  <si>
    <t>DATA recv 'Hello 18 from the client' from 11</t>
  </si>
  <si>
    <t>DATA recv 'Hello 18 from the client' from 4</t>
  </si>
  <si>
    <t>DATA recv 'Hello 18 from the client' from 31</t>
  </si>
  <si>
    <t>DATA recv 'Hello 18 from the client' from 7</t>
  </si>
  <si>
    <t>DATA recv 'Hello 18 from the client' from 1</t>
  </si>
  <si>
    <t>DATA recv 'Hello 18 from the client' from 5</t>
  </si>
  <si>
    <t>DATA recv 'Hello 18 from the client' from 30</t>
  </si>
  <si>
    <t>DATA recv 'Hello 18 from the client' from 3</t>
  </si>
  <si>
    <t>DATA recv 'Hello 18 from the client' from 32</t>
  </si>
  <si>
    <t>DATA recv 'Hello 18 from the client' from 17</t>
  </si>
  <si>
    <t>DATA recv 'Hello 18 from the client' from 13</t>
  </si>
  <si>
    <t>DATA recv 'Hello 18 from the client' from 16</t>
  </si>
  <si>
    <t>DATA recv 'Hello 18 from the client' from 24</t>
  </si>
  <si>
    <t>DATA recv 'Hello 18 from the client' from 28</t>
  </si>
  <si>
    <t>DATA recv 'Hello 18 from the client' from 27</t>
  </si>
  <si>
    <t>DATA recv 'Hello 18 from the client' from 29</t>
  </si>
  <si>
    <t>DATA recv 'Hello 18 from the client' from 2</t>
  </si>
  <si>
    <t>DATA recv 'Hello 18 from the client' from 6</t>
  </si>
  <si>
    <t>DATA recv 'Hello 18 from the client' from 14</t>
  </si>
  <si>
    <t>DATA recv 'Hello 18 from the client' from 15</t>
  </si>
  <si>
    <t>DATA recv 'Hello 18 from the client' from 10</t>
  </si>
  <si>
    <t>DATA recv 'Hello 18 from the client' from 25</t>
  </si>
  <si>
    <t>DATA recv 'Hello 18 from the client' from 26</t>
  </si>
  <si>
    <t>DATA recv 'Hello 18 from the client' from 12</t>
  </si>
  <si>
    <t>DATA recv 'Hello 18 from the client' from 9</t>
  </si>
  <si>
    <t>DATA recv 'Hello 18 from the client' from 20</t>
  </si>
  <si>
    <t>DATA recv 'Hello 18 from the client' from 18</t>
  </si>
  <si>
    <t>DATA recv 'Hello 18 from the client' from 22</t>
  </si>
  <si>
    <t>DATA recv 'Hello 18 from the client' from 19</t>
  </si>
  <si>
    <t>DATA recv 'Hello 18 from the client' from 23</t>
  </si>
  <si>
    <t>DATA recv 'Hello 18 from the client' from 21</t>
  </si>
  <si>
    <t xml:space="preserve"> 729608 P 0.18 18 4113495 182642796 495471 824811 0 393095 208808 9620529 23327 35774 0 17483 (radio 0.01% / 0.60% tx 0.03% / 0.23% listen 0.21% / 0.36%)</t>
  </si>
  <si>
    <t xml:space="preserve"> 729607 P 0.18 18 9319103 177443142 504949 968152 0 514031 565410 9264332 14559 43539 0 20690 (radio 0.09% / 0.59% tx 0.04% / 0.14% listen 0.05% / 0.44%)</t>
  </si>
  <si>
    <t xml:space="preserve"> 729608 P 0.18 18 4745171 182011831 622374 953272 0 436988 236417 9593310 25573 40325 0 20133 (radio 0.15% / 0.67% tx 0.10% / 0.26% listen 0.05% / 0.41%)</t>
  </si>
  <si>
    <t xml:space="preserve"> 729607 P 0.18 18 9160634 177594637 409024 910440 0 501064 561597 9267797 14281 41318 0 21994 (radio 0.01% / 0.56% tx 0.21% / 0.14% listen 0.02% / 0.42%)</t>
  </si>
  <si>
    <t xml:space="preserve"> 729608 P 0.18 18 7173710 179578414 820219 1176575 0 411412 435971 9391804 34475 49164 0 18304 (radio 1.-86% / 0.85% tx 0.20% / 0.35% listen 0.17% / 0.50%)</t>
  </si>
  <si>
    <t xml:space="preserve"> 729608 P 0.18 18 6443563 180318066 593141 1031513 0 411731 383301 9446556 27117 43507 0 17923 (radio 0.17% / 0.71% tx 0.08% / 0.27% listen 0.09% / 0.44%)</t>
  </si>
  <si>
    <t xml:space="preserve"> 729608 P 0.18 18 4869836 181876637 289977 473692 0 377847 262948 9565129 10488 19033 0 17020 (radio 0.17% / 0.30% tx 0.15% / 0.10% listen 0.02% / 0.19%)</t>
  </si>
  <si>
    <t xml:space="preserve"> 729607 P 0.18 18 7550900 179209076 309778 848783 0 515434 574659 9255356 10536 55176 0 29499 (radio 0.16% / 0.66% tx 0.16% / 0.10% listen 0.22% / 0.56%)</t>
  </si>
  <si>
    <t xml:space="preserve"> 729607 P 0.18 18 8546195 178200838 425772 826490 0 430851 569409 9258401 10315 46980 0 23287 (radio 0.21% / 0.58% tx 0.22% / 0.10% listen 0.21% / 0.47%)</t>
  </si>
  <si>
    <t xml:space="preserve"> 729608 P 0.18 18 4538962 182222478 520612 883093 0 394639 241520 9588212 25397 38930 0 16925 (radio 0.06% / 0.65% tx 0.04% / 0.25% listen 0.01% / 0.39%)</t>
  </si>
  <si>
    <t xml:space="preserve"> 729607 P 0.18 18 9457850 177303005 396307 940061 0 474066 581177 9248789 12133 42391 0 20377 (radio 0.02% / 0.55% tx 0.21% / 0.12% listen 0.04% / 0.43%)</t>
  </si>
  <si>
    <t xml:space="preserve"> 729608 P 0.18 18 3854431 182894668 429936 747405 0 383665 186637 9641114 17010 30364 0 17851 (radio 0.17% / 0.48% tx 0.00% / 0.17% listen 0.17% / 0.30%)</t>
  </si>
  <si>
    <t xml:space="preserve"> 729608 P 0.18 18 7531175 179234411 505270 730790 0 387260 406673 9423339 13878 26695 0 17099 (radio 0.20% / 0.41% tx 0.04% / 0.14% listen 0.16% / 0.27%)</t>
  </si>
  <si>
    <t xml:space="preserve"> 729608 P 0.18 18 8819445 177942613 423763 931888 0 519837 569014 9260786 14679 50806 0 28623 (radio 0.03% / 0.66% tx 0.22% / 0.14% listen 0.03% / 0.51%)</t>
  </si>
  <si>
    <t xml:space="preserve"> 729608 P 0.18 18 5579148 181175133 589650 985055 0 395911 310011 9519615 27153 41949 0 18703 (radio 0.15% / 0.70% tx 0.08% / 0.27% listen 0.06% / 0.42%)</t>
  </si>
  <si>
    <t xml:space="preserve"> 729608 P 0.18 18 5910152 180848914 423059 733895 0 390904 316671 9512842 18464 27844 0 17081 (radio 0.15% / 0.47% tx 0.22% / 0.18% listen 0.16% / 0.28%)</t>
  </si>
  <si>
    <t xml:space="preserve"> 729608 P 0.18 18 4311064 182451983 490797 796341 0 390803 223291 9606455 22100 33689 0 17389 (radio 0.22% / 0.56% tx 0.03% / 0.22% listen 0.19% / 0.34%)</t>
  </si>
  <si>
    <t xml:space="preserve"> 729607 P 0.18 18 9135281 177619995 479310 943411 0 520176 569028 9260512 13239 51296 0 26703 (radio 0.07% / 0.65% tx 0.02% / 0.13% listen 0.04% / 0.52%)</t>
  </si>
  <si>
    <t xml:space="preserve"> 729608 P 0.18 18 7604771 179145363 350681 657804 0 405783 425141 9404463 13080 24783 0 16554 (radio 0.08% / 0.38% tx 0.18% / 0.13% listen 0.12% / 0.25%)</t>
  </si>
  <si>
    <t xml:space="preserve"> 729608 P 0.18 18 8956028 177808233 393495 912812 0 499744 583081 9246821 17347 46548 0 21448 (radio 0.00% / 0.65% tx 0.21% / 0.17% listen 0.02% / 0.47%)</t>
  </si>
  <si>
    <t xml:space="preserve"> 729607 P 0.18 18 9769208 176993763 571335 971769 0 491638 602754 9226939 18726 47609 0 20325 (radio 0.13% / 0.67% tx 0.07% / 0.19% listen 0.06% / 0.48%)</t>
  </si>
  <si>
    <t xml:space="preserve"> 729607 P 0.18 18 9460179 177301993 437220 977035 0 538345 566099 9263739 13478 44749 0 23104 (radio 0.06% / 0.59% tx 0.00% / 0.13% listen 0.06% / 0.45%)</t>
  </si>
  <si>
    <t xml:space="preserve"> 729608 P 0.18 18 5662363 181086997 297933 479924 0 375240 325787 9502687 10495 19375 0 16950 (radio 0.18% / 0.30% tx 0.15% / 0.10% listen 0.02% / 0.19%)</t>
  </si>
  <si>
    <t xml:space="preserve"> 729608 P 0.18 18 4426978 182337764 430689 779216 0 426329 217164 9612899 15170 30109 0 19843 (radio 0.18% / 0.46% tx 0.00% / 0.15% listen 0.18% / 0.30%)</t>
  </si>
  <si>
    <t xml:space="preserve"> 729608 P 0.18 18 8225141 178529213 430106 1348020 0 466381 641320 9188732 26128 79705 0 25665 (radio 0.03% / 1.07% tx 0.00% / 0.26% listen 0.03% / 0.81%)</t>
  </si>
  <si>
    <t xml:space="preserve"> 729607 P 0.18 18 8785053 177974697 439913 834958 0 452323 597383 9232451 17499 45427 0 20655 (radio 0.22% / 0.64% tx 0.00% / 0.17% listen 0.21% / 0.46%)</t>
  </si>
  <si>
    <t xml:space="preserve"> 729607 P 0.18 18 9117589 177713219 479450 954607 0 489679 566718 9263285 14481 44764 0 25255 (radio 0.07% / 0.60% tx 0.02% / 0.14% listen 0.05% / 0.45%)</t>
  </si>
  <si>
    <t xml:space="preserve"> 729607 P 0.18 18 8682559 178076461 451025 900672 0 504927 556702 9273169 7289 46097 0 24650 (radio 0.03% / 0.54% tx 0.01% / 0.07% listen 0.02% / 0.46%)</t>
  </si>
  <si>
    <t xml:space="preserve"> 729607 P 0.18 18 9100266 177659842 392485 929019 0 528014 553221 9276421 10892 46463 0 26892 (radio 0.01% / 0.58% tx 0.21% / 0.11% listen 0.03% / 0.47%)</t>
  </si>
  <si>
    <t xml:space="preserve"> 729607 P 0.18 18 8345417 178414716 396332 846239 0 471444 571478 9258375 17148 45053 0 23602 (radio 0.20% / 0.63% tx 0.21% / 0.17% listen 0.22% / 0.45%)</t>
  </si>
  <si>
    <t xml:space="preserve"> 729607 P 0.18 18 8138307 178620600 501390 913437 0 489522 629820 9198120 22682 57090 0 26358 (radio 0.06% / 0.81% tx 0.03% / 0.23% listen 0.02% / 0.58%)</t>
  </si>
  <si>
    <t xml:space="preserve"> 729607 P 0.18 18 9264408 177495858 563387 903901 0 496667 639953 9189612 23235 54488 0 21852 (radio 0.09% / 0.79% tx 0.07% / 0.23% listen 0.02% / 0.55%)</t>
  </si>
  <si>
    <t>DATA send to 1 'Hello 19'</t>
  </si>
  <si>
    <t>DATA recv 'Hello 19 from the client' from 8</t>
  </si>
  <si>
    <t>DATA recv 'Hello 19 from the client' from 4</t>
  </si>
  <si>
    <t>DATA recv 'Hello 19 from the client' from 16</t>
  </si>
  <si>
    <t>DATA recv 'Hello 19 from the client' from 11</t>
  </si>
  <si>
    <t>DATA recv 'Hello 19 from the client' from 7</t>
  </si>
  <si>
    <t>DATA recv 'Hello 19 from the client' from 5</t>
  </si>
  <si>
    <t>DATA recv 'Hello 19 from the client' from 17</t>
  </si>
  <si>
    <t>DATA recv 'Hello 19 from the client' from 31</t>
  </si>
  <si>
    <t>DATA recv 'Hello 19 from the client' from 30</t>
  </si>
  <si>
    <t>DATA recv 'Hello 19 from the client' from 13</t>
  </si>
  <si>
    <t>DATA recv 'Hello 19 from the client' from 32</t>
  </si>
  <si>
    <t>DATA recv 'Hello 19 from the client' from 3</t>
  </si>
  <si>
    <t>DATA recv 'Hello 19 from the client' from 1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</si>
  <si>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</si>
  <si>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</si>
  <si>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</si>
  <si>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</si>
  <si>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2</t>
  </si>
  <si>
    <t>DATA recv 'Hello 19 from the client' from 6</t>
  </si>
  <si>
    <t>DATA recv 'Hello 19 from the client' from 14</t>
  </si>
  <si>
    <t>DATA recv 'Hello 19 from the client' from 12</t>
  </si>
  <si>
    <t>DATA recv 'Hello 19 from the client' from 10</t>
  </si>
  <si>
    <t>DATA recv 'Hello 19 from the client' from 9</t>
  </si>
  <si>
    <t>DATA recv 'Hello 19 from the client' from 15</t>
  </si>
  <si>
    <t>DATA recv 'Hello 19 from the client' from 25</t>
  </si>
  <si>
    <t>DATA recv 'Hello 19 from the client' from 26</t>
  </si>
  <si>
    <t>DATA recv 'Hello 19 from the client' from 20</t>
  </si>
  <si>
    <t>DATA recv 'Hello 19 from the client' from 18</t>
  </si>
  <si>
    <t>DATA recv 'Hello 19 from the client' from 22</t>
  </si>
  <si>
    <t>DATA recv 'Hello 19 from the client' from 19</t>
  </si>
  <si>
    <t>DATA recv 'Hello 19 from the client' from 23</t>
  </si>
  <si>
    <t>DATA recv 'Hello 19 from the client' from 21</t>
  </si>
  <si>
    <t xml:space="preserve"> 768008 P 0.18 19 4325132 192260458 519631 861426 0 411587 211634 9617662 24160 36615 0 18492 (radio 0.04% / 0.61% tx 0.04% / 0.24% listen 0.00% / 0.37%)</t>
  </si>
  <si>
    <t xml:space="preserve"> 768007 P 0.18 19 9883231 186708709 518255 1013517 0 537227 564125 9265567 13306 45365 0 23196 (radio 0.12% / 0.59% tx 0.04% / 0.13% listen 0.07% / 0.46%)</t>
  </si>
  <si>
    <t xml:space="preserve"> 768008 P 0.18 19 4981599 191603312 647619 995027 0 457777 236425 9591481 25245 41755 0 20789 (radio 0.18% / 0.68% tx 0.11% / 0.25% listen 0.06% / 0.42%)</t>
  </si>
  <si>
    <t xml:space="preserve"> 768007 P 0.18 19 9731648 186851351 424031 954961 0 521015 571011 9256714 15007 44521 0 19951 (radio 0.04% / 0.60% tx 0.21% / 0.15% listen 0.04% / 0.45%)</t>
  </si>
  <si>
    <t xml:space="preserve"> 768008 P 0.18 19 7612360 188969471 854586 1226872 0 429854 438647 9391057 34367 50297 0 18442 (radio 1.-82% / 0.86% tx 0.21% / 0.34% listen 0.18% / 0.51%)</t>
  </si>
  <si>
    <t xml:space="preserve"> 768008 P 0.18 19 6830274 189761276 621972 1076353 0 430235 386708 9443210 28831 44840 0 18504 (radio 0.20% / 0.74% tx 0.09% / 0.29% listen 0.11% / 0.45%)</t>
  </si>
  <si>
    <t xml:space="preserve"> 768008 P 0.18 19 5137743 191438379 301024 494015 0 394827 267904 9561742 11047 20323 0 16980 (radio 0.18% / 0.31% tx 0.15% / 0.11% listen 0.03% / 0.20%)</t>
  </si>
  <si>
    <t xml:space="preserve"> 768007 P 0.18 19 8122188 188467409 324501 899878 0 540274 571285 9258333 14723 51095 0 24840 (radio 0.18% / 0.66% tx 0.16% / 0.14% listen 0.02% / 0.51%)</t>
  </si>
  <si>
    <t xml:space="preserve"> 768007 P 0.18 19 9138635 187438018 441427 876431 0 451088 592437 9237180 15655 49941 0 20237 (radio 0.01% / 0.66% tx 0.00% / 0.15% listen 0.00% / 0.50%)</t>
  </si>
  <si>
    <t xml:space="preserve"> 768008 P 0.18 19 4780645 191810510 546257 923269 0 411953 241680 9588032 25645 40176 0 17314 (radio 0.09% / 0.66% tx 0.05% / 0.26% listen 0.03% / 0.40%)</t>
  </si>
  <si>
    <t xml:space="preserve"> 768007 P 0.18 19 10031500 186559141 410953 984707 0 493476 573647 9256136 14646 44646 0 19410 (radio 0.05% / 0.60% tx 0.20% / 0.14% listen 0.06% / 0.45%)</t>
  </si>
  <si>
    <t xml:space="preserve"> 768008 P 0.18 19 4055652 192522935 452371 780745 0 401871 201218 9628267 22435 33340 0 18206 (radio 0.19% / 0.56% tx 0.01% / 0.22% listen 0.17% / 0.33%)</t>
  </si>
  <si>
    <t xml:space="preserve"> 768008 P 0.18 19 7944073 188651591 520130 758577 0 404837 412895 9417180 14860 27787 0 17577 (radio 0.21% / 0.43% tx 0.04% / 0.15% listen 0.16% / 0.28%)</t>
  </si>
  <si>
    <t xml:space="preserve"> 768008 P 0.18 19 9403394 187188452 439124 982630 0 544739 583946 9245839 15361 50742 0 24902 (radio 0.06% / 0.67% tx 0.00% / 0.15% listen 0.06% / 0.51%)</t>
  </si>
  <si>
    <t xml:space="preserve"> 768008 P 0.18 19 5884823 190699216 616219 1027855 0 413493 305672 9524083 26569 42800 0 17582 (radio 0.18% / 0.70% tx 0.09% / 0.27% listen 0.08% / 0.43%)</t>
  </si>
  <si>
    <t xml:space="preserve"> 768008 P 0.18 19 6231307 190357222 443116 763037 0 408604 321152 9508308 20057 29142 0 17700 (radio 0.17% / 0.50% tx 0.00% / 0.20% listen 0.16% / 0.29%)</t>
  </si>
  <si>
    <t xml:space="preserve"> 768008 P 0.18 19 4538466 192054182 513947 832958 0 409048 227399 9602199 23150 36617 0 18245 (radio 0.02% / 0.60% tx 0.04% / 0.23% listen 0.20% / 0.37%)</t>
  </si>
  <si>
    <t xml:space="preserve"> 768007 P 0.18 19 9718525 186866350 494702 994904 0 545762 583242 9246355 15392 51493 0 25586 (radio 0.10% / 0.68% tx 0.03% / 0.15% listen 0.06% / 0.52%)</t>
  </si>
  <si>
    <t xml:space="preserve"> 768008 P 0.18 19 8045674 188532173 368361 685393 0 422782 440900 9386810 17680 27589 0 16999 (radio 0.09% / 0.46% tx 0.18% / 0.17% listen 0.13% / 0.28%)</t>
  </si>
  <si>
    <t xml:space="preserve"> 768008 P 0.18 19 9546286 187047516 418432 957739 0 519397 590255 9239283 24937 44927 0 19653 (radio 0.04% / 0.71% tx 0.21% / 0.25% listen 0.05% / 0.45%)</t>
  </si>
  <si>
    <t xml:space="preserve"> 768007 P 0.18 19 10330304 186262385 582146 1015154 0 511126 561093 9268622 10811 43385 0 19488 (radio 0.15% / 0.55% tx 0.07% / 0.10% listen 0.07% / 0.44%)</t>
  </si>
  <si>
    <t xml:space="preserve"> 768007 P 0.18 19 10022147 186570025 450350 1020545 0 558483 561965 9268032 13130 43510 0 20138 (radio 0.09% / 0.57% tx 0.01% / 0.13% listen 0.08% / 0.44%)</t>
  </si>
  <si>
    <t xml:space="preserve"> 768008 P 0.18 19 5992671 190586379 308994 500423 0 391965 330305 9499382 11061 20499 0 16725 (radio 0.19% / 0.32% tx 0.15% / 0.11% listen 0.03% / 0.20%)</t>
  </si>
  <si>
    <t xml:space="preserve"> 768008 P 0.18 19 4658127 191936604 448430 812515 0 446089 231146 9598840 17741 33299 0 19760 (radio 0.20% / 0.51% tx 0.00% / 0.18% listen 0.19% / 0.33%)</t>
  </si>
  <si>
    <t xml:space="preserve"> 768007 P 0.18 19 9372355 187217029 455815 881939 0 473926 587299 9242332 15902 46981 0 21603 (radio 0.02% / 0.63% tx 0.01% / 0.16% listen 0.01% / 0.47%)</t>
  </si>
  <si>
    <t xml:space="preserve"> 768007 P 0.18 19 9715112 186945445 496949 1006386 0 510839 597520 9232226 17499 51779 0 21160 (radio 0.10% / 0.70% tx 0.03% / 0.17% listen 0.07% / 0.52%)</t>
  </si>
  <si>
    <t xml:space="preserve"> 768007 P 0.18 19 9262644 187326035 466949 948033 0 524478 580082 9249574 15924 47361 0 19551 (radio 0.06% / 0.64% tx 0.01% / 0.16% listen 0.04% / 0.48%)</t>
  </si>
  <si>
    <t xml:space="preserve"> 768007 P 0.18 19 9653236 186936611 404910 976044 0 551032 552967 9276769 12425 47025 0 23018 (radio 0.04% / 0.60% tx 0.20% / 0.12% listen 0.05% / 0.47%)</t>
  </si>
  <si>
    <t xml:space="preserve"> 768007 P 0.18 19 8914724 187675252 410632 890382 0 490722 569304 9260536 14300 44143 0 19278 (radio 0.00% / 0.59% tx 0.20% / 0.14% listen 0.01% / 0.44%)</t>
  </si>
  <si>
    <t xml:space="preserve"> 768007 P 0.18 19 8753278 187835088 518695 972049 0 514531 614968 9214488 17305 58612 0 25009 (radio 0.10% / 0.77% tx 0.04% / 0.17% listen 0.05% / 0.59%)</t>
  </si>
  <si>
    <t xml:space="preserve"> 768007 P 0.18 19 9818385 186771689 575673 946538 0 517685 553974 9275831 12286 42637 0 21018 (radio 0.11% / 0.55% tx 0.07% / 0.12% listen 0.04% / 0.43%)</t>
  </si>
  <si>
    <t xml:space="preserve"> 768008 P 0.18 19 8817861 187765226 451307 1422697 0 491970 592717 9236013 21201 74677 0 25589 (radio 0.07% / 0.97% tx 0.01% / 0.21% listen 0.06% / 0.75%)</t>
  </si>
  <si>
    <t>DATA send to 1 'Hello 20'</t>
  </si>
  <si>
    <t>DATA recv 'Hello 20 from the client' from 8</t>
  </si>
  <si>
    <t>DATA recv 'Hello 20 from the client' from 11</t>
  </si>
  <si>
    <t>DATA recv 'Hello 20 from the client' from 7</t>
  </si>
  <si>
    <t>DATA recv 'Hello 20 from the client' from 1</t>
  </si>
  <si>
    <t>DATA recv 'Hello 20 from the client' from 16</t>
  </si>
  <si>
    <t>DATA recv 'Hello 20 from the client' from 4</t>
  </si>
  <si>
    <t>DATA recv 'Hello 20 from the client' from 5</t>
  </si>
  <si>
    <t>DATA recv 'Hello 20 from the client' from 17</t>
  </si>
  <si>
    <t>DATA recv 'Hello 20 from the client' from 13</t>
  </si>
  <si>
    <t>DATA recv 'Hello 20 from the client' from 3</t>
  </si>
  <si>
    <t>DATA recv 'Hello 20 from the client' from 31</t>
  </si>
  <si>
    <t>DATA recv 'Hello 20 from the client' from 30</t>
  </si>
  <si>
    <t>DATA recv 'Hello 20 from the client' from 28</t>
  </si>
  <si>
    <t>DATA recv 'Hello 20 from the client' from 27</t>
  </si>
  <si>
    <t>DATA recv 'Hello 20 from the client' from 29</t>
  </si>
  <si>
    <t>DATA recv 'Hello 20 from the client' from 24</t>
  </si>
  <si>
    <t>DATA recv 'Hello 20 from the client' from 25</t>
  </si>
  <si>
    <t>DATA recv 'Hello 20 from the client' from 26</t>
  </si>
  <si>
    <t>DATA recv 'Hello 20 from the client' from 2</t>
  </si>
  <si>
    <t>DATA recv 'Hello 20 from the client' from 6</t>
  </si>
  <si>
    <t>DATA recv 'Hello 20 from the client' from 14</t>
  </si>
  <si>
    <t>DATA recv 'Hello 20 from the client' from 15</t>
  </si>
  <si>
    <t>DATA recv 'Hello 20 from the client' from 10</t>
  </si>
  <si>
    <t>DATA recv 'Hello 20 from the client' from 12</t>
  </si>
  <si>
    <t>DATA recv 'Hello 20 from the client' from 9</t>
  </si>
  <si>
    <t>DATA recv 'Hello 20 from the client' from 32</t>
  </si>
  <si>
    <t>DATA recv 'Hello 20 from the client' from 20</t>
  </si>
  <si>
    <t>DATA recv 'Hello 20 from the client' from 22</t>
  </si>
  <si>
    <t>DATA recv 'Hello 20 from the client' from 23</t>
  </si>
  <si>
    <t>DATA recv 'Hello 20 from the client' from 18</t>
  </si>
  <si>
    <t>DATA recv 'Hello 20 from the client' from 19</t>
  </si>
  <si>
    <t>DATA recv 'Hello 20 from the client' from 21</t>
  </si>
  <si>
    <t xml:space="preserve"> 806408 P 0.18 20 4523367 201889805 539590 896696 0 429375 198232 9629347 19959 35270 0 17788 (radio 0.07% / 0.56% tx 0.05% / 0.20% listen 0.01% / 0.35%)</t>
  </si>
  <si>
    <t xml:space="preserve"> 806407 P 0.18 20 10441912 195979983 533007 1055708 0 558261 558678 9271274 14752 42191 0 21034 (radio 0.14% / 0.57% tx 0.05% / 0.15% listen 0.09% / 0.42%)</t>
  </si>
  <si>
    <t xml:space="preserve"> 806408 P 0.18 20 5215107 201197811 672190 1035965 0 477344 233505 9594499 24571 40938 0 19567 (radio 0.20% / 0.66% tx 0.11% / 0.25% listen 0.08% / 0.41%)</t>
  </si>
  <si>
    <t xml:space="preserve"> 806407 P 0.18 20 10298549 196112437 439739 996319 0 540931 566898 9261086 15708 41358 0 19916 (radio 0.07% / 0.58% tx 0.00% / 0.15% listen 0.06% / 0.42%)</t>
  </si>
  <si>
    <t xml:space="preserve"> 806408 P 0.18 20 8043672 198366063 887554 1276674 0 447358 431309 9396592 32968 49802 0 17504 (radio 1.-100% / 0.84% tx 0.01% / 0.33% listen 0.20% / 0.50%)</t>
  </si>
  <si>
    <t xml:space="preserve"> 806408 P 0.18 20 7213869 199207660 649868 1119706 0 447385 383592 9446384 27896 43353 0 17150 (radio 0.02% / 0.72% tx 0.10% / 0.28% listen 0.12% / 0.44%)</t>
  </si>
  <si>
    <t xml:space="preserve"> 806408 P 0.18 20 5404787 200999157 312699 513657 0 411605 267041 9560778 11675 19642 0 16778 (radio 0.19% / 0.31% tx 0.15% / 0.11% listen 0.04% / 0.19%)</t>
  </si>
  <si>
    <t xml:space="preserve"> 806407 P 0.18 20 8697329 197722158 338741 948790 0 568111 575138 9254749 14240 48912 0 27837 (radio 0.20% / 0.64% tx 0.16% / 0.14% listen 0.04% / 0.49%)</t>
  </si>
  <si>
    <t xml:space="preserve"> 806407 P 0.18 20 9721781 196682750 455088 925556 0 473121 583143 9244732 13661 49125 0 22033 (radio 0.04% / 0.63% tx 0.01% / 0.13% listen 0.03% / 0.49%)</t>
  </si>
  <si>
    <t xml:space="preserve"> 806408 P 0.18 20 5022247 201398687 572009 962790 0 429828 241599 9588177 25752 39521 0 17875 (radio 0.11% / 0.66% tx 0.06% / 0.26% listen 0.05% / 0.40%)</t>
  </si>
  <si>
    <t xml:space="preserve"> 806407 P 0.18 20 10621340 195799230 427738 1028145 0 513617 589837 9240089 16785 43438 0 20141 (radio 0.08% / 0.61% tx 0.20% / 0.17% listen 0.08% / 0.44%)</t>
  </si>
  <si>
    <t xml:space="preserve"> 806408 P 0.18 20 4239194 202167130 469091 811177 0 418741 183539 9644195 16720 30432 0 16870 (radio 0.20% / 0.47% tx 0.01% / 0.17% listen 0.18% / 0.30%)</t>
  </si>
  <si>
    <t xml:space="preserve"> 806408 P 0.18 20 9974793 196446865 454605 1032372 0 571603 571396 9258413 15481 49742 0 26864 (radio 0.09% / 0.66% tx 0.01% / 0.15% listen 0.08% / 0.50%)</t>
  </si>
  <si>
    <t xml:space="preserve"> 806408 P 0.18 20 6192003 200221694 642998 1070451 0 431067 307177 9522478 26779 42596 0 17574 (radio 0.20% / 0.70% tx 0.10% / 0.27% listen 0.10% / 0.43%)</t>
  </si>
  <si>
    <t xml:space="preserve"> 806408 P 0.18 20 6550423 199867597 462380 791075 0 426256 319113 9510375 19264 28038 0 17652 (radio 0.19% / 0.48% tx 0.01% / 0.19% listen 0.17% / 0.28%)</t>
  </si>
  <si>
    <t xml:space="preserve"> 806408 P 0.18 20 4749495 201673220 532020 866013 0 427093 211026 9619038 18073 33055 0 18045 (radio 0.05% / 0.52% tx 0.04% / 0.18% listen 0.00% / 0.33%)</t>
  </si>
  <si>
    <t xml:space="preserve"> 806407 P 0.18 20 10278476 196136265 508740 1038079 0 567466 559948 9269915 14038 43175 0 21704 (radio 0.12% / 0.58% tx 0.03% / 0.14% listen 0.08% / 0.43%)</t>
  </si>
  <si>
    <t xml:space="preserve"> 806408 P 0.18 20 10115122 196308466 433523 998999 0 540338 568833 9260950 15091 41260 0 20941 (radio 0.06% / 0.57% tx 0.00% / 0.15% listen 0.06% / 0.41%)</t>
  </si>
  <si>
    <t xml:space="preserve"> 806407 P 0.18 20 10919030 195503633 593529 1063491 0 531689 588723 9241248 11383 48337 0 20563 (radio 0.17% / 0.60% tx 0.07% / 0.11% listen 0.09% / 0.49%)</t>
  </si>
  <si>
    <t xml:space="preserve"> 806407 P 0.18 20 10559877 195862172 459851 1059911 0 579613 537727 9292147 9501 39366 0 21130 (radio 0.11% / 0.49% tx 0.01% / 0.09% listen 0.09% / 0.40%)</t>
  </si>
  <si>
    <t xml:space="preserve"> 806408 P 0.18 20 6320722 200086543 320277 520109 0 408992 328048 9500164 11283 19686 0 17027 (radio 0.19% / 0.31% tx 0.15% / 0.11% listen 0.04% / 0.20%)</t>
  </si>
  <si>
    <t xml:space="preserve"> 806408 P 0.18 20 4876976 201547842 463647 843025 0 465504 218846 9611238 15217 30510 0 19415 (radio 0.00% / 0.46% tx 0.01% / 0.15% listen 0.20% / 0.31%)</t>
  </si>
  <si>
    <t xml:space="preserve"> 806407 P 0.18 20 9943763 196475295 469148 924334 0 493143 571406 9258266 13333 42395 0 19217 (radio 0.05% / 0.56% tx 0.01% / 0.13% listen 0.03% / 0.43%)</t>
  </si>
  <si>
    <t xml:space="preserve"> 806407 P 0.18 20 10279470 196211073 508371 1051422 0 535506 564355 9265628 11422 45036 0 24667 (radio 0.13% / 0.57% tx 0.03% / 0.11% listen 0.09% / 0.45%)</t>
  </si>
  <si>
    <t xml:space="preserve"> 806407 P 0.18 20 9817969 196600742 477422 990600 0 545358 555322 9274707 10473 42567 0 20880 (radio 0.08% / 0.53% tx 0.02% / 0.10% listen 0.06% / 0.43%)</t>
  </si>
  <si>
    <t xml:space="preserve"> 806407 P 0.18 20 10203205 196216232 417836 1018519 0 572249 549967 9279621 12926 42475 0 21217 (radio 0.07% / 0.56% tx 0.20% / 0.13% listen 0.07% / 0.43%)</t>
  </si>
  <si>
    <t xml:space="preserve"> 806408 P 0.18 20 8354456 198071243 534712 785739 0 421869 410380 9419652 14582 27162 0 17032 (radio 0.01% / 0.42% tx 0.05% / 0.14% listen 0.17% / 0.27%)</t>
  </si>
  <si>
    <t xml:space="preserve"> 806407 P 0.18 20 9486921 196933101 422690 932032 0 510556 572194 9257849 12058 41650 0 19834 (radio 0.03% / 0.54% tx 0.20% / 0.12% listen 0.03% / 0.42%)</t>
  </si>
  <si>
    <t xml:space="preserve"> 806407 P 0.18 20 9333850 197084137 533875 1017436 0 539395 580569 9249049 15180 45387 0 24864 (radio 0.12% / 0.61% tx 0.05% / 0.15% listen 0.07% / 0.46%)</t>
  </si>
  <si>
    <t xml:space="preserve"> 806407 P 0.18 20 10377595 196042427 589137 987584 0 539557 559207 9270738 13464 41046 0 21872 (radio 0.13% / 0.55% tx 0.07% / 0.13% listen 0.06% / 0.41%)</t>
  </si>
  <si>
    <t xml:space="preserve"> 806408 P 0.18 20 8471897 197935587 381368 710991 0 439739 426220 9403414 13007 25598 0 16957 (radio 0.11% / 0.39% tx 0.18% / 0.13% listen 0.13% / 0.26%)</t>
  </si>
  <si>
    <t xml:space="preserve"> 806408 P 0.18 20 9429145 196983708 475358 1496646 0 517033 611281 9218482 24051 73949 0 25063 (radio 0.12% / 0.99% tx 0.02% / 0.24% listen 0.10% / 0.75%)</t>
  </si>
  <si>
    <t>DATA send to 1 'Hello 21'</t>
  </si>
  <si>
    <t>DATA recv 'Hello 21 from the client' from 1</t>
  </si>
  <si>
    <t>DATA recv 'Hello 21 from the client' from 8</t>
  </si>
  <si>
    <t>DATA recv 'Hello 21 from the client' from 7</t>
  </si>
  <si>
    <t>DATA recv 'Hello 21 from the client' from 11</t>
  </si>
  <si>
    <t>DATA recv 'Hello 21 from the client' from 4</t>
  </si>
  <si>
    <t>DATA recv 'Hello 21 from the client' from 16</t>
  </si>
  <si>
    <t>DATA recv 'Hello 21 from the client' from 5</t>
  </si>
  <si>
    <t>DATA recv 'Hello 21 from the client' from 13</t>
  </si>
  <si>
    <t>DATA recv 'Hello 21 from the client' from 17</t>
  </si>
  <si>
    <t>DATA recv 'Hello 21 from the client' from 31</t>
  </si>
  <si>
    <t>DATA recv 'Hello 21 from the client' from 30</t>
  </si>
  <si>
    <t>DATA recv 'Hello 21 from the client' from 3</t>
  </si>
  <si>
    <t>DATA recv 'Hello 21 from the client' from 24</t>
  </si>
  <si>
    <t>DATA recv 'Hello 21 from the client' from 28</t>
  </si>
  <si>
    <t>DATA recv 'Hello 21 from the client' from 27</t>
  </si>
  <si>
    <t>DATA recv 'Hello 21 from the client' from 29</t>
  </si>
  <si>
    <t>DATA recv 'Hello 21 from the client' from 2</t>
  </si>
  <si>
    <t>DATA recv 'Hello 21 from the client' from 6</t>
  </si>
  <si>
    <t>DATA recv 'Hello 21 from the client' from 14</t>
  </si>
  <si>
    <t>DATA recv 'Hello 21 from the client' from 15</t>
  </si>
  <si>
    <t>DATA recv 'Hello 21 from the client' from 10</t>
  </si>
  <si>
    <t>DATA recv 'Hello 21 from the client' from 25</t>
  </si>
  <si>
    <t>DATA recv 'Hello 21 from the client' from 26</t>
  </si>
  <si>
    <t>DATA recv 'Hello 21 from the client' from 12</t>
  </si>
  <si>
    <t>DATA recv 'Hello 21 from the client' from 9</t>
  </si>
  <si>
    <t>DATA recv 'Hello 21 from the client' from 32</t>
  </si>
  <si>
    <t>DATA recv 'Hello 21 from the client' from 22</t>
  </si>
  <si>
    <t>DATA recv 'Hello 21 from the client' from 18</t>
  </si>
  <si>
    <t>DATA recv 'Hello 21 from the client' from 23</t>
  </si>
  <si>
    <t>DATA recv 'Hello 21 from the client' from 21</t>
  </si>
  <si>
    <t>DATA recv 'Hello 21 from the client' from 20</t>
  </si>
  <si>
    <t>DATA recv 'Hello 21 from the client' from 19</t>
  </si>
  <si>
    <t xml:space="preserve"> 844808 P 0.18 21 4736486 211506123 564188 933475 0 447799 213116 9616318 24598 36779 0 18424 (radio 0.09% / 0.62% tx 0.06% / 0.25% listen 0.03% / 0.37%)</t>
  </si>
  <si>
    <t xml:space="preserve"> 844807 P 0.18 21 11009539 205242050 547442 1099994 0 579453 567624 9262067 14435 44286 0 21192 (radio 0.16% / 0.59% tx 0.05% / 0.14% listen 0.11% / 0.45%)</t>
  </si>
  <si>
    <t xml:space="preserve"> 844808 P 0.18 21 5452307 210790320 697638 1077943 0 498885 237197 9592509 25448 41978 0 21541 (radio 0.02% / 0.68% tx 0.12% / 0.25% listen 0.10% / 0.42%)</t>
  </si>
  <si>
    <t xml:space="preserve"> 844807 P 0.18 21 10873469 205366929 451881 1039124 0 560066 574917 9254492 12142 42805 0 19135 (radio 0.09% / 0.55% tx 0.01% / 0.12% listen 0.08% / 0.43%)</t>
  </si>
  <si>
    <t xml:space="preserve"> 844808 P 0.18 21 8490364 207749078 922874 1328189 0 465810 446689 9383015 35320 51515 0 18452 (radio 1.-96% / 0.88% tx 0.02% / 0.35% listen 0.01% / 0.52%)</t>
  </si>
  <si>
    <t xml:space="preserve"> 844808 P 0.18 21 7607530 208643682 679683 1165402 0 464862 393658 9436022 29815 45696 0 17477 (radio 0.05% / 0.76% tx 0.11% / 0.30% listen 0.14% / 0.46%)</t>
  </si>
  <si>
    <t xml:space="preserve"> 844808 P 0.18 21 5676001 210557654 324958 534412 0 428598 271211 9558497 12259 20755 0 16993 (radio 0.00% / 0.33% tx 0.15% / 0.12% listen 0.04% / 0.21%)</t>
  </si>
  <si>
    <t xml:space="preserve"> 844807 P 0.18 21 9271390 206977693 353392 997160 0 591598 574058 9255535 14651 48370 0 23487 (radio 0.02% / 0.64% tx 0.16% / 0.14% listen 0.06% / 0.49%)</t>
  </si>
  <si>
    <t xml:space="preserve"> 844807 P 0.18 21 10303152 205929178 470139 972442 0 495138 581368 9246428 15051 46886 0 22017 (radio 0.07% / 0.63% tx 0.01% / 0.15% listen 0.05% / 0.47%)</t>
  </si>
  <si>
    <t xml:space="preserve"> 844808 P 0.18 21 5267981 210982818 599268 1002723 0 446260 245731 9584131 27259 39933 0 16432 (radio 0.14% / 0.68% tx 0.07% / 0.27% listen 0.06% / 0.40%)</t>
  </si>
  <si>
    <t xml:space="preserve"> 844807 P 0.18 21 11194739 205055747 441955 1070426 0 533830 573396 9256517 14217 42281 0 20213 (radio 0.10% / 0.57% tx 0.00% / 0.14% listen 0.09% / 0.43%)</t>
  </si>
  <si>
    <t xml:space="preserve"> 844808 P 0.18 21 4433805 211800390 490688 843139 0 436020 194608 9633260 21597 31962 0 17279 (radio 0.02% / 0.54% tx 0.02% / 0.21% listen 0.19% / 0.32%)</t>
  </si>
  <si>
    <t xml:space="preserve"> 844808 P 0.18 21 10548114 205703248 469460 1082980 0 595930 573318 9256383 14855 50608 0 24327 (radio 0.12% / 0.66% tx 0.01% / 0.15% listen 0.10% / 0.51%)</t>
  </si>
  <si>
    <t xml:space="preserve"> 844808 P 0.18 21 6504616 209738674 670531 1114023 0 448925 312610 9516980 27533 43572 0 17858 (radio 0.03% / 0.72% tx 0.11% / 0.28% listen 0.11% / 0.44%)</t>
  </si>
  <si>
    <t xml:space="preserve"> 844808 P 0.18 21 6868310 209379113 479472 820025 0 443466 317884 9511516 17092 28950 0 17210 (radio 0.00% / 0.46% tx 0.02% / 0.17% listen 0.18% / 0.29%)</t>
  </si>
  <si>
    <t xml:space="preserve"> 844808 P 0.18 21 4971929 211280685 554382 900841 0 445330 222431 9607465 22362 34828 0 18237 (radio 0.07% / 0.58% tx 0.05% / 0.22% listen 0.01% / 0.35%)</t>
  </si>
  <si>
    <t xml:space="preserve"> 844807 P 0.18 21 10858765 205385731 524143 1086977 0 592865 580286 9249466 15403 48898 0 25399 (radio 0.14% / 0.65% tx 0.04% / 0.15% listen 0.10% / 0.49%)</t>
  </si>
  <si>
    <t xml:space="preserve"> 844808 P 0.18 21 10681443 205572116 447389 1040684 0 559579 566318 9263650 13866 41685 0 19241 (radio 0.09% / 0.56% tx 0.00% / 0.14% listen 0.08% / 0.42%)</t>
  </si>
  <si>
    <t xml:space="preserve"> 844807 P 0.18 21 11489210 204763355 604845 1107694 0 551521 570177 9259722 11316 44203 0 19832 (radio 0.19% / 0.56% tx 0.08% / 0.11% listen 0.11% / 0.44%)</t>
  </si>
  <si>
    <t xml:space="preserve"> 844807 P 0.18 21 11110710 205140941 473263 1100775 0 601509 550830 9278769 13412 40864 0 21896 (radio 0.13% / 0.55% tx 0.02% / 0.13% listen 0.11% / 0.41%)</t>
  </si>
  <si>
    <t xml:space="preserve"> 844808 P 0.18 21 6652530 209584475 331995 540961 0 425700 331805 9497932 11718 20852 0 16708 (radio 0.00% / 0.33% tx 0.15% / 0.11% listen 0.05% / 0.21%)</t>
  </si>
  <si>
    <t xml:space="preserve"> 844808 P 0.18 21 5104236 211150579 480749 876100 0 484174 227257 9602737 17102 33075 0 18670 (radio 0.03% / 0.51% tx 0.02% / 0.17% listen 0.00% / 0.33%)</t>
  </si>
  <si>
    <t xml:space="preserve"> 844807 P 0.18 21 10533881 205714935 481630 972977 0 511996 590115 9239640 12482 48643 0 18853 (radio 0.07% / 0.62% tx 0.02% / 0.12% listen 0.05% / 0.49%)</t>
  </si>
  <si>
    <t xml:space="preserve"> 844807 P 0.18 21 10872457 205447605 524347 1099763 0 558425 592985 9236532 15976 48341 0 22919 (radio 0.15% / 0.65% tx 0.04% / 0.16% listen 0.11% / 0.49%)</t>
  </si>
  <si>
    <t xml:space="preserve"> 844807 P 0.18 21 10392541 205855969 493209 1035290 0 565320 574569 9255227 15787 44690 0 19962 (radio 0.11% / 0.61% tx 0.02% / 0.16% listen 0.08% / 0.45%)</t>
  </si>
  <si>
    <t xml:space="preserve"> 844807 P 0.18 21 10747075 205501910 430130 1064112 0 597545 543867 9285678 12294 45593 0 25296 (radio 0.09% / 0.58% tx 0.00% / 0.12% listen 0.09% / 0.46%)</t>
  </si>
  <si>
    <t xml:space="preserve"> 844808 P 0.18 21 8771035 207484689 552735 812172 0 438883 416576 9413446 18023 26433 0 17014 (radio 0.03% / 0.45% tx 0.05% / 0.18% listen 0.17% / 0.26%)</t>
  </si>
  <si>
    <t xml:space="preserve"> 844807 P 0.18 21 10037547 206212364 433147 971799 0 530916 550623 9279263 10457 39767 0 20360 (radio 0.05% / 0.51% tx 0.00% / 0.10% listen 0.05% / 0.40%)</t>
  </si>
  <si>
    <t xml:space="preserve"> 844807 P 0.18 21 9932146 206315387 548454 1071091 0 563350 598293 9231250 14579 53655 0 23955 (radio 0.15% / 0.69% tx 0.05% / 0.14% listen 0.09% / 0.54%)</t>
  </si>
  <si>
    <t xml:space="preserve"> 844807 P 0.18 21 10942745 205307122 603601 1030278 0 560933 565147 9264695 14464 42694 0 21376 (radio 0.15% / 0.58% tx 0.08% / 0.14% listen 0.07% / 0.43%)</t>
  </si>
  <si>
    <t xml:space="preserve"> 844808 P 0.18 21 8907567 207327694 395965 739053 0 457461 435667 9392107 14597 28062 0 17722 (radio 0.12% / 0.43% tx 0.18% / 0.14% listen 0.14% / 0.28%)</t>
  </si>
  <si>
    <t xml:space="preserve"> 844808 P 0.18 21 10039847 206201619 498926 1573845 0 542261 610699 9217911 23568 77199 0 25228 (radio 0.16% / 1.02% tx 0.03% / 0.23% listen 0.13% / 0.78%)</t>
  </si>
  <si>
    <t>DATA send to 1 'Hello 22'</t>
  </si>
  <si>
    <t>DATA recv 'Hello 22 from the client' from 8</t>
  </si>
  <si>
    <t>DATA recv 'Hello 22 from the client' from 11</t>
  </si>
  <si>
    <t>DATA recv 'Hello 22 from the client' from 1</t>
  </si>
  <si>
    <t>DATA recv 'Hello 22 from the client' from 4</t>
  </si>
  <si>
    <t>DATA recv 'Hello 22 from the client' from 7</t>
  </si>
  <si>
    <t>DATA recv 'Hello 22 from the client' from 5</t>
  </si>
  <si>
    <t>DATA recv 'Hello 22 from the client' from 17</t>
  </si>
  <si>
    <t>DATA recv 'Hello 22 from the client' from 3</t>
  </si>
  <si>
    <t>DATA recv 'Hello 22 from the client' from 13</t>
  </si>
  <si>
    <t>DATA recv 'Hello 22 from the client' from 31</t>
  </si>
  <si>
    <t>DATA recv 'Hello 22 from the client' from 2</t>
  </si>
  <si>
    <t>DATA recv 'Hello 22 from the client' from 15</t>
  </si>
  <si>
    <t>DATA recv 'Hello 22 from the client' from 14</t>
  </si>
  <si>
    <t>DATA recv 'Hello 22 from the client' from 6</t>
  </si>
  <si>
    <t>DATA recv 'Hello 22 from the client' from 12</t>
  </si>
  <si>
    <t>DATA recv 'Hello 22 from the client' from 10</t>
  </si>
  <si>
    <t>DATA recv 'Hello 22 from the client' from 9</t>
  </si>
  <si>
    <t>DATA recv 'Hello 22 from the client' from 16</t>
  </si>
  <si>
    <t>DATA recv 'Hello 22 from the client' from 30</t>
  </si>
  <si>
    <t>DATA recv 'Hello 22 from the client' from 24</t>
  </si>
  <si>
    <t>DATA recv 'Hello 22 from the client' from 28</t>
  </si>
  <si>
    <t>DATA recv 'Hello 22 from the client' from 27</t>
  </si>
  <si>
    <t>DATA recv 'Hello 22 from the client' from 32</t>
  </si>
  <si>
    <t>DATA recv 'Hello 22 from the client' from 23</t>
  </si>
  <si>
    <t>DATA recv 'Hello 22 from the client' from 22</t>
  </si>
  <si>
    <t>DATA recv 'Hello 22 from the client' from 18</t>
  </si>
  <si>
    <t>DATA recv 'Hello 22 from the client' from 21</t>
  </si>
  <si>
    <t>DATA recv 'Hello 22 from the client' from 20</t>
  </si>
  <si>
    <t>DATA recv 'Hello 22 from the client' from 19</t>
  </si>
  <si>
    <t xml:space="preserve"> 883208 P 0.18 22 4946638 221125324 587747 969603 0 465386 210149 9619201 23559 36128 0 17587 (radio 0.11% / 0.60% tx 0.06% / 0.23% listen 0.04% / 0.36%)</t>
  </si>
  <si>
    <t xml:space="preserve"> 883207 P 0.18 22 11573797 214507892 563056 1141231 0 599831 564255 9265842 15614 41237 0 20378 (radio 0.18% / 0.57% tx 0.05% / 0.15% listen 0.12% / 0.41%)</t>
  </si>
  <si>
    <t xml:space="preserve"> 883208 P 0.18 22 5692441 220380172 722886 1119681 0 519527 240131 9589852 25248 41738 0 20642 (radio 0.05% / 0.68% tx 0.12% / 0.25% listen 0.11% / 0.42%)</t>
  </si>
  <si>
    <t xml:space="preserve"> 883207 P 0.18 22 11438943 214629406 466811 1081444 0 581082 565471 9262477 14930 42320 0 21016 (radio 0.11% / 0.58% tx 0.01% / 0.15% listen 0.09% / 0.43%)</t>
  </si>
  <si>
    <t xml:space="preserve"> 883208 P 0.18 22 8916194 217151103 954062 1375878 0 483643 425827 9402025 31188 47689 0 17833 (radio 1.-92% / 0.80% tx 0.04% / 0.31% listen 0.03% / 0.48%)</t>
  </si>
  <si>
    <t xml:space="preserve"> 883208 P 0.18 22 7997800 218083172 708738 1212008 0 482477 390267 9439490 29055 46606 0 17615 (radio 0.08% / 0.76% tx 0.12% / 0.29% listen 0.15% / 0.47%)</t>
  </si>
  <si>
    <t xml:space="preserve"> 883208 P 0.18 22 5940879 220120632 335852 553663 0 445641 264875 9562978 10894 19251 0 17043 (radio 0.01% / 0.30% tx 0.14% / 0.11% listen 0.05% / 0.19%)</t>
  </si>
  <si>
    <t xml:space="preserve"> 883207 P 0.18 22 9852284 216226426 369655 1048143 0 619132 580891 9248733 16263 50983 0 27534 (radio 0.05% / 0.68% tx 0.16% / 0.16% listen 0.08% / 0.51%)</t>
  </si>
  <si>
    <t xml:space="preserve"> 883207 P 0.18 22 10898729 215161518 484775 1023723 0 515813 595574 9232340 14636 51281 0 20675 (radio 0.09% / 0.67% tx 0.02% / 0.14% listen 0.07% / 0.52%)</t>
  </si>
  <si>
    <t xml:space="preserve"> 883208 P 0.18 22 5510540 220569995 625655 1042586 0 463173 242556 9587177 26387 39863 0 16913 (radio 0.16% / 0.67% tx 0.08% / 0.26% listen 0.08% / 0.40%)</t>
  </si>
  <si>
    <t xml:space="preserve"> 883207 P 0.18 22 11788975 214291250 458397 1115332 0 553440 594233 9235503 16442 44906 0 19610 (radio 0.12% / 0.62% tx 0.01% / 0.16% listen 0.11% / 0.45%)</t>
  </si>
  <si>
    <t xml:space="preserve"> 883208 P 0.18 22 4623290 221438915 510625 873753 0 453606 189482 9638525 19937 30614 0 17586 (radio 0.04% / 0.51% tx 0.03% / 0.20% listen 0.00% / 0.31%)</t>
  </si>
  <si>
    <t xml:space="preserve"> 883208 P 0.18 22 6810663 219260528 696713 1157740 0 466643 306044 9521854 26182 43717 0 17718 (radio 0.06% / 0.71% tx 0.11% / 0.26% listen 0.13% / 0.44%)</t>
  </si>
  <si>
    <t xml:space="preserve"> 883208 P 0.18 22 7182574 218894338 497392 847303 0 460481 314261 9515225 17920 27278 0 17015 (radio 0.02% / 0.45% tx 0.03% / 0.18% listen 0.18% / 0.27%)</t>
  </si>
  <si>
    <t xml:space="preserve"> 883208 P 0.18 22 5193818 220888573 576387 934599 0 462846 221886 9607888 22005 33758 0 17516 (radio 0.09% / 0.56% tx 0.06% / 0.22% listen 0.03% / 0.34%)</t>
  </si>
  <si>
    <t xml:space="preserve"> 883207 P 0.18 22 11425536 214648699 539041 1131173 0 616583 566768 9262968 14898 44196 0 23718 (radio 0.16% / 0.60% tx 0.04% / 0.15% listen 0.12% / 0.44%)</t>
  </si>
  <si>
    <t xml:space="preserve"> 883208 P 0.18 22 11238319 214845023 461458 1081287 0 579975 556873 9272907 14069 40603 0 20396 (radio 0.11% / 0.55% tx 0.01% / 0.14% listen 0.09% / 0.41%)</t>
  </si>
  <si>
    <t xml:space="preserve"> 883207 P 0.18 22 12064156 214018252 617605 1152527 0 572222 574943 9254897 12760 44833 0 20701 (radio 0.02% / 0.58% tx 0.08% / 0.12% listen 0.12% / 0.45%)</t>
  </si>
  <si>
    <t xml:space="preserve"> 883207 P 0.18 22 11667706 214413611 487016 1141071 0 622810 556993 9272670 13753 40296 0 21301 (radio 0.15% / 0.54% tx 0.02% / 0.13% listen 0.12% / 0.40%)</t>
  </si>
  <si>
    <t xml:space="preserve"> 883208 P 0.18 22 6979460 219085801 342883 560459 0 442962 326927 9501326 10888 19498 0 17262 (radio 0.01% / 0.30% tx 0.15% / 0.11% listen 0.05% / 0.19%)</t>
  </si>
  <si>
    <t xml:space="preserve"> 883208 P 0.18 22 5322334 220762534 496248 907510 0 503297 218095 9611955 15499 31410 0 19123 (radio 0.05% / 0.47% tx 0.02% / 0.15% listen 0.02% / 0.31%)</t>
  </si>
  <si>
    <t xml:space="preserve"> 883207 P 0.18 22 11116534 214961833 494584 1017436 0 531302 582651 9246898 12954 44459 0 19306 (radio 0.09% / 0.58% tx 0.02% / 0.13% listen 0.07% / 0.45%)</t>
  </si>
  <si>
    <t xml:space="preserve"> 883207 P 0.18 22 11435720 214714203 535431 1144295 0 582064 563260 9266598 11084 44532 0 23639 (radio 0.17% / 0.56% tx 0.04% / 0.11% listen 0.12% / 0.45%)</t>
  </si>
  <si>
    <t xml:space="preserve"> 883207 P 0.18 22 10957664 215120867 506733 1075319 0 586636 565120 9264898 13524 40029 0 21316 (radio 0.12% / 0.54% tx 0.03% / 0.13% listen 0.09% / 0.40%)</t>
  </si>
  <si>
    <t xml:space="preserve"> 883207 P 0.18 22 11301130 214777445 443445 1105125 0 620099 554052 9275535 13315 41013 0 22554 (radio 0.11% / 0.55% tx 0.00% / 0.13% listen 0.10% / 0.41%)</t>
  </si>
  <si>
    <t xml:space="preserve"> 883208 P 0.18 22 9178413 216907342 566952 839138 0 456114 407375 9422653 14217 26966 0 17231 (radio 0.05% / 0.41% tx 0.06% / 0.14% listen 0.18% / 0.27%)</t>
  </si>
  <si>
    <t xml:space="preserve"> 883208 P 0.18 22 11126887 215019904 485743 1134074 0 623704 578770 9316656 16283 51094 0 27774 (radio 0.14% / 0.68% tx 0.02% / 0.16% listen 0.12% / 0.51%)</t>
  </si>
  <si>
    <t xml:space="preserve"> 883207 P 0.18 22 10612652 215467030 448897 1015259 0 550177 575102 9254666 15750 43460 0 19261 (radio 0.07% / 0.60% tx 0.00% / 0.16% listen 0.06% / 0.44%)</t>
  </si>
  <si>
    <t xml:space="preserve"> 883207 P 0.18 22 10524087 215553203 561484 1121588 0 587985 591938 9237816 13030 50497 0 24635 (radio 0.17% / 0.64% tx 0.05% / 0.13% listen 0.11% / 0.51%)</t>
  </si>
  <si>
    <t xml:space="preserve"> 883207 P 0.18 22 11497937 214581829 614366 1070952 0 582901 555189 9274707 10765 40674 0 21968 (radio 0.17% / 0.52% tx 0.08% / 0.10% listen 0.09% / 0.41%)</t>
  </si>
  <si>
    <t xml:space="preserve"> 883208 P 0.18 22 9335091 216729815 409351 763951 0 474490 427521 9402121 13386 24898 0 17029 (radio 0.13% / 0.38% tx 0.18% / 0.13% listen 0.14% / 0.25%)</t>
  </si>
  <si>
    <t xml:space="preserve"> 883208 P 0.18 22 10637344 215434105 518397 1650014 0 568452 597494 9232486 19471 76169 0 26191 (radio 0.00% / 0.97% tx 0.03% / 0.19% listen 0.15% / 0.77%)</t>
  </si>
  <si>
    <t>DATA send to 1 'Hello 23'</t>
  </si>
  <si>
    <t>DATA recv 'Hello 23 from the client' from 11</t>
  </si>
  <si>
    <t>DATA recv 'Hello 23 from the client' from 8</t>
  </si>
  <si>
    <t>DATA recv 'Hello 23 from the client' from 7</t>
  </si>
  <si>
    <t>DATA recv 'Hello 23 from the client' from 1</t>
  </si>
  <si>
    <t>DATA recv 'Hello 23 from the client' from 5</t>
  </si>
  <si>
    <t>DATA recv 'Hello 23 from the client' from 31</t>
  </si>
  <si>
    <t>DATA recv 'Hello 23 from the client' from 30</t>
  </si>
  <si>
    <t>DATA recv 'Hello 23 from the client' from 3</t>
  </si>
  <si>
    <t>DATA recv 'Hello 23 from the client' from 17</t>
  </si>
  <si>
    <t>DATA recv 'Hello 23 from the client' from 4</t>
  </si>
  <si>
    <t>DATA recv 'Hello 23 from the client' from 13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</si>
  <si>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</si>
  <si>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</si>
  <si>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</si>
  <si>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29</t>
  </si>
  <si>
    <t>DATA recv 'Hello 23 from the client' from 25</t>
  </si>
  <si>
    <t>DATA recv 'Hello 23 from the client' from 6</t>
  </si>
  <si>
    <t>DATA recv 'Hello 23 from the client' from 2</t>
  </si>
  <si>
    <t>DATA recv 'Hello 23 from the client' from 15</t>
  </si>
  <si>
    <t>DATA recv 'Hello 23 from the client' from 14</t>
  </si>
  <si>
    <t>DATA recv 'Hello 23 from the client' from 16</t>
  </si>
  <si>
    <t>DATA recv 'Hello 23 from the client' from 12</t>
  </si>
  <si>
    <t>DATA recv 'Hello 23 from the client' from 10</t>
  </si>
  <si>
    <t>DATA recv 'Hello 23 from the client' from 9</t>
  </si>
  <si>
    <t>DATA recv 'Hello 23 from the client' from 26</t>
  </si>
  <si>
    <t>DATA recv 'Hello 23 from the client' from 32</t>
  </si>
  <si>
    <t>DATA recv 'Hello 23 from the client' from 22</t>
  </si>
  <si>
    <t>DATA recv 'Hello 23 from the client' from 18</t>
  </si>
  <si>
    <t>DATA recv 'Hello 23 from the client' from 23</t>
  </si>
  <si>
    <t>DATA recv 'Hello 23 from the client' from 21</t>
  </si>
  <si>
    <t>DATA recv 'Hello 23 from the client' from 20</t>
  </si>
  <si>
    <t>DATA recv 'Hello 23 from the client' from 19</t>
  </si>
  <si>
    <t>Tiempo</t>
  </si>
  <si>
    <t>Nodo</t>
  </si>
  <si>
    <t>Dato</t>
  </si>
  <si>
    <t>Router</t>
  </si>
  <si>
    <t>Data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</si>
  <si>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</si>
  <si>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</si>
  <si>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</si>
  <si>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</si>
  <si>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</si>
  <si>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</si>
  <si>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</si>
  <si>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</si>
  <si>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</si>
  <si>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</si>
  <si>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</si>
  <si>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</si>
  <si>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</si>
  <si>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</si>
  <si>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</si>
  <si>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</si>
  <si>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</si>
  <si>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</si>
  <si>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</si>
  <si>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</si>
  <si>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</si>
  <si>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</si>
  <si>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</si>
  <si>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</si>
  <si>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</si>
  <si>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</si>
  <si>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</si>
  <si>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</si>
  <si>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</si>
  <si>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</si>
  <si>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</si>
  <si>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</si>
  <si>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</si>
  <si>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</si>
  <si>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0.22%)</t>
  </si>
  <si>
    <t>0.21%)</t>
  </si>
  <si>
    <t>0.19%)</t>
  </si>
  <si>
    <t>0.20%)</t>
  </si>
  <si>
    <t>0.17%)</t>
  </si>
  <si>
    <t>0.18%)</t>
  </si>
  <si>
    <t>0.35%)</t>
  </si>
  <si>
    <t>0.36%)</t>
  </si>
  <si>
    <t>0.34%)</t>
  </si>
  <si>
    <t>0.59%)</t>
  </si>
  <si>
    <t>0.33%)</t>
  </si>
  <si>
    <t>0.39%)</t>
  </si>
  <si>
    <t>0.51%)</t>
  </si>
  <si>
    <t>0.53%)</t>
  </si>
  <si>
    <t>0.40%)</t>
  </si>
  <si>
    <t>0.42%)</t>
  </si>
  <si>
    <t>0.32%)</t>
  </si>
  <si>
    <t>1.05%)</t>
  </si>
  <si>
    <t>0.29%)</t>
  </si>
  <si>
    <t>0.23%)</t>
  </si>
  <si>
    <t>0.27%)</t>
  </si>
  <si>
    <t>0.41%)</t>
  </si>
  <si>
    <t>0.28%)</t>
  </si>
  <si>
    <t>1.-97%</t>
  </si>
  <si>
    <t>0.30%)</t>
  </si>
  <si>
    <t>0.87%)</t>
  </si>
  <si>
    <t>0.66%)</t>
  </si>
  <si>
    <t>0.25%)</t>
  </si>
  <si>
    <t>0.63%)</t>
  </si>
  <si>
    <t>0.70%)</t>
  </si>
  <si>
    <t>0.49%)</t>
  </si>
  <si>
    <t>0.26%)</t>
  </si>
  <si>
    <t>0.69%)</t>
  </si>
  <si>
    <t>0.54%)</t>
  </si>
  <si>
    <t>1.-82%</t>
  </si>
  <si>
    <t>0.56%)</t>
  </si>
  <si>
    <t>0.61%)</t>
  </si>
  <si>
    <t>0.83%)</t>
  </si>
  <si>
    <t>0.65%)</t>
  </si>
  <si>
    <t>0.60%)</t>
  </si>
  <si>
    <t>0.47%)</t>
  </si>
  <si>
    <t>0.48%)</t>
  </si>
  <si>
    <t>0.50%)</t>
  </si>
  <si>
    <t>0.64%)</t>
  </si>
  <si>
    <t>1.-72%</t>
  </si>
  <si>
    <t>0.72%)</t>
  </si>
  <si>
    <t>0.81%)</t>
  </si>
  <si>
    <t>0.73%)</t>
  </si>
  <si>
    <t>0.55%)</t>
  </si>
  <si>
    <t>0.82%)</t>
  </si>
  <si>
    <t>0.57%)</t>
  </si>
  <si>
    <t>1.12%)</t>
  </si>
  <si>
    <t>0.58%)</t>
  </si>
  <si>
    <t>1.-48%</t>
  </si>
  <si>
    <t>0.96%)</t>
  </si>
  <si>
    <t>0.88%)</t>
  </si>
  <si>
    <t>0.38%)</t>
  </si>
  <si>
    <t>0.43%)</t>
  </si>
  <si>
    <t>0.68%)</t>
  </si>
  <si>
    <t>0.46%)</t>
  </si>
  <si>
    <t>0.45%)</t>
  </si>
  <si>
    <t>0.37%)</t>
  </si>
  <si>
    <t>0.78%)</t>
  </si>
  <si>
    <t>0.52%)</t>
  </si>
  <si>
    <t>1.-91%</t>
  </si>
  <si>
    <t>0.44%)</t>
  </si>
  <si>
    <t>1.-86%</t>
  </si>
  <si>
    <t>0.31%)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</si>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</sst>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42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42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42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42" applyNumberFormat="1" applyFont="1"/>
    <xf numFmtId="0" fontId="20" fillId="0" borderId="0" xfId="0" applyFont="1"/>
    <xf numFmtId="0" fontId="22" fillId="0" borderId="0" xfId="0" applyFont="1"/>
    <xf numFmtId="10" fontId="23" fillId="0" borderId="0" xfId="42" applyNumberFormat="1" applyFont="1"/>
    <xf numFmtId="10" fontId="23" fillId="0" borderId="0" xfId="0" applyNumberFormat="1" applyFont="1"/>
    <xf numFmtId="0" fontId="0" fillId="0" borderId="10" xfId="0" applyBorder="1"/>
    <xf numFmtId="10" fontId="16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[T1_60.xlsx]Router!TablaDinámica4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C-4714-8953-F645FB87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085231"/>
        <c:axId val="1729357823"/>
      </c:barChart>
      <c:catAx>
        <c:axId val="20950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9357823"/>
        <c:crosses val="autoZero"/>
        <c:auto val="1"/>
        <c:lblAlgn val="ctr"/>
        <c:lblOffset val="100"/>
        <c:noMultiLvlLbl val="0"/>
      </c:catAx>
      <c:valAx>
        <c:axId val="17293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50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9.1434814453125006E-3</c:v>
                </c:pt>
                <c:pt idx="1">
                  <c:v>2.6353472900390626E-2</c:v>
                </c:pt>
                <c:pt idx="2">
                  <c:v>2.8283038330078128E-2</c:v>
                </c:pt>
                <c:pt idx="3">
                  <c:v>4.1341241455078129E-2</c:v>
                </c:pt>
                <c:pt idx="4">
                  <c:v>5.6540798950195315E-2</c:v>
                </c:pt>
                <c:pt idx="5">
                  <c:v>6.4779318237304692E-2</c:v>
                </c:pt>
                <c:pt idx="6">
                  <c:v>6.90510498046875E-2</c:v>
                </c:pt>
                <c:pt idx="7">
                  <c:v>5.4265100097656255E-2</c:v>
                </c:pt>
                <c:pt idx="8">
                  <c:v>6.1420001220703117E-2</c:v>
                </c:pt>
                <c:pt idx="9">
                  <c:v>5.2509054565429689E-2</c:v>
                </c:pt>
                <c:pt idx="10">
                  <c:v>5.7133364868164067E-2</c:v>
                </c:pt>
                <c:pt idx="11">
                  <c:v>5.4817483520507818E-2</c:v>
                </c:pt>
                <c:pt idx="12">
                  <c:v>5.4638424682617197E-2</c:v>
                </c:pt>
                <c:pt idx="13">
                  <c:v>5.7354016113281253E-2</c:v>
                </c:pt>
                <c:pt idx="14">
                  <c:v>5.5051126098632809E-2</c:v>
                </c:pt>
                <c:pt idx="15">
                  <c:v>5.8605313110351567E-2</c:v>
                </c:pt>
                <c:pt idx="16">
                  <c:v>5.6356100463867187E-2</c:v>
                </c:pt>
                <c:pt idx="17">
                  <c:v>6.4448693847656252E-2</c:v>
                </c:pt>
                <c:pt idx="18">
                  <c:v>5.5789920043945312E-2</c:v>
                </c:pt>
                <c:pt idx="19">
                  <c:v>5.6316925048828126E-2</c:v>
                </c:pt>
                <c:pt idx="20">
                  <c:v>5.6915130615234372E-2</c:v>
                </c:pt>
                <c:pt idx="21">
                  <c:v>5.591228027343751E-2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0-4499-9212-3075BCA14E62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3.2691387023925786E-3</c:v>
                </c:pt>
                <c:pt idx="1">
                  <c:v>3.2118230895996094E-3</c:v>
                </c:pt>
                <c:pt idx="2">
                  <c:v>3.2053619995117189E-3</c:v>
                </c:pt>
                <c:pt idx="3">
                  <c:v>3.1614019470214841E-3</c:v>
                </c:pt>
                <c:pt idx="4">
                  <c:v>3.1113537597656253E-3</c:v>
                </c:pt>
                <c:pt idx="5">
                  <c:v>3.0837060546875E-3</c:v>
                </c:pt>
                <c:pt idx="6">
                  <c:v>3.0695679931640628E-3</c:v>
                </c:pt>
                <c:pt idx="7">
                  <c:v>3.118807830810547E-3</c:v>
                </c:pt>
                <c:pt idx="8">
                  <c:v>3.0949759521484376E-3</c:v>
                </c:pt>
                <c:pt idx="9">
                  <c:v>3.1242302856445314E-3</c:v>
                </c:pt>
                <c:pt idx="10">
                  <c:v>3.1092744750976565E-3</c:v>
                </c:pt>
                <c:pt idx="11">
                  <c:v>3.1171333923339845E-3</c:v>
                </c:pt>
                <c:pt idx="12">
                  <c:v>3.1176896362304688E-3</c:v>
                </c:pt>
                <c:pt idx="13">
                  <c:v>3.1085752258300783E-3</c:v>
                </c:pt>
                <c:pt idx="14">
                  <c:v>3.1163240356445318E-3</c:v>
                </c:pt>
                <c:pt idx="15">
                  <c:v>3.1044525756835938E-3</c:v>
                </c:pt>
                <c:pt idx="16">
                  <c:v>3.1118546142578133E-3</c:v>
                </c:pt>
                <c:pt idx="17">
                  <c:v>3.0848917236328127E-3</c:v>
                </c:pt>
                <c:pt idx="18">
                  <c:v>3.1138348693847658E-3</c:v>
                </c:pt>
                <c:pt idx="19">
                  <c:v>3.112125183105469E-3</c:v>
                </c:pt>
                <c:pt idx="20">
                  <c:v>3.1100965881347658E-3</c:v>
                </c:pt>
                <c:pt idx="21">
                  <c:v>3.1134575500488281E-3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0-4499-9212-3075BCA14E62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2.7734436035156247E-2</c:v>
                </c:pt>
                <c:pt idx="1">
                  <c:v>0.18976025390624998</c:v>
                </c:pt>
                <c:pt idx="2">
                  <c:v>0.15590863037109373</c:v>
                </c:pt>
                <c:pt idx="3">
                  <c:v>0.12205169677734373</c:v>
                </c:pt>
                <c:pt idx="4">
                  <c:v>0.26805175781249996</c:v>
                </c:pt>
                <c:pt idx="5">
                  <c:v>0.24242541503906248</c:v>
                </c:pt>
                <c:pt idx="6">
                  <c:v>0.56629650878906235</c:v>
                </c:pt>
                <c:pt idx="7">
                  <c:v>0.17625146484374998</c:v>
                </c:pt>
                <c:pt idx="8">
                  <c:v>0.33667895507812501</c:v>
                </c:pt>
                <c:pt idx="9">
                  <c:v>0.15017376708984376</c:v>
                </c:pt>
                <c:pt idx="10">
                  <c:v>0.12382525634765623</c:v>
                </c:pt>
                <c:pt idx="11">
                  <c:v>6.612615966796874E-2</c:v>
                </c:pt>
                <c:pt idx="12">
                  <c:v>6.5250000000000002E-2</c:v>
                </c:pt>
                <c:pt idx="13">
                  <c:v>7.9353515624999996E-2</c:v>
                </c:pt>
                <c:pt idx="14">
                  <c:v>6.4883605957031243E-2</c:v>
                </c:pt>
                <c:pt idx="15">
                  <c:v>8.6846008300781249E-2</c:v>
                </c:pt>
                <c:pt idx="16">
                  <c:v>7.7256042480468745E-2</c:v>
                </c:pt>
                <c:pt idx="17">
                  <c:v>0.12337921142578123</c:v>
                </c:pt>
                <c:pt idx="18">
                  <c:v>6.5239379882812504E-2</c:v>
                </c:pt>
                <c:pt idx="19">
                  <c:v>7.1494628906249982E-2</c:v>
                </c:pt>
                <c:pt idx="20">
                  <c:v>7.6804687499999982E-2</c:v>
                </c:pt>
                <c:pt idx="21">
                  <c:v>5.716278076171874E-2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0-4499-9212-3075BCA14E62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0.12549206542968752</c:v>
                </c:pt>
                <c:pt idx="1">
                  <c:v>0.23745556640625001</c:v>
                </c:pt>
                <c:pt idx="2">
                  <c:v>0.16724816894531253</c:v>
                </c:pt>
                <c:pt idx="3">
                  <c:v>0.27910266113281246</c:v>
                </c:pt>
                <c:pt idx="4">
                  <c:v>0.36126660156250001</c:v>
                </c:pt>
                <c:pt idx="5">
                  <c:v>0.46485937499999996</c:v>
                </c:pt>
                <c:pt idx="6">
                  <c:v>0.38679187011718752</c:v>
                </c:pt>
                <c:pt idx="7">
                  <c:v>0.22142553710937501</c:v>
                </c:pt>
                <c:pt idx="8">
                  <c:v>0.27070324707031251</c:v>
                </c:pt>
                <c:pt idx="9">
                  <c:v>0.17491894531250002</c:v>
                </c:pt>
                <c:pt idx="10">
                  <c:v>0.23739245605468748</c:v>
                </c:pt>
                <c:pt idx="11">
                  <c:v>0.22220581054687502</c:v>
                </c:pt>
                <c:pt idx="12">
                  <c:v>0.27059423828125001</c:v>
                </c:pt>
                <c:pt idx="13">
                  <c:v>0.26121374511718748</c:v>
                </c:pt>
                <c:pt idx="14">
                  <c:v>0.24045617675781253</c:v>
                </c:pt>
                <c:pt idx="15">
                  <c:v>0.27606762695312503</c:v>
                </c:pt>
                <c:pt idx="16">
                  <c:v>0.24810400390625001</c:v>
                </c:pt>
                <c:pt idx="17">
                  <c:v>0.31261425781250002</c:v>
                </c:pt>
                <c:pt idx="18">
                  <c:v>0.24462145996093748</c:v>
                </c:pt>
                <c:pt idx="19">
                  <c:v>0.23549340820312503</c:v>
                </c:pt>
                <c:pt idx="20">
                  <c:v>0.24494848632812499</c:v>
                </c:pt>
                <c:pt idx="21">
                  <c:v>0.23335913085937501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0-4499-9212-3075BCA14E62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0.16563912161254885</c:v>
                </c:pt>
                <c:pt idx="1">
                  <c:v>0.45678111630249019</c:v>
                </c:pt>
                <c:pt idx="2">
                  <c:v>0.35464519964599611</c:v>
                </c:pt>
                <c:pt idx="3">
                  <c:v>0.44565700131225583</c:v>
                </c:pt>
                <c:pt idx="4">
                  <c:v>0.68897051208496096</c:v>
                </c:pt>
                <c:pt idx="5">
                  <c:v>0.77514781433105462</c:v>
                </c:pt>
                <c:pt idx="6">
                  <c:v>1.0252089967041014</c:v>
                </c:pt>
                <c:pt idx="7">
                  <c:v>0.45506090988159181</c:v>
                </c:pt>
                <c:pt idx="8">
                  <c:v>0.67189717932128912</c:v>
                </c:pt>
                <c:pt idx="9">
                  <c:v>0.38072599725341799</c:v>
                </c:pt>
                <c:pt idx="10">
                  <c:v>0.42146035174560548</c:v>
                </c:pt>
                <c:pt idx="11">
                  <c:v>0.34626658712768554</c:v>
                </c:pt>
                <c:pt idx="12">
                  <c:v>0.39360035260009768</c:v>
                </c:pt>
                <c:pt idx="13">
                  <c:v>0.40102985208129882</c:v>
                </c:pt>
                <c:pt idx="14">
                  <c:v>0.36350723284912112</c:v>
                </c:pt>
                <c:pt idx="15">
                  <c:v>0.42462340093994144</c:v>
                </c:pt>
                <c:pt idx="16">
                  <c:v>0.38482800146484375</c:v>
                </c:pt>
                <c:pt idx="17">
                  <c:v>0.50352705480957027</c:v>
                </c:pt>
                <c:pt idx="18">
                  <c:v>0.36876459475708007</c:v>
                </c:pt>
                <c:pt idx="19">
                  <c:v>0.36641708734130862</c:v>
                </c:pt>
                <c:pt idx="20">
                  <c:v>0.38177840103149407</c:v>
                </c:pt>
                <c:pt idx="21">
                  <c:v>0.34954764944458006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0-4499-9212-3075BCA1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9.0998748779296881E-3</c:v>
                </c:pt>
                <c:pt idx="1">
                  <c:v>2.9661630249023442E-2</c:v>
                </c:pt>
                <c:pt idx="2">
                  <c:v>2.7364279174804686E-2</c:v>
                </c:pt>
                <c:pt idx="3">
                  <c:v>2.2010742187500001E-2</c:v>
                </c:pt>
                <c:pt idx="4">
                  <c:v>3.2323141479492189E-2</c:v>
                </c:pt>
                <c:pt idx="5">
                  <c:v>4.7018353271484382E-2</c:v>
                </c:pt>
                <c:pt idx="6">
                  <c:v>4.9828610229492191E-2</c:v>
                </c:pt>
                <c:pt idx="7">
                  <c:v>4.5603204345703127E-2</c:v>
                </c:pt>
                <c:pt idx="8">
                  <c:v>5.3520767211914066E-2</c:v>
                </c:pt>
                <c:pt idx="9">
                  <c:v>5.5754470825195315E-2</c:v>
                </c:pt>
                <c:pt idx="10">
                  <c:v>5.5319412231445306E-2</c:v>
                </c:pt>
                <c:pt idx="11">
                  <c:v>5.6429718017578123E-2</c:v>
                </c:pt>
                <c:pt idx="12">
                  <c:v>5.7621697998046874E-2</c:v>
                </c:pt>
                <c:pt idx="13">
                  <c:v>5.7962997436523445E-2</c:v>
                </c:pt>
                <c:pt idx="14">
                  <c:v>5.6661044311523433E-2</c:v>
                </c:pt>
                <c:pt idx="15">
                  <c:v>5.8803707885742199E-2</c:v>
                </c:pt>
                <c:pt idx="16">
                  <c:v>5.7150686645507813E-2</c:v>
                </c:pt>
                <c:pt idx="17">
                  <c:v>5.7552713012695315E-2</c:v>
                </c:pt>
                <c:pt idx="18">
                  <c:v>5.7333773803710929E-2</c:v>
                </c:pt>
                <c:pt idx="19">
                  <c:v>5.7624819946289069E-2</c:v>
                </c:pt>
                <c:pt idx="20">
                  <c:v>5.5452447509765627E-2</c:v>
                </c:pt>
                <c:pt idx="21">
                  <c:v>5.7917678833007823E-2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40EB-829F-8B07FD8B203A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3.2692830505371092E-3</c:v>
                </c:pt>
                <c:pt idx="1">
                  <c:v>3.2008694152832039E-3</c:v>
                </c:pt>
                <c:pt idx="2">
                  <c:v>3.2086410522460941E-3</c:v>
                </c:pt>
                <c:pt idx="3">
                  <c:v>3.2265304870605473E-3</c:v>
                </c:pt>
                <c:pt idx="4">
                  <c:v>3.1919893188476567E-3</c:v>
                </c:pt>
                <c:pt idx="5">
                  <c:v>3.142493347167969E-3</c:v>
                </c:pt>
                <c:pt idx="6">
                  <c:v>3.1330234375000006E-3</c:v>
                </c:pt>
                <c:pt idx="7">
                  <c:v>3.1476730957031248E-3</c:v>
                </c:pt>
                <c:pt idx="8">
                  <c:v>3.1207387390136724E-3</c:v>
                </c:pt>
                <c:pt idx="9">
                  <c:v>3.1138744812011722E-3</c:v>
                </c:pt>
                <c:pt idx="10">
                  <c:v>3.115462310791016E-3</c:v>
                </c:pt>
                <c:pt idx="11">
                  <c:v>3.111717651367188E-3</c:v>
                </c:pt>
                <c:pt idx="12">
                  <c:v>3.1077423706054692E-3</c:v>
                </c:pt>
                <c:pt idx="13">
                  <c:v>3.1065573730468753E-3</c:v>
                </c:pt>
                <c:pt idx="14">
                  <c:v>3.1109056091308596E-3</c:v>
                </c:pt>
                <c:pt idx="15">
                  <c:v>3.1037157287597656E-3</c:v>
                </c:pt>
                <c:pt idx="16">
                  <c:v>3.1093523559570313E-3</c:v>
                </c:pt>
                <c:pt idx="17">
                  <c:v>3.1079750061035164E-3</c:v>
                </c:pt>
                <c:pt idx="18">
                  <c:v>3.1087004394531256E-3</c:v>
                </c:pt>
                <c:pt idx="19">
                  <c:v>3.1077984313964847E-3</c:v>
                </c:pt>
                <c:pt idx="20">
                  <c:v>3.1149869689941407E-3</c:v>
                </c:pt>
                <c:pt idx="21">
                  <c:v>3.1067299194335938E-3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C-40EB-829F-8B07FD8B203A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0.2114996337890625</c:v>
                </c:pt>
                <c:pt idx="2">
                  <c:v>0.17464251708984374</c:v>
                </c:pt>
                <c:pt idx="3">
                  <c:v>3.2391357421874996E-2</c:v>
                </c:pt>
                <c:pt idx="4">
                  <c:v>0.2222949829101562</c:v>
                </c:pt>
                <c:pt idx="5">
                  <c:v>0.20249377441406249</c:v>
                </c:pt>
                <c:pt idx="6">
                  <c:v>0.18772119140625002</c:v>
                </c:pt>
                <c:pt idx="7">
                  <c:v>0.11222277832031248</c:v>
                </c:pt>
                <c:pt idx="8">
                  <c:v>0.14228302001953122</c:v>
                </c:pt>
                <c:pt idx="9">
                  <c:v>6.5297790527343733E-2</c:v>
                </c:pt>
                <c:pt idx="10">
                  <c:v>6.9386535644531247E-2</c:v>
                </c:pt>
                <c:pt idx="11">
                  <c:v>8.4647644042968734E-2</c:v>
                </c:pt>
                <c:pt idx="12">
                  <c:v>8.6607055664062502E-2</c:v>
                </c:pt>
                <c:pt idx="13">
                  <c:v>8.1116455078124997E-2</c:v>
                </c:pt>
                <c:pt idx="14">
                  <c:v>7.478155517578125E-2</c:v>
                </c:pt>
                <c:pt idx="15">
                  <c:v>9.0722351074218749E-2</c:v>
                </c:pt>
                <c:pt idx="16">
                  <c:v>7.8344604492187483E-2</c:v>
                </c:pt>
                <c:pt idx="17">
                  <c:v>9.1056884765624985E-2</c:v>
                </c:pt>
                <c:pt idx="18">
                  <c:v>7.5933837890624981E-2</c:v>
                </c:pt>
                <c:pt idx="19">
                  <c:v>6.4028686523437489E-2</c:v>
                </c:pt>
                <c:pt idx="20">
                  <c:v>5.5527282714843744E-2</c:v>
                </c:pt>
                <c:pt idx="21">
                  <c:v>8.36334228515625E-2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C-40EB-829F-8B07FD8B203A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0.12344958496093751</c:v>
                </c:pt>
                <c:pt idx="1">
                  <c:v>0.228115234375</c:v>
                </c:pt>
                <c:pt idx="2">
                  <c:v>0.1623427734375</c:v>
                </c:pt>
                <c:pt idx="3">
                  <c:v>0.11817700195312501</c:v>
                </c:pt>
                <c:pt idx="4">
                  <c:v>0.23386401367187498</c:v>
                </c:pt>
                <c:pt idx="5">
                  <c:v>0.37653930664062502</c:v>
                </c:pt>
                <c:pt idx="6">
                  <c:v>0.33520202636718749</c:v>
                </c:pt>
                <c:pt idx="7">
                  <c:v>0.29569494628906251</c:v>
                </c:pt>
                <c:pt idx="8">
                  <c:v>0.24045617675781253</c:v>
                </c:pt>
                <c:pt idx="9">
                  <c:v>0.23080603027343749</c:v>
                </c:pt>
                <c:pt idx="10">
                  <c:v>0.23428857421875005</c:v>
                </c:pt>
                <c:pt idx="11">
                  <c:v>0.26035314941406251</c:v>
                </c:pt>
                <c:pt idx="12">
                  <c:v>0.2830728759765625</c:v>
                </c:pt>
                <c:pt idx="13">
                  <c:v>0.26778869628906249</c:v>
                </c:pt>
                <c:pt idx="14">
                  <c:v>0.23707690429687497</c:v>
                </c:pt>
                <c:pt idx="15">
                  <c:v>0.28623986816406255</c:v>
                </c:pt>
                <c:pt idx="16">
                  <c:v>0.25441503906250001</c:v>
                </c:pt>
                <c:pt idx="17">
                  <c:v>0.2584827880859375</c:v>
                </c:pt>
                <c:pt idx="18">
                  <c:v>0.2532618408203125</c:v>
                </c:pt>
                <c:pt idx="19">
                  <c:v>0.23895874023437499</c:v>
                </c:pt>
                <c:pt idx="20">
                  <c:v>0.22815539550781247</c:v>
                </c:pt>
                <c:pt idx="21">
                  <c:v>0.24934326171874999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C-40EB-829F-8B07FD8B203A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0.16354786886596681</c:v>
                </c:pt>
                <c:pt idx="1">
                  <c:v>0.47247736782836913</c:v>
                </c:pt>
                <c:pt idx="2">
                  <c:v>0.36755821075439454</c:v>
                </c:pt>
                <c:pt idx="3">
                  <c:v>0.17580563204956057</c:v>
                </c:pt>
                <c:pt idx="4">
                  <c:v>0.49167412738037103</c:v>
                </c:pt>
                <c:pt idx="5">
                  <c:v>0.62919392767333981</c:v>
                </c:pt>
                <c:pt idx="6">
                  <c:v>0.57588485144042967</c:v>
                </c:pt>
                <c:pt idx="7">
                  <c:v>0.45666860205078125</c:v>
                </c:pt>
                <c:pt idx="8">
                  <c:v>0.43938070272827146</c:v>
                </c:pt>
                <c:pt idx="9">
                  <c:v>0.35497216610717774</c:v>
                </c:pt>
                <c:pt idx="10">
                  <c:v>0.36210998440551762</c:v>
                </c:pt>
                <c:pt idx="11">
                  <c:v>0.40454222912597659</c:v>
                </c:pt>
                <c:pt idx="12">
                  <c:v>0.43040937200927731</c:v>
                </c:pt>
                <c:pt idx="13">
                  <c:v>0.4099747061767578</c:v>
                </c:pt>
                <c:pt idx="14">
                  <c:v>0.37163040939331049</c:v>
                </c:pt>
                <c:pt idx="15">
                  <c:v>0.43886964285278329</c:v>
                </c:pt>
                <c:pt idx="16">
                  <c:v>0.39301968255615233</c:v>
                </c:pt>
                <c:pt idx="17">
                  <c:v>0.41020036087036132</c:v>
                </c:pt>
                <c:pt idx="18">
                  <c:v>0.38963815295410154</c:v>
                </c:pt>
                <c:pt idx="19">
                  <c:v>0.36372004513549805</c:v>
                </c:pt>
                <c:pt idx="20">
                  <c:v>0.34225011270141598</c:v>
                </c:pt>
                <c:pt idx="21">
                  <c:v>0.3940010933227539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C-40EB-829F-8B07FD8B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9.0400543212890636E-3</c:v>
                </c:pt>
                <c:pt idx="1">
                  <c:v>2.7673855590820313E-2</c:v>
                </c:pt>
                <c:pt idx="2">
                  <c:v>2.9680764770507816E-2</c:v>
                </c:pt>
                <c:pt idx="3">
                  <c:v>4.8477410888671871E-2</c:v>
                </c:pt>
                <c:pt idx="4">
                  <c:v>5.7540628051757817E-2</c:v>
                </c:pt>
                <c:pt idx="5">
                  <c:v>6.2299887084960946E-2</c:v>
                </c:pt>
                <c:pt idx="6">
                  <c:v>5.8186871337890633E-2</c:v>
                </c:pt>
                <c:pt idx="7">
                  <c:v>5.3172317504882813E-2</c:v>
                </c:pt>
                <c:pt idx="8">
                  <c:v>5.6677157592773447E-2</c:v>
                </c:pt>
                <c:pt idx="9">
                  <c:v>5.5755477905273437E-2</c:v>
                </c:pt>
                <c:pt idx="10">
                  <c:v>5.5414379882812503E-2</c:v>
                </c:pt>
                <c:pt idx="11">
                  <c:v>5.6937689208984378E-2</c:v>
                </c:pt>
                <c:pt idx="12">
                  <c:v>5.6264758300781259E-2</c:v>
                </c:pt>
                <c:pt idx="13">
                  <c:v>5.7289663696289066E-2</c:v>
                </c:pt>
                <c:pt idx="14">
                  <c:v>5.6475439453125005E-2</c:v>
                </c:pt>
                <c:pt idx="15">
                  <c:v>5.7979714965820314E-2</c:v>
                </c:pt>
                <c:pt idx="16">
                  <c:v>5.6398599243164066E-2</c:v>
                </c:pt>
                <c:pt idx="17">
                  <c:v>5.6557617187499999E-2</c:v>
                </c:pt>
                <c:pt idx="18">
                  <c:v>5.7505682373046874E-2</c:v>
                </c:pt>
                <c:pt idx="19">
                  <c:v>5.7091470336914064E-2</c:v>
                </c:pt>
                <c:pt idx="20">
                  <c:v>5.7899047851562503E-2</c:v>
                </c:pt>
                <c:pt idx="21">
                  <c:v>5.6947760009765626E-2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0-4CC4-A88F-C7FFAD89FD76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3.269483795166016E-3</c:v>
                </c:pt>
                <c:pt idx="1">
                  <c:v>3.2075070800781252E-3</c:v>
                </c:pt>
                <c:pt idx="2">
                  <c:v>3.2008308105468753E-3</c:v>
                </c:pt>
                <c:pt idx="3">
                  <c:v>3.1381380615234378E-3</c:v>
                </c:pt>
                <c:pt idx="4">
                  <c:v>3.107951843261719E-3</c:v>
                </c:pt>
                <c:pt idx="5">
                  <c:v>3.0921557922363287E-3</c:v>
                </c:pt>
                <c:pt idx="6">
                  <c:v>3.1057080688476559E-3</c:v>
                </c:pt>
                <c:pt idx="7">
                  <c:v>3.1219213867187501E-3</c:v>
                </c:pt>
                <c:pt idx="8">
                  <c:v>3.1108458557128908E-3</c:v>
                </c:pt>
                <c:pt idx="9">
                  <c:v>3.1139043579101566E-3</c:v>
                </c:pt>
                <c:pt idx="10">
                  <c:v>3.1148275146484377E-3</c:v>
                </c:pt>
                <c:pt idx="11">
                  <c:v>3.1093765258789065E-3</c:v>
                </c:pt>
                <c:pt idx="12">
                  <c:v>3.1121033630371101E-3</c:v>
                </c:pt>
                <c:pt idx="13">
                  <c:v>3.1087078247070319E-3</c:v>
                </c:pt>
                <c:pt idx="14">
                  <c:v>3.1109234008789067E-3</c:v>
                </c:pt>
                <c:pt idx="15">
                  <c:v>3.1059353332519531E-3</c:v>
                </c:pt>
                <c:pt idx="16">
                  <c:v>3.1116719970703125E-3</c:v>
                </c:pt>
                <c:pt idx="17">
                  <c:v>3.111137908935547E-3</c:v>
                </c:pt>
                <c:pt idx="18">
                  <c:v>3.1074174194335941E-3</c:v>
                </c:pt>
                <c:pt idx="19">
                  <c:v>3.1088850708007811E-3</c:v>
                </c:pt>
                <c:pt idx="20">
                  <c:v>3.106671508789063E-3</c:v>
                </c:pt>
                <c:pt idx="21">
                  <c:v>3.1093520202636724E-3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0-4CC4-A88F-C7FFAD89FD76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0.17364422607421873</c:v>
                </c:pt>
                <c:pt idx="2">
                  <c:v>0.13199743652343748</c:v>
                </c:pt>
                <c:pt idx="3">
                  <c:v>0.14919671630859374</c:v>
                </c:pt>
                <c:pt idx="4">
                  <c:v>0.22707934570312499</c:v>
                </c:pt>
                <c:pt idx="5">
                  <c:v>0.23949957275390624</c:v>
                </c:pt>
                <c:pt idx="6">
                  <c:v>0.26337890624999993</c:v>
                </c:pt>
                <c:pt idx="7">
                  <c:v>0.13031414794921875</c:v>
                </c:pt>
                <c:pt idx="8">
                  <c:v>7.8280883789062491E-2</c:v>
                </c:pt>
                <c:pt idx="9">
                  <c:v>8.1408508300781238E-2</c:v>
                </c:pt>
                <c:pt idx="10">
                  <c:v>6.8590026855468736E-2</c:v>
                </c:pt>
                <c:pt idx="11">
                  <c:v>6.7458984374999989E-2</c:v>
                </c:pt>
                <c:pt idx="12">
                  <c:v>8.1785522460937482E-2</c:v>
                </c:pt>
                <c:pt idx="13">
                  <c:v>7.7675537109374998E-2</c:v>
                </c:pt>
                <c:pt idx="14">
                  <c:v>7.1022033691406236E-2</c:v>
                </c:pt>
                <c:pt idx="15">
                  <c:v>8.5152099609375004E-2</c:v>
                </c:pt>
                <c:pt idx="16">
                  <c:v>7.2476989746093748E-2</c:v>
                </c:pt>
                <c:pt idx="17">
                  <c:v>7.5832946777343743E-2</c:v>
                </c:pt>
                <c:pt idx="18">
                  <c:v>7.9688049316406245E-2</c:v>
                </c:pt>
                <c:pt idx="19">
                  <c:v>8.3410400390624986E-2</c:v>
                </c:pt>
                <c:pt idx="20">
                  <c:v>6.4474731445312489E-2</c:v>
                </c:pt>
                <c:pt idx="21">
                  <c:v>7.9279174804687491E-2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0-4CC4-A88F-C7FFAD89FD76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0.1192498779296875</c:v>
                </c:pt>
                <c:pt idx="1">
                  <c:v>0.2042423095703125</c:v>
                </c:pt>
                <c:pt idx="2">
                  <c:v>0.19177514648437502</c:v>
                </c:pt>
                <c:pt idx="3">
                  <c:v>0.37301660156250005</c:v>
                </c:pt>
                <c:pt idx="4">
                  <c:v>0.36893164062499995</c:v>
                </c:pt>
                <c:pt idx="5">
                  <c:v>0.45871472167968752</c:v>
                </c:pt>
                <c:pt idx="6">
                  <c:v>0.33243664550781254</c:v>
                </c:pt>
                <c:pt idx="7">
                  <c:v>0.2599228515625</c:v>
                </c:pt>
                <c:pt idx="8">
                  <c:v>0.25833935546875003</c:v>
                </c:pt>
                <c:pt idx="9">
                  <c:v>0.23590649414062501</c:v>
                </c:pt>
                <c:pt idx="10">
                  <c:v>0.22526953125000002</c:v>
                </c:pt>
                <c:pt idx="11">
                  <c:v>0.26743298339843752</c:v>
                </c:pt>
                <c:pt idx="12">
                  <c:v>0.27746752929687502</c:v>
                </c:pt>
                <c:pt idx="13">
                  <c:v>0.25175292968750002</c:v>
                </c:pt>
                <c:pt idx="14">
                  <c:v>0.23425988769531253</c:v>
                </c:pt>
                <c:pt idx="15">
                  <c:v>0.26817883300781253</c:v>
                </c:pt>
                <c:pt idx="16">
                  <c:v>0.23326159667968749</c:v>
                </c:pt>
                <c:pt idx="17">
                  <c:v>0.23705395507812502</c:v>
                </c:pt>
                <c:pt idx="18">
                  <c:v>0.25543054199218751</c:v>
                </c:pt>
                <c:pt idx="19">
                  <c:v>0.23728344726562503</c:v>
                </c:pt>
                <c:pt idx="20">
                  <c:v>0.2455853271484375</c:v>
                </c:pt>
                <c:pt idx="21">
                  <c:v>0.242802734375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0-4CC4-A88F-C7FFAD89FD76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0.15929916213989259</c:v>
                </c:pt>
                <c:pt idx="1">
                  <c:v>0.4087678983154297</c:v>
                </c:pt>
                <c:pt idx="2">
                  <c:v>0.35665417858886717</c:v>
                </c:pt>
                <c:pt idx="3">
                  <c:v>0.57382886682128909</c:v>
                </c:pt>
                <c:pt idx="4">
                  <c:v>0.65665956622314448</c:v>
                </c:pt>
                <c:pt idx="5">
                  <c:v>0.76360633731079108</c:v>
                </c:pt>
                <c:pt idx="6">
                  <c:v>0.6571081311645508</c:v>
                </c:pt>
                <c:pt idx="7">
                  <c:v>0.44653123840332032</c:v>
                </c:pt>
                <c:pt idx="8">
                  <c:v>0.39640824270629887</c:v>
                </c:pt>
                <c:pt idx="9">
                  <c:v>0.37618438470458981</c:v>
                </c:pt>
                <c:pt idx="10">
                  <c:v>0.35238876550292969</c:v>
                </c:pt>
                <c:pt idx="11">
                  <c:v>0.39493903350830079</c:v>
                </c:pt>
                <c:pt idx="12">
                  <c:v>0.41862991342163086</c:v>
                </c:pt>
                <c:pt idx="13">
                  <c:v>0.38982683831787113</c:v>
                </c:pt>
                <c:pt idx="14">
                  <c:v>0.36486828424072271</c:v>
                </c:pt>
                <c:pt idx="15">
                  <c:v>0.41441658291625982</c:v>
                </c:pt>
                <c:pt idx="16">
                  <c:v>0.36524885766601561</c:v>
                </c:pt>
                <c:pt idx="17">
                  <c:v>0.37255565695190429</c:v>
                </c:pt>
                <c:pt idx="18">
                  <c:v>0.3957316911010742</c:v>
                </c:pt>
                <c:pt idx="19">
                  <c:v>0.38089420306396482</c:v>
                </c:pt>
                <c:pt idx="20">
                  <c:v>0.37106577795410156</c:v>
                </c:pt>
                <c:pt idx="21">
                  <c:v>0.38213902120971677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0-4CC4-A88F-C7FFAD89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8.4000549316406263E-3</c:v>
                </c:pt>
                <c:pt idx="1">
                  <c:v>8.4082122802734381E-3</c:v>
                </c:pt>
                <c:pt idx="2">
                  <c:v>8.4177795410156249E-3</c:v>
                </c:pt>
                <c:pt idx="3">
                  <c:v>1.8572167968750001E-2</c:v>
                </c:pt>
                <c:pt idx="4">
                  <c:v>2.9247619628906256E-2</c:v>
                </c:pt>
                <c:pt idx="5">
                  <c:v>5.8874606323242179E-2</c:v>
                </c:pt>
                <c:pt idx="6">
                  <c:v>4.3445434570312497E-2</c:v>
                </c:pt>
                <c:pt idx="7">
                  <c:v>4.485524597167969E-2</c:v>
                </c:pt>
                <c:pt idx="8">
                  <c:v>4.6868801879882814E-2</c:v>
                </c:pt>
                <c:pt idx="9">
                  <c:v>6.2371087646484372E-2</c:v>
                </c:pt>
                <c:pt idx="10">
                  <c:v>5.637563781738282E-2</c:v>
                </c:pt>
                <c:pt idx="11">
                  <c:v>5.5104501342773442E-2</c:v>
                </c:pt>
                <c:pt idx="12">
                  <c:v>6.501860046386719E-2</c:v>
                </c:pt>
                <c:pt idx="13">
                  <c:v>5.6857727050781258E-2</c:v>
                </c:pt>
                <c:pt idx="14">
                  <c:v>6.1110827636718761E-2</c:v>
                </c:pt>
                <c:pt idx="15">
                  <c:v>6.0517456054687502E-2</c:v>
                </c:pt>
                <c:pt idx="16">
                  <c:v>6.106732177734376E-2</c:v>
                </c:pt>
                <c:pt idx="17">
                  <c:v>6.3428219604492186E-2</c:v>
                </c:pt>
                <c:pt idx="18">
                  <c:v>6.1932504272460942E-2</c:v>
                </c:pt>
                <c:pt idx="19">
                  <c:v>5.8468249511718751E-2</c:v>
                </c:pt>
                <c:pt idx="20">
                  <c:v>6.0253198242187507E-2</c:v>
                </c:pt>
                <c:pt idx="21">
                  <c:v>5.9613198852539059E-2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5-4C6E-8F77-84DCA9F7F791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3.2716211547851566E-3</c:v>
                </c:pt>
                <c:pt idx="1">
                  <c:v>3.2716221618652344E-3</c:v>
                </c:pt>
                <c:pt idx="2">
                  <c:v>3.2715637512207036E-3</c:v>
                </c:pt>
                <c:pt idx="3">
                  <c:v>3.2379413757324216E-3</c:v>
                </c:pt>
                <c:pt idx="4">
                  <c:v>3.2023424377441408E-3</c:v>
                </c:pt>
                <c:pt idx="5">
                  <c:v>3.1029342346191404E-3</c:v>
                </c:pt>
                <c:pt idx="6">
                  <c:v>3.1549307861328123E-3</c:v>
                </c:pt>
                <c:pt idx="7">
                  <c:v>3.1497057189941407E-3</c:v>
                </c:pt>
                <c:pt idx="8">
                  <c:v>3.143528289794922E-3</c:v>
                </c:pt>
                <c:pt idx="9">
                  <c:v>3.0919439697265627E-3</c:v>
                </c:pt>
                <c:pt idx="10">
                  <c:v>3.1118730773925787E-3</c:v>
                </c:pt>
                <c:pt idx="11">
                  <c:v>3.1161340332031251E-3</c:v>
                </c:pt>
                <c:pt idx="12">
                  <c:v>3.0830245971679689E-3</c:v>
                </c:pt>
                <c:pt idx="13">
                  <c:v>3.1102224731445315E-3</c:v>
                </c:pt>
                <c:pt idx="14">
                  <c:v>3.0959427490234379E-3</c:v>
                </c:pt>
                <c:pt idx="15">
                  <c:v>3.0979918212890628E-3</c:v>
                </c:pt>
                <c:pt idx="16">
                  <c:v>3.0962193603515627E-3</c:v>
                </c:pt>
                <c:pt idx="17">
                  <c:v>3.0877478027343751E-3</c:v>
                </c:pt>
                <c:pt idx="18">
                  <c:v>3.0932424316406251E-3</c:v>
                </c:pt>
                <c:pt idx="19">
                  <c:v>3.1048443298339842E-3</c:v>
                </c:pt>
                <c:pt idx="20">
                  <c:v>3.0988693237304688E-3</c:v>
                </c:pt>
                <c:pt idx="21">
                  <c:v>3.1010734863281251E-3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5-4C6E-8F77-84DCA9F7F791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0.12074011230468748</c:v>
                </c:pt>
                <c:pt idx="4">
                  <c:v>0.15807513427734374</c:v>
                </c:pt>
                <c:pt idx="5">
                  <c:v>0.92949389648437497</c:v>
                </c:pt>
                <c:pt idx="6">
                  <c:v>0.15960974121093749</c:v>
                </c:pt>
                <c:pt idx="7">
                  <c:v>0.16532336425781249</c:v>
                </c:pt>
                <c:pt idx="8">
                  <c:v>0.14320697021484374</c:v>
                </c:pt>
                <c:pt idx="9">
                  <c:v>8.0256225585937493E-2</c:v>
                </c:pt>
                <c:pt idx="10">
                  <c:v>6.2122375488281242E-2</c:v>
                </c:pt>
                <c:pt idx="11">
                  <c:v>3.5051696777343745E-2</c:v>
                </c:pt>
                <c:pt idx="12">
                  <c:v>0.17517883300781248</c:v>
                </c:pt>
                <c:pt idx="13">
                  <c:v>6.9089172363281243E-2</c:v>
                </c:pt>
                <c:pt idx="14">
                  <c:v>9.1157775878906236E-2</c:v>
                </c:pt>
                <c:pt idx="15">
                  <c:v>0.13577288818359373</c:v>
                </c:pt>
                <c:pt idx="16">
                  <c:v>0.10585601806640625</c:v>
                </c:pt>
                <c:pt idx="17">
                  <c:v>0.12044274902343749</c:v>
                </c:pt>
                <c:pt idx="18">
                  <c:v>9.1890563964843755E-2</c:v>
                </c:pt>
                <c:pt idx="19">
                  <c:v>8.0606689453125005E-2</c:v>
                </c:pt>
                <c:pt idx="20">
                  <c:v>7.7415344238281239E-2</c:v>
                </c:pt>
                <c:pt idx="21">
                  <c:v>6.9190063476562494E-2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5-4C6E-8F77-84DCA9F7F791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9.9502075195312498E-2</c:v>
                </c:pt>
                <c:pt idx="1">
                  <c:v>9.8526733398437497E-2</c:v>
                </c:pt>
                <c:pt idx="2">
                  <c:v>9.8526733398437497E-2</c:v>
                </c:pt>
                <c:pt idx="3">
                  <c:v>0.15010510253906251</c:v>
                </c:pt>
                <c:pt idx="4">
                  <c:v>0.28697998046875001</c:v>
                </c:pt>
                <c:pt idx="5">
                  <c:v>0.63376562500000011</c:v>
                </c:pt>
                <c:pt idx="6">
                  <c:v>0.242906005859375</c:v>
                </c:pt>
                <c:pt idx="7">
                  <c:v>0.21230322265624998</c:v>
                </c:pt>
                <c:pt idx="8">
                  <c:v>0.23279687500000004</c:v>
                </c:pt>
                <c:pt idx="9">
                  <c:v>0.33641259765625003</c:v>
                </c:pt>
                <c:pt idx="10">
                  <c:v>0.25035876464843748</c:v>
                </c:pt>
                <c:pt idx="11">
                  <c:v>0.27384729003906255</c:v>
                </c:pt>
                <c:pt idx="12">
                  <c:v>0.39037768554687502</c:v>
                </c:pt>
                <c:pt idx="13">
                  <c:v>0.28744470214843754</c:v>
                </c:pt>
                <c:pt idx="14">
                  <c:v>0.3059130859375</c:v>
                </c:pt>
                <c:pt idx="15">
                  <c:v>0.28719226074218757</c:v>
                </c:pt>
                <c:pt idx="16">
                  <c:v>0.30815063476562504</c:v>
                </c:pt>
                <c:pt idx="17">
                  <c:v>0.327542724609375</c:v>
                </c:pt>
                <c:pt idx="18">
                  <c:v>0.33627490234375007</c:v>
                </c:pt>
                <c:pt idx="19">
                  <c:v>0.26039904785156248</c:v>
                </c:pt>
                <c:pt idx="20">
                  <c:v>0.30783508300781254</c:v>
                </c:pt>
                <c:pt idx="21">
                  <c:v>0.28971667480468749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5-4C6E-8F77-84DCA9F7F791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0.12504893438720702</c:v>
                </c:pt>
                <c:pt idx="1">
                  <c:v>0.12408175094604491</c:v>
                </c:pt>
                <c:pt idx="2">
                  <c:v>0.12409125979614258</c:v>
                </c:pt>
                <c:pt idx="3">
                  <c:v>0.29265532418823242</c:v>
                </c:pt>
                <c:pt idx="4">
                  <c:v>0.47750507681274412</c:v>
                </c:pt>
                <c:pt idx="5">
                  <c:v>1.6252370620422365</c:v>
                </c:pt>
                <c:pt idx="6">
                  <c:v>0.44911611242675781</c:v>
                </c:pt>
                <c:pt idx="7">
                  <c:v>0.42563153860473635</c:v>
                </c:pt>
                <c:pt idx="8">
                  <c:v>0.42601617538452152</c:v>
                </c:pt>
                <c:pt idx="9">
                  <c:v>0.48213185485839849</c:v>
                </c:pt>
                <c:pt idx="10">
                  <c:v>0.37196865103149412</c:v>
                </c:pt>
                <c:pt idx="11">
                  <c:v>0.36711962219238287</c:v>
                </c:pt>
                <c:pt idx="12">
                  <c:v>0.6336581436157227</c:v>
                </c:pt>
                <c:pt idx="13">
                  <c:v>0.41650182403564456</c:v>
                </c:pt>
                <c:pt idx="14">
                  <c:v>0.46127763220214846</c:v>
                </c:pt>
                <c:pt idx="15">
                  <c:v>0.48658059680175786</c:v>
                </c:pt>
                <c:pt idx="16">
                  <c:v>0.4781701939697266</c:v>
                </c:pt>
                <c:pt idx="17">
                  <c:v>0.51450144104003903</c:v>
                </c:pt>
                <c:pt idx="18">
                  <c:v>0.49319121301269542</c:v>
                </c:pt>
                <c:pt idx="19">
                  <c:v>0.40257883114624021</c:v>
                </c:pt>
                <c:pt idx="20">
                  <c:v>0.44860249481201175</c:v>
                </c:pt>
                <c:pt idx="21">
                  <c:v>0.42162101062011714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35-4C6E-8F77-84DCA9F7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9.0860778808593747E-3</c:v>
                </c:pt>
                <c:pt idx="1">
                  <c:v>5.4029443359375005E-2</c:v>
                </c:pt>
                <c:pt idx="2">
                  <c:v>3.5896261596679691E-2</c:v>
                </c:pt>
                <c:pt idx="3">
                  <c:v>5.0292471313476562E-2</c:v>
                </c:pt>
                <c:pt idx="4">
                  <c:v>5.3289038085937504E-2</c:v>
                </c:pt>
                <c:pt idx="5">
                  <c:v>7.4386962890625005E-2</c:v>
                </c:pt>
                <c:pt idx="6">
                  <c:v>6.3299816894531249E-2</c:v>
                </c:pt>
                <c:pt idx="7">
                  <c:v>5.7209701538085939E-2</c:v>
                </c:pt>
                <c:pt idx="8">
                  <c:v>5.6718548583984375E-2</c:v>
                </c:pt>
                <c:pt idx="9">
                  <c:v>5.6199398803710943E-2</c:v>
                </c:pt>
                <c:pt idx="10">
                  <c:v>5.5635131835937511E-2</c:v>
                </c:pt>
                <c:pt idx="11">
                  <c:v>5.7289462280273443E-2</c:v>
                </c:pt>
                <c:pt idx="12">
                  <c:v>5.5928695678710935E-2</c:v>
                </c:pt>
                <c:pt idx="13">
                  <c:v>5.9210064697265627E-2</c:v>
                </c:pt>
                <c:pt idx="14">
                  <c:v>5.6742214965820319E-2</c:v>
                </c:pt>
                <c:pt idx="15">
                  <c:v>6.0572543334960947E-2</c:v>
                </c:pt>
                <c:pt idx="16">
                  <c:v>5.6457312011718747E-2</c:v>
                </c:pt>
                <c:pt idx="17">
                  <c:v>6.0702456665039053E-2</c:v>
                </c:pt>
                <c:pt idx="18">
                  <c:v>5.65068603515625E-2</c:v>
                </c:pt>
                <c:pt idx="19">
                  <c:v>5.9289422607421871E-2</c:v>
                </c:pt>
                <c:pt idx="20">
                  <c:v>5.7421691894531258E-2</c:v>
                </c:pt>
                <c:pt idx="21">
                  <c:v>5.790166625976563E-2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4582-9C07-372F810B4407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3.2693334045410163E-3</c:v>
                </c:pt>
                <c:pt idx="1">
                  <c:v>3.1196403503417967E-3</c:v>
                </c:pt>
                <c:pt idx="2">
                  <c:v>3.180148406982422E-3</c:v>
                </c:pt>
                <c:pt idx="3">
                  <c:v>3.1320928955078124E-3</c:v>
                </c:pt>
                <c:pt idx="4">
                  <c:v>3.1220657348632812E-3</c:v>
                </c:pt>
                <c:pt idx="5">
                  <c:v>3.0517698669433597E-3</c:v>
                </c:pt>
                <c:pt idx="6">
                  <c:v>3.0881479492187503E-3</c:v>
                </c:pt>
                <c:pt idx="7">
                  <c:v>3.1091361694335936E-3</c:v>
                </c:pt>
                <c:pt idx="8">
                  <c:v>3.110778045654297E-3</c:v>
                </c:pt>
                <c:pt idx="9">
                  <c:v>3.1124209289550781E-3</c:v>
                </c:pt>
                <c:pt idx="10">
                  <c:v>3.114276306152344E-3</c:v>
                </c:pt>
                <c:pt idx="11">
                  <c:v>3.1088840637207033E-3</c:v>
                </c:pt>
                <c:pt idx="12">
                  <c:v>3.1133706054687505E-3</c:v>
                </c:pt>
                <c:pt idx="13">
                  <c:v>3.1024085388183598E-3</c:v>
                </c:pt>
                <c:pt idx="14">
                  <c:v>3.1105940856933595E-3</c:v>
                </c:pt>
                <c:pt idx="15">
                  <c:v>3.0979226684570314E-3</c:v>
                </c:pt>
                <c:pt idx="16">
                  <c:v>3.1115578613281256E-3</c:v>
                </c:pt>
                <c:pt idx="17">
                  <c:v>3.0974221496582032E-3</c:v>
                </c:pt>
                <c:pt idx="18">
                  <c:v>3.1114148559570317E-3</c:v>
                </c:pt>
                <c:pt idx="19">
                  <c:v>3.1022255859375005E-3</c:v>
                </c:pt>
                <c:pt idx="20">
                  <c:v>3.1084271850585943E-3</c:v>
                </c:pt>
                <c:pt idx="21">
                  <c:v>3.1068074645996093E-3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4582-9C07-372F810B4407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2.771319580078125E-2</c:v>
                </c:pt>
                <c:pt idx="1">
                  <c:v>0.92381744384765596</c:v>
                </c:pt>
                <c:pt idx="2">
                  <c:v>0.10445416259765625</c:v>
                </c:pt>
                <c:pt idx="3">
                  <c:v>0.13038848876953121</c:v>
                </c:pt>
                <c:pt idx="4">
                  <c:v>0.14804974365234375</c:v>
                </c:pt>
                <c:pt idx="5">
                  <c:v>0.53483972167968752</c:v>
                </c:pt>
                <c:pt idx="6">
                  <c:v>0.19553759765624998</c:v>
                </c:pt>
                <c:pt idx="7">
                  <c:v>0.11353436279296875</c:v>
                </c:pt>
                <c:pt idx="8">
                  <c:v>7.0331726074218739E-2</c:v>
                </c:pt>
                <c:pt idx="9">
                  <c:v>7.2455749511718751E-2</c:v>
                </c:pt>
                <c:pt idx="10">
                  <c:v>7.066094970703124E-2</c:v>
                </c:pt>
                <c:pt idx="11">
                  <c:v>7.3661132812500002E-2</c:v>
                </c:pt>
                <c:pt idx="12">
                  <c:v>7.4978027343749989E-2</c:v>
                </c:pt>
                <c:pt idx="13">
                  <c:v>8.6245971679687491E-2</c:v>
                </c:pt>
                <c:pt idx="14">
                  <c:v>7.464349365234374E-2</c:v>
                </c:pt>
                <c:pt idx="15">
                  <c:v>9.1322387695312479E-2</c:v>
                </c:pt>
                <c:pt idx="16">
                  <c:v>7.2392028808593745E-2</c:v>
                </c:pt>
                <c:pt idx="17">
                  <c:v>9.9436157226562502E-2</c:v>
                </c:pt>
                <c:pt idx="18">
                  <c:v>5.7407043457031251E-2</c:v>
                </c:pt>
                <c:pt idx="19">
                  <c:v>6.0444396972656245E-2</c:v>
                </c:pt>
                <c:pt idx="20">
                  <c:v>6.0088623046874998E-2</c:v>
                </c:pt>
                <c:pt idx="21">
                  <c:v>6.7756347656249993E-2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F-4582-9C07-372F810B4407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0.12380529785156251</c:v>
                </c:pt>
                <c:pt idx="1">
                  <c:v>0.59405200195312513</c:v>
                </c:pt>
                <c:pt idx="2">
                  <c:v>0.170179931640625</c:v>
                </c:pt>
                <c:pt idx="3">
                  <c:v>0.32010144042968752</c:v>
                </c:pt>
                <c:pt idx="4">
                  <c:v>0.27086962890624999</c:v>
                </c:pt>
                <c:pt idx="5">
                  <c:v>0.54513574218749994</c:v>
                </c:pt>
                <c:pt idx="6">
                  <c:v>0.31508129882812502</c:v>
                </c:pt>
                <c:pt idx="7">
                  <c:v>0.23205102539062503</c:v>
                </c:pt>
                <c:pt idx="8">
                  <c:v>0.2338525390625</c:v>
                </c:pt>
                <c:pt idx="9">
                  <c:v>0.24157495117187502</c:v>
                </c:pt>
                <c:pt idx="10">
                  <c:v>0.2381497802734375</c:v>
                </c:pt>
                <c:pt idx="11">
                  <c:v>0.26545361328125</c:v>
                </c:pt>
                <c:pt idx="12">
                  <c:v>0.26980822753906247</c:v>
                </c:pt>
                <c:pt idx="13">
                  <c:v>0.27654382324218751</c:v>
                </c:pt>
                <c:pt idx="14">
                  <c:v>0.24716882324218753</c:v>
                </c:pt>
                <c:pt idx="15">
                  <c:v>0.28064599609375007</c:v>
                </c:pt>
                <c:pt idx="16">
                  <c:v>0.24977929687500003</c:v>
                </c:pt>
                <c:pt idx="17">
                  <c:v>0.27314733886718751</c:v>
                </c:pt>
                <c:pt idx="18">
                  <c:v>0.2489129638671875</c:v>
                </c:pt>
                <c:pt idx="19">
                  <c:v>0.27732409667968749</c:v>
                </c:pt>
                <c:pt idx="20">
                  <c:v>0.25360607910156252</c:v>
                </c:pt>
                <c:pt idx="21">
                  <c:v>0.25722058105468754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F-4582-9C07-372F810B4407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0.16387390493774415</c:v>
                </c:pt>
                <c:pt idx="1">
                  <c:v>1.5750185295104979</c:v>
                </c:pt>
                <c:pt idx="2">
                  <c:v>0.31371050424194336</c:v>
                </c:pt>
                <c:pt idx="3">
                  <c:v>0.50391449340820316</c:v>
                </c:pt>
                <c:pt idx="4">
                  <c:v>0.47533047637939452</c:v>
                </c:pt>
                <c:pt idx="5">
                  <c:v>1.1574141966247558</c:v>
                </c:pt>
                <c:pt idx="6">
                  <c:v>0.57700686132812495</c:v>
                </c:pt>
                <c:pt idx="7">
                  <c:v>0.4059042258911133</c:v>
                </c:pt>
                <c:pt idx="8">
                  <c:v>0.36401359176635739</c:v>
                </c:pt>
                <c:pt idx="9">
                  <c:v>0.37334252041625982</c:v>
                </c:pt>
                <c:pt idx="10">
                  <c:v>0.36756013812255861</c:v>
                </c:pt>
                <c:pt idx="11">
                  <c:v>0.39951309243774413</c:v>
                </c:pt>
                <c:pt idx="12">
                  <c:v>0.40382832116699213</c:v>
                </c:pt>
                <c:pt idx="13">
                  <c:v>0.42510226815795898</c:v>
                </c:pt>
                <c:pt idx="14">
                  <c:v>0.38166512594604496</c:v>
                </c:pt>
                <c:pt idx="15">
                  <c:v>0.43563884979248052</c:v>
                </c:pt>
                <c:pt idx="16">
                  <c:v>0.38174019555664063</c:v>
                </c:pt>
                <c:pt idx="17">
                  <c:v>0.43638337490844725</c:v>
                </c:pt>
                <c:pt idx="18">
                  <c:v>0.36593828253173832</c:v>
                </c:pt>
                <c:pt idx="19">
                  <c:v>0.40016014184570314</c:v>
                </c:pt>
                <c:pt idx="20">
                  <c:v>0.37422482122802736</c:v>
                </c:pt>
                <c:pt idx="21">
                  <c:v>0.38598540243530277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F-4582-9C07-372F810B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9.1024932861328133E-3</c:v>
                </c:pt>
                <c:pt idx="1">
                  <c:v>2.3892068481445313E-2</c:v>
                </c:pt>
                <c:pt idx="2">
                  <c:v>1.8763815307617188E-2</c:v>
                </c:pt>
                <c:pt idx="3">
                  <c:v>4.3986538696289067E-2</c:v>
                </c:pt>
                <c:pt idx="4">
                  <c:v>4.7362573242187497E-2</c:v>
                </c:pt>
                <c:pt idx="5">
                  <c:v>4.9196063232421872E-2</c:v>
                </c:pt>
                <c:pt idx="6">
                  <c:v>5.3054388427734377E-2</c:v>
                </c:pt>
                <c:pt idx="7">
                  <c:v>4.6183282470703128E-2</c:v>
                </c:pt>
                <c:pt idx="8">
                  <c:v>5.137125549316407E-2</c:v>
                </c:pt>
                <c:pt idx="9">
                  <c:v>6.2532723999023446E-2</c:v>
                </c:pt>
                <c:pt idx="10">
                  <c:v>5.5624960327148434E-2</c:v>
                </c:pt>
                <c:pt idx="11">
                  <c:v>5.4119375610351558E-2</c:v>
                </c:pt>
                <c:pt idx="12">
                  <c:v>6.0587548828124997E-2</c:v>
                </c:pt>
                <c:pt idx="13">
                  <c:v>5.6068478393554694E-2</c:v>
                </c:pt>
                <c:pt idx="14">
                  <c:v>5.8914083862304685E-2</c:v>
                </c:pt>
                <c:pt idx="15">
                  <c:v>5.6416122436523441E-2</c:v>
                </c:pt>
                <c:pt idx="16">
                  <c:v>6.0368206787109371E-2</c:v>
                </c:pt>
                <c:pt idx="17">
                  <c:v>5.6064651489257808E-2</c:v>
                </c:pt>
                <c:pt idx="18">
                  <c:v>5.8419204711914065E-2</c:v>
                </c:pt>
                <c:pt idx="19">
                  <c:v>5.5925674438476562E-2</c:v>
                </c:pt>
                <c:pt idx="20">
                  <c:v>5.7864001464843752E-2</c:v>
                </c:pt>
                <c:pt idx="21">
                  <c:v>5.6912411499023437E-2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038-8C3A-A89A3F55CF35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3.2692803649902345E-3</c:v>
                </c:pt>
                <c:pt idx="1">
                  <c:v>3.2195232238769532E-3</c:v>
                </c:pt>
                <c:pt idx="2">
                  <c:v>3.2366455993652343E-3</c:v>
                </c:pt>
                <c:pt idx="3">
                  <c:v>3.1531479187011722E-3</c:v>
                </c:pt>
                <c:pt idx="4">
                  <c:v>3.1413335266113284E-3</c:v>
                </c:pt>
                <c:pt idx="5">
                  <c:v>3.1358167419433597E-3</c:v>
                </c:pt>
                <c:pt idx="6">
                  <c:v>3.1223352966308596E-3</c:v>
                </c:pt>
                <c:pt idx="7">
                  <c:v>3.1459083557128908E-3</c:v>
                </c:pt>
                <c:pt idx="8">
                  <c:v>3.1284617004394533E-3</c:v>
                </c:pt>
                <c:pt idx="9">
                  <c:v>3.0912742614746095E-3</c:v>
                </c:pt>
                <c:pt idx="10">
                  <c:v>3.1144538879394534E-3</c:v>
                </c:pt>
                <c:pt idx="11">
                  <c:v>3.1194996948242185E-3</c:v>
                </c:pt>
                <c:pt idx="12">
                  <c:v>3.0978212890624998E-3</c:v>
                </c:pt>
                <c:pt idx="13">
                  <c:v>3.1129624023437503E-3</c:v>
                </c:pt>
                <c:pt idx="14">
                  <c:v>3.1033538513183592E-3</c:v>
                </c:pt>
                <c:pt idx="15">
                  <c:v>3.1117636413574225E-3</c:v>
                </c:pt>
                <c:pt idx="16">
                  <c:v>3.0985759277343751E-3</c:v>
                </c:pt>
                <c:pt idx="17">
                  <c:v>3.1129412536621101E-3</c:v>
                </c:pt>
                <c:pt idx="18">
                  <c:v>3.105020568847656E-3</c:v>
                </c:pt>
                <c:pt idx="19">
                  <c:v>3.1134575500488281E-3</c:v>
                </c:pt>
                <c:pt idx="20">
                  <c:v>3.1069182434082031E-3</c:v>
                </c:pt>
                <c:pt idx="21">
                  <c:v>3.1101647338867191E-3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E-4038-8C3A-A89A3F55CF35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0.18742382812499997</c:v>
                </c:pt>
                <c:pt idx="2">
                  <c:v>5.0318115234374995E-2</c:v>
                </c:pt>
                <c:pt idx="3">
                  <c:v>0.36062200927734372</c:v>
                </c:pt>
                <c:pt idx="4">
                  <c:v>0.16826513671874999</c:v>
                </c:pt>
                <c:pt idx="5">
                  <c:v>0.15677947998046873</c:v>
                </c:pt>
                <c:pt idx="6">
                  <c:v>0.32063195800781241</c:v>
                </c:pt>
                <c:pt idx="7">
                  <c:v>0.14605316162109372</c:v>
                </c:pt>
                <c:pt idx="8">
                  <c:v>0.13253906249999997</c:v>
                </c:pt>
                <c:pt idx="9">
                  <c:v>0.19405078125</c:v>
                </c:pt>
                <c:pt idx="10">
                  <c:v>4.1705200195312493E-2</c:v>
                </c:pt>
                <c:pt idx="11">
                  <c:v>4.9654357910156245E-2</c:v>
                </c:pt>
                <c:pt idx="12">
                  <c:v>0.14349902343749996</c:v>
                </c:pt>
                <c:pt idx="13">
                  <c:v>6.6322631835937493E-2</c:v>
                </c:pt>
                <c:pt idx="14">
                  <c:v>8.3490051269531226E-2</c:v>
                </c:pt>
                <c:pt idx="15">
                  <c:v>6.9673278808593739E-2</c:v>
                </c:pt>
                <c:pt idx="16">
                  <c:v>8.8200073242187496E-2</c:v>
                </c:pt>
                <c:pt idx="17">
                  <c:v>3.8705017089843752E-2</c:v>
                </c:pt>
                <c:pt idx="18">
                  <c:v>8.4557373046874995E-2</c:v>
                </c:pt>
                <c:pt idx="19">
                  <c:v>5.5612243652343747E-2</c:v>
                </c:pt>
                <c:pt idx="20">
                  <c:v>8.3829895019531239E-2</c:v>
                </c:pt>
                <c:pt idx="21">
                  <c:v>7.1813232421874998E-2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E-4038-8C3A-A89A3F55CF35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0.12451672363281251</c:v>
                </c:pt>
                <c:pt idx="1">
                  <c:v>0.22233203124999998</c:v>
                </c:pt>
                <c:pt idx="2">
                  <c:v>0.12659362792968751</c:v>
                </c:pt>
                <c:pt idx="3">
                  <c:v>0.39970654296875002</c:v>
                </c:pt>
                <c:pt idx="4">
                  <c:v>0.30289526367187503</c:v>
                </c:pt>
                <c:pt idx="5">
                  <c:v>0.31673937988281253</c:v>
                </c:pt>
                <c:pt idx="6">
                  <c:v>0.30057165527343754</c:v>
                </c:pt>
                <c:pt idx="7">
                  <c:v>0.19114978027343749</c:v>
                </c:pt>
                <c:pt idx="8">
                  <c:v>0.2814434814453125</c:v>
                </c:pt>
                <c:pt idx="9">
                  <c:v>0.34481774902343754</c:v>
                </c:pt>
                <c:pt idx="10">
                  <c:v>0.23265344238281255</c:v>
                </c:pt>
                <c:pt idx="11">
                  <c:v>0.22676696777343749</c:v>
                </c:pt>
                <c:pt idx="12">
                  <c:v>0.32928686523437495</c:v>
                </c:pt>
                <c:pt idx="13">
                  <c:v>0.24838513183593752</c:v>
                </c:pt>
                <c:pt idx="14">
                  <c:v>0.26777148437499998</c:v>
                </c:pt>
                <c:pt idx="15">
                  <c:v>0.25798364257812506</c:v>
                </c:pt>
                <c:pt idx="16">
                  <c:v>0.29505810546875005</c:v>
                </c:pt>
                <c:pt idx="17">
                  <c:v>0.26447253417968747</c:v>
                </c:pt>
                <c:pt idx="18">
                  <c:v>0.27172448730468751</c:v>
                </c:pt>
                <c:pt idx="19">
                  <c:v>0.24421984863281249</c:v>
                </c:pt>
                <c:pt idx="20">
                  <c:v>0.25640014648437498</c:v>
                </c:pt>
                <c:pt idx="21">
                  <c:v>0.22965856933593751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E-4038-8C3A-A89A3F55CF35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0.16461762326049806</c:v>
                </c:pt>
                <c:pt idx="1">
                  <c:v>0.43686745108032221</c:v>
                </c:pt>
                <c:pt idx="2">
                  <c:v>0.19891220407104493</c:v>
                </c:pt>
                <c:pt idx="3">
                  <c:v>0.80746823886108399</c:v>
                </c:pt>
                <c:pt idx="4">
                  <c:v>0.5216643071594238</c:v>
                </c:pt>
                <c:pt idx="5">
                  <c:v>0.52585073983764652</c:v>
                </c:pt>
                <c:pt idx="6">
                  <c:v>0.67738033700561517</c:v>
                </c:pt>
                <c:pt idx="7">
                  <c:v>0.38653213272094722</c:v>
                </c:pt>
                <c:pt idx="8">
                  <c:v>0.468482261138916</c:v>
                </c:pt>
                <c:pt idx="9">
                  <c:v>0.60449252853393554</c:v>
                </c:pt>
                <c:pt idx="10">
                  <c:v>0.33309805679321292</c:v>
                </c:pt>
                <c:pt idx="11">
                  <c:v>0.33366020098876953</c:v>
                </c:pt>
                <c:pt idx="12">
                  <c:v>0.53647125878906243</c:v>
                </c:pt>
                <c:pt idx="13">
                  <c:v>0.37388920446777346</c:v>
                </c:pt>
                <c:pt idx="14">
                  <c:v>0.41327897335815422</c:v>
                </c:pt>
                <c:pt idx="15">
                  <c:v>0.38718480746459966</c:v>
                </c:pt>
                <c:pt idx="16">
                  <c:v>0.44672496142578133</c:v>
                </c:pt>
                <c:pt idx="17">
                  <c:v>0.36235514401245117</c:v>
                </c:pt>
                <c:pt idx="18">
                  <c:v>0.41780608563232424</c:v>
                </c:pt>
                <c:pt idx="19">
                  <c:v>0.35887122427368162</c:v>
                </c:pt>
                <c:pt idx="20">
                  <c:v>0.4012009612121582</c:v>
                </c:pt>
                <c:pt idx="21">
                  <c:v>0.3614943779907227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E-4038-8C3A-A89A3F55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9.0999755859375014E-3</c:v>
                </c:pt>
                <c:pt idx="1">
                  <c:v>3.4053103637695314E-2</c:v>
                </c:pt>
                <c:pt idx="2">
                  <c:v>3.5472885131835941E-2</c:v>
                </c:pt>
                <c:pt idx="3">
                  <c:v>4.4296215820312505E-2</c:v>
                </c:pt>
                <c:pt idx="4">
                  <c:v>5.3460543823242189E-2</c:v>
                </c:pt>
                <c:pt idx="5">
                  <c:v>5.9222048950195304E-2</c:v>
                </c:pt>
                <c:pt idx="6">
                  <c:v>5.7277478027343752E-2</c:v>
                </c:pt>
                <c:pt idx="7">
                  <c:v>5.5213668823242183E-2</c:v>
                </c:pt>
                <c:pt idx="8">
                  <c:v>5.8007409667968753E-2</c:v>
                </c:pt>
                <c:pt idx="9">
                  <c:v>5.667151794433594E-2</c:v>
                </c:pt>
                <c:pt idx="10">
                  <c:v>5.4629360961914071E-2</c:v>
                </c:pt>
                <c:pt idx="11">
                  <c:v>5.521971130371095E-2</c:v>
                </c:pt>
                <c:pt idx="12">
                  <c:v>5.560814208984375E-2</c:v>
                </c:pt>
                <c:pt idx="13">
                  <c:v>5.6551977539062506E-2</c:v>
                </c:pt>
                <c:pt idx="14">
                  <c:v>5.4362283325195312E-2</c:v>
                </c:pt>
                <c:pt idx="15">
                  <c:v>5.6114401245117192E-2</c:v>
                </c:pt>
                <c:pt idx="16">
                  <c:v>5.4744067382812504E-2</c:v>
                </c:pt>
                <c:pt idx="17">
                  <c:v>5.5714086914062502E-2</c:v>
                </c:pt>
                <c:pt idx="18">
                  <c:v>5.568850708007813E-2</c:v>
                </c:pt>
                <c:pt idx="19">
                  <c:v>5.5386282348632819E-2</c:v>
                </c:pt>
                <c:pt idx="20">
                  <c:v>5.4772064208984381E-2</c:v>
                </c:pt>
                <c:pt idx="21">
                  <c:v>5.5797775268554679E-2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4-4DDC-9B04-7A7DD538DB76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3.2692847290039062E-3</c:v>
                </c:pt>
                <c:pt idx="1">
                  <c:v>3.1862999877929686E-3</c:v>
                </c:pt>
                <c:pt idx="2">
                  <c:v>3.1814737243652347E-3</c:v>
                </c:pt>
                <c:pt idx="3">
                  <c:v>3.152192535400391E-3</c:v>
                </c:pt>
                <c:pt idx="4">
                  <c:v>3.1209831237792975E-3</c:v>
                </c:pt>
                <c:pt idx="5">
                  <c:v>3.1023699340820316E-3</c:v>
                </c:pt>
                <c:pt idx="6">
                  <c:v>3.1086544494628911E-3</c:v>
                </c:pt>
                <c:pt idx="7">
                  <c:v>3.1150520935058598E-3</c:v>
                </c:pt>
                <c:pt idx="8">
                  <c:v>3.1064126892089844E-3</c:v>
                </c:pt>
                <c:pt idx="9">
                  <c:v>3.1108727111816411E-3</c:v>
                </c:pt>
                <c:pt idx="10">
                  <c:v>3.1176825866699224E-3</c:v>
                </c:pt>
                <c:pt idx="11">
                  <c:v>3.1156825256347656E-3</c:v>
                </c:pt>
                <c:pt idx="12">
                  <c:v>3.1144035339355472E-3</c:v>
                </c:pt>
                <c:pt idx="13">
                  <c:v>3.1112117614746091E-3</c:v>
                </c:pt>
                <c:pt idx="14">
                  <c:v>3.1185349121093751E-3</c:v>
                </c:pt>
                <c:pt idx="15">
                  <c:v>3.1126656494140626E-3</c:v>
                </c:pt>
                <c:pt idx="16">
                  <c:v>3.1172898254394534E-3</c:v>
                </c:pt>
                <c:pt idx="17">
                  <c:v>3.1140329284667975E-3</c:v>
                </c:pt>
                <c:pt idx="18">
                  <c:v>3.1141497497558595E-3</c:v>
                </c:pt>
                <c:pt idx="19">
                  <c:v>3.1151071472167971E-3</c:v>
                </c:pt>
                <c:pt idx="20">
                  <c:v>3.1171404418945314E-3</c:v>
                </c:pt>
                <c:pt idx="21">
                  <c:v>3.1137355041503906E-3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4-4DDC-9B04-7A7DD538DB76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0.18443426513671873</c:v>
                </c:pt>
                <c:pt idx="2">
                  <c:v>0.1332081298828125</c:v>
                </c:pt>
                <c:pt idx="3">
                  <c:v>0.25502618408203126</c:v>
                </c:pt>
                <c:pt idx="4">
                  <c:v>0.23641442871093749</c:v>
                </c:pt>
                <c:pt idx="5">
                  <c:v>0.24098107910156247</c:v>
                </c:pt>
                <c:pt idx="6">
                  <c:v>0.14221929931640623</c:v>
                </c:pt>
                <c:pt idx="7">
                  <c:v>9.4487182617187498E-2</c:v>
                </c:pt>
                <c:pt idx="8">
                  <c:v>0.11562121582031248</c:v>
                </c:pt>
                <c:pt idx="9">
                  <c:v>6.9492736816406234E-2</c:v>
                </c:pt>
                <c:pt idx="10">
                  <c:v>6.5600463867187486E-2</c:v>
                </c:pt>
                <c:pt idx="11">
                  <c:v>8.0394287109375004E-2</c:v>
                </c:pt>
                <c:pt idx="12">
                  <c:v>6.5950927734374984E-2</c:v>
                </c:pt>
                <c:pt idx="13">
                  <c:v>7.8360534667968745E-2</c:v>
                </c:pt>
                <c:pt idx="14">
                  <c:v>4.9325134277343745E-2</c:v>
                </c:pt>
                <c:pt idx="15">
                  <c:v>6.8988281249999991E-2</c:v>
                </c:pt>
                <c:pt idx="16">
                  <c:v>4.8629516601562492E-2</c:v>
                </c:pt>
                <c:pt idx="17">
                  <c:v>5.7837158203124989E-2</c:v>
                </c:pt>
                <c:pt idx="18">
                  <c:v>6.5977478027343731E-2</c:v>
                </c:pt>
                <c:pt idx="19">
                  <c:v>6.8637817382812508E-2</c:v>
                </c:pt>
                <c:pt idx="20">
                  <c:v>6.5281860351562498E-2</c:v>
                </c:pt>
                <c:pt idx="21">
                  <c:v>7.0703430175781234E-2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4-4DDC-9B04-7A7DD538DB76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0.12477490234375002</c:v>
                </c:pt>
                <c:pt idx="1">
                  <c:v>0.29212634277343752</c:v>
                </c:pt>
                <c:pt idx="2">
                  <c:v>0.24229211425781252</c:v>
                </c:pt>
                <c:pt idx="3">
                  <c:v>0.28016406249999998</c:v>
                </c:pt>
                <c:pt idx="4">
                  <c:v>0.43957507324218759</c:v>
                </c:pt>
                <c:pt idx="5">
                  <c:v>0.39397497558593747</c:v>
                </c:pt>
                <c:pt idx="6">
                  <c:v>0.313199462890625</c:v>
                </c:pt>
                <c:pt idx="7">
                  <c:v>0.20369152832031251</c:v>
                </c:pt>
                <c:pt idx="8">
                  <c:v>0.25086938476562504</c:v>
                </c:pt>
                <c:pt idx="9">
                  <c:v>0.2521373291015625</c:v>
                </c:pt>
                <c:pt idx="10">
                  <c:v>0.23707690429687497</c:v>
                </c:pt>
                <c:pt idx="11">
                  <c:v>0.25115051269531252</c:v>
                </c:pt>
                <c:pt idx="12">
                  <c:v>0.30445581054687504</c:v>
                </c:pt>
                <c:pt idx="13">
                  <c:v>0.25594116210937501</c:v>
                </c:pt>
                <c:pt idx="14">
                  <c:v>0.26602734375000003</c:v>
                </c:pt>
                <c:pt idx="15">
                  <c:v>0.25769677734375007</c:v>
                </c:pt>
                <c:pt idx="16">
                  <c:v>0.26255053710937498</c:v>
                </c:pt>
                <c:pt idx="17">
                  <c:v>0.2665723876953125</c:v>
                </c:pt>
                <c:pt idx="18">
                  <c:v>0.26979675292968752</c:v>
                </c:pt>
                <c:pt idx="19">
                  <c:v>0.24369201660156251</c:v>
                </c:pt>
                <c:pt idx="20">
                  <c:v>0.26158093261718751</c:v>
                </c:pt>
                <c:pt idx="21">
                  <c:v>0.23530407714843751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4-4DDC-9B04-7A7DD538DB76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0.16488390875244144</c:v>
                </c:pt>
                <c:pt idx="1">
                  <c:v>0.51380001153564447</c:v>
                </c:pt>
                <c:pt idx="2">
                  <c:v>0.41415460299682616</c:v>
                </c:pt>
                <c:pt idx="3">
                  <c:v>0.58263865493774414</c:v>
                </c:pt>
                <c:pt idx="4">
                  <c:v>0.73257102890014658</c:v>
                </c:pt>
                <c:pt idx="5">
                  <c:v>0.69728047357177725</c:v>
                </c:pt>
                <c:pt idx="6">
                  <c:v>0.51580489468383783</c:v>
                </c:pt>
                <c:pt idx="7">
                  <c:v>0.35650743185424805</c:v>
                </c:pt>
                <c:pt idx="8">
                  <c:v>0.42760442294311529</c:v>
                </c:pt>
                <c:pt idx="9">
                  <c:v>0.38141245657348632</c:v>
                </c:pt>
                <c:pt idx="10">
                  <c:v>0.36042441171264644</c:v>
                </c:pt>
                <c:pt idx="11">
                  <c:v>0.38988019363403326</c:v>
                </c:pt>
                <c:pt idx="12">
                  <c:v>0.42912928390502936</c:v>
                </c:pt>
                <c:pt idx="13">
                  <c:v>0.39396488607788088</c:v>
                </c:pt>
                <c:pt idx="14">
                  <c:v>0.37283329626464845</c:v>
                </c:pt>
                <c:pt idx="15">
                  <c:v>0.38591212548828135</c:v>
                </c:pt>
                <c:pt idx="16">
                  <c:v>0.36904141091918941</c:v>
                </c:pt>
                <c:pt idx="17">
                  <c:v>0.38323766574096679</c:v>
                </c:pt>
                <c:pt idx="18">
                  <c:v>0.39457688778686523</c:v>
                </c:pt>
                <c:pt idx="19">
                  <c:v>0.37083122348022463</c:v>
                </c:pt>
                <c:pt idx="20">
                  <c:v>0.38475199761962892</c:v>
                </c:pt>
                <c:pt idx="21">
                  <c:v>0.36491901809692384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4-4DDC-9B04-7A7DD538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9.1648315429687498E-3</c:v>
                </c:pt>
                <c:pt idx="1">
                  <c:v>3.1569140625000006E-2</c:v>
                </c:pt>
                <c:pt idx="2">
                  <c:v>3.6060012817382817E-2</c:v>
                </c:pt>
                <c:pt idx="3">
                  <c:v>2.9424362182617188E-2</c:v>
                </c:pt>
                <c:pt idx="4">
                  <c:v>4.3793783569335942E-2</c:v>
                </c:pt>
                <c:pt idx="5">
                  <c:v>5.244288940429688E-2</c:v>
                </c:pt>
                <c:pt idx="6">
                  <c:v>5.1216769409179692E-2</c:v>
                </c:pt>
                <c:pt idx="7">
                  <c:v>5.2660821533203131E-2</c:v>
                </c:pt>
                <c:pt idx="8">
                  <c:v>5.2781469726562502E-2</c:v>
                </c:pt>
                <c:pt idx="9">
                  <c:v>5.6219137573242185E-2</c:v>
                </c:pt>
                <c:pt idx="10">
                  <c:v>5.6517736816406247E-2</c:v>
                </c:pt>
                <c:pt idx="11">
                  <c:v>5.7321185302734369E-2</c:v>
                </c:pt>
                <c:pt idx="12">
                  <c:v>5.8019494628906244E-2</c:v>
                </c:pt>
                <c:pt idx="13">
                  <c:v>5.8040139770507815E-2</c:v>
                </c:pt>
                <c:pt idx="14">
                  <c:v>5.9224063110351562E-2</c:v>
                </c:pt>
                <c:pt idx="15">
                  <c:v>5.6794482421875001E-2</c:v>
                </c:pt>
                <c:pt idx="16">
                  <c:v>5.8677621459960937E-2</c:v>
                </c:pt>
                <c:pt idx="17">
                  <c:v>5.7304568481445321E-2</c:v>
                </c:pt>
                <c:pt idx="18">
                  <c:v>5.8808340454101563E-2</c:v>
                </c:pt>
                <c:pt idx="19">
                  <c:v>5.7544454956054689E-2</c:v>
                </c:pt>
                <c:pt idx="20">
                  <c:v>5.7738015747070319E-2</c:v>
                </c:pt>
                <c:pt idx="21">
                  <c:v>5.8287075805664064E-2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4-48DF-9097-DCFC515CDF2E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3.2690675354003908E-3</c:v>
                </c:pt>
                <c:pt idx="1">
                  <c:v>3.194509368896484E-3</c:v>
                </c:pt>
                <c:pt idx="2">
                  <c:v>3.1794649353027349E-3</c:v>
                </c:pt>
                <c:pt idx="3">
                  <c:v>3.2011785888671879E-3</c:v>
                </c:pt>
                <c:pt idx="4">
                  <c:v>3.1537706298828128E-3</c:v>
                </c:pt>
                <c:pt idx="5">
                  <c:v>3.1249674682617191E-3</c:v>
                </c:pt>
                <c:pt idx="6">
                  <c:v>3.129116973876953E-3</c:v>
                </c:pt>
                <c:pt idx="7">
                  <c:v>3.1242803039550782E-3</c:v>
                </c:pt>
                <c:pt idx="8">
                  <c:v>3.1232769165039065E-3</c:v>
                </c:pt>
                <c:pt idx="9">
                  <c:v>3.1123903808593745E-3</c:v>
                </c:pt>
                <c:pt idx="10">
                  <c:v>3.1114356689453124E-3</c:v>
                </c:pt>
                <c:pt idx="11">
                  <c:v>3.1086813049316406E-3</c:v>
                </c:pt>
                <c:pt idx="12">
                  <c:v>3.1063589782714851E-3</c:v>
                </c:pt>
                <c:pt idx="13">
                  <c:v>3.106273712158204E-3</c:v>
                </c:pt>
                <c:pt idx="14">
                  <c:v>3.1023450927734372E-3</c:v>
                </c:pt>
                <c:pt idx="15">
                  <c:v>3.1104779357910154E-3</c:v>
                </c:pt>
                <c:pt idx="16">
                  <c:v>3.1042390747070318E-3</c:v>
                </c:pt>
                <c:pt idx="17">
                  <c:v>3.1087843627929687E-3</c:v>
                </c:pt>
                <c:pt idx="18">
                  <c:v>3.103766754150391E-3</c:v>
                </c:pt>
                <c:pt idx="19">
                  <c:v>3.1079877624511721E-3</c:v>
                </c:pt>
                <c:pt idx="20">
                  <c:v>3.1073063049316405E-3</c:v>
                </c:pt>
                <c:pt idx="21">
                  <c:v>3.12753955078125E-3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4-48DF-9097-DCFC515CDF2E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0.17899676513671872</c:v>
                </c:pt>
                <c:pt idx="2">
                  <c:v>0.13327716064453124</c:v>
                </c:pt>
                <c:pt idx="3">
                  <c:v>1.010504150390625E-2</c:v>
                </c:pt>
                <c:pt idx="4">
                  <c:v>0.32174176025390622</c:v>
                </c:pt>
                <c:pt idx="5">
                  <c:v>0.2391384887695312</c:v>
                </c:pt>
                <c:pt idx="6">
                  <c:v>0.200677734375</c:v>
                </c:pt>
                <c:pt idx="7">
                  <c:v>0.25436773681640623</c:v>
                </c:pt>
                <c:pt idx="8">
                  <c:v>0.10537811279296874</c:v>
                </c:pt>
                <c:pt idx="9">
                  <c:v>6.6922668457031251E-2</c:v>
                </c:pt>
                <c:pt idx="10">
                  <c:v>6.8547546386718741E-2</c:v>
                </c:pt>
                <c:pt idx="11">
                  <c:v>7.9523437500000002E-2</c:v>
                </c:pt>
                <c:pt idx="12">
                  <c:v>8.3139587402343743E-2</c:v>
                </c:pt>
                <c:pt idx="13">
                  <c:v>8.3298889160156236E-2</c:v>
                </c:pt>
                <c:pt idx="14">
                  <c:v>9.2495910644531248E-2</c:v>
                </c:pt>
                <c:pt idx="15">
                  <c:v>7.1409667968749993E-2</c:v>
                </c:pt>
                <c:pt idx="16">
                  <c:v>8.6166320800781238E-2</c:v>
                </c:pt>
                <c:pt idx="17">
                  <c:v>7.7946350097656242E-2</c:v>
                </c:pt>
                <c:pt idx="18">
                  <c:v>8.1567810058593745E-2</c:v>
                </c:pt>
                <c:pt idx="19">
                  <c:v>8.2205017089843749E-2</c:v>
                </c:pt>
                <c:pt idx="20">
                  <c:v>7.8880920410156236E-2</c:v>
                </c:pt>
                <c:pt idx="21">
                  <c:v>8.6463684082031242E-2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4-48DF-9097-DCFC515CDF2E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0.12579614257812499</c:v>
                </c:pt>
                <c:pt idx="1">
                  <c:v>0.29983728027343753</c:v>
                </c:pt>
                <c:pt idx="2">
                  <c:v>0.23131091308593749</c:v>
                </c:pt>
                <c:pt idx="3">
                  <c:v>0.10339196777343748</c:v>
                </c:pt>
                <c:pt idx="4">
                  <c:v>0.30178796386718754</c:v>
                </c:pt>
                <c:pt idx="5">
                  <c:v>0.32646984863281253</c:v>
                </c:pt>
                <c:pt idx="6">
                  <c:v>0.28403100585937502</c:v>
                </c:pt>
                <c:pt idx="7">
                  <c:v>0.43665478515625</c:v>
                </c:pt>
                <c:pt idx="8">
                  <c:v>0.26603881835937498</c:v>
                </c:pt>
                <c:pt idx="9">
                  <c:v>0.23637695312500001</c:v>
                </c:pt>
                <c:pt idx="10">
                  <c:v>0.25527563476562498</c:v>
                </c:pt>
                <c:pt idx="11">
                  <c:v>0.28403674316406252</c:v>
                </c:pt>
                <c:pt idx="12">
                  <c:v>0.30531640625000006</c:v>
                </c:pt>
                <c:pt idx="13">
                  <c:v>0.30885058593750003</c:v>
                </c:pt>
                <c:pt idx="14">
                  <c:v>0.28448425292968754</c:v>
                </c:pt>
                <c:pt idx="15">
                  <c:v>0.30574670410156257</c:v>
                </c:pt>
                <c:pt idx="16">
                  <c:v>0.274254638671875</c:v>
                </c:pt>
                <c:pt idx="17">
                  <c:v>0.29148950195312501</c:v>
                </c:pt>
                <c:pt idx="18">
                  <c:v>0.29112231445312503</c:v>
                </c:pt>
                <c:pt idx="19">
                  <c:v>0.28538500976562503</c:v>
                </c:pt>
                <c:pt idx="20">
                  <c:v>0.290353515625</c:v>
                </c:pt>
                <c:pt idx="21">
                  <c:v>0.29314184570312501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4-48DF-9097-DCFC515CDF2E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0.16596978775024412</c:v>
                </c:pt>
                <c:pt idx="1">
                  <c:v>0.51359769540405276</c:v>
                </c:pt>
                <c:pt idx="2">
                  <c:v>0.4038275514831543</c:v>
                </c:pt>
                <c:pt idx="3">
                  <c:v>0.14612255004882813</c:v>
                </c:pt>
                <c:pt idx="4">
                  <c:v>0.67047727832031256</c:v>
                </c:pt>
                <c:pt idx="5">
                  <c:v>0.62117619427490234</c:v>
                </c:pt>
                <c:pt idx="6">
                  <c:v>0.53905462661743164</c:v>
                </c:pt>
                <c:pt idx="7">
                  <c:v>0.74680762380981447</c:v>
                </c:pt>
                <c:pt idx="8">
                  <c:v>0.42732167779541014</c:v>
                </c:pt>
                <c:pt idx="9">
                  <c:v>0.36263114953613285</c:v>
                </c:pt>
                <c:pt idx="10">
                  <c:v>0.38345235363769525</c:v>
                </c:pt>
                <c:pt idx="11">
                  <c:v>0.42399004727172851</c:v>
                </c:pt>
                <c:pt idx="12">
                  <c:v>0.44958184725952155</c:v>
                </c:pt>
                <c:pt idx="13">
                  <c:v>0.45329588858032233</c:v>
                </c:pt>
                <c:pt idx="14">
                  <c:v>0.43930657177734378</c:v>
                </c:pt>
                <c:pt idx="15">
                  <c:v>0.43706133242797857</c:v>
                </c:pt>
                <c:pt idx="16">
                  <c:v>0.42220282000732423</c:v>
                </c:pt>
                <c:pt idx="17">
                  <c:v>0.42984920489501954</c:v>
                </c:pt>
                <c:pt idx="18">
                  <c:v>0.4346022317199707</c:v>
                </c:pt>
                <c:pt idx="19">
                  <c:v>0.4282424695739746</c:v>
                </c:pt>
                <c:pt idx="20">
                  <c:v>0.4300797580871582</c:v>
                </c:pt>
                <c:pt idx="21">
                  <c:v>0.44102014514160159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4-48DF-9097-DCFC515C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9.085070800781251E-3</c:v>
                </c:pt>
                <c:pt idx="1">
                  <c:v>2.1666622924804688E-2</c:v>
                </c:pt>
                <c:pt idx="2">
                  <c:v>1.7201531982421876E-2</c:v>
                </c:pt>
                <c:pt idx="3">
                  <c:v>4.2261108398437504E-2</c:v>
                </c:pt>
                <c:pt idx="4">
                  <c:v>4.747979736328125E-2</c:v>
                </c:pt>
                <c:pt idx="5">
                  <c:v>6.6900228881835944E-2</c:v>
                </c:pt>
                <c:pt idx="6">
                  <c:v>5.7690280151367193E-2</c:v>
                </c:pt>
                <c:pt idx="7">
                  <c:v>5.9449548339843748E-2</c:v>
                </c:pt>
                <c:pt idx="8">
                  <c:v>5.5977236938476574E-2</c:v>
                </c:pt>
                <c:pt idx="9">
                  <c:v>5.6065960693359382E-2</c:v>
                </c:pt>
                <c:pt idx="10">
                  <c:v>5.5447512817382812E-2</c:v>
                </c:pt>
                <c:pt idx="11">
                  <c:v>5.6801330566406252E-2</c:v>
                </c:pt>
                <c:pt idx="12">
                  <c:v>5.632347106933594E-2</c:v>
                </c:pt>
                <c:pt idx="13">
                  <c:v>5.8423535156250012E-2</c:v>
                </c:pt>
                <c:pt idx="14">
                  <c:v>5.6080059814453131E-2</c:v>
                </c:pt>
                <c:pt idx="15">
                  <c:v>5.931822509765626E-2</c:v>
                </c:pt>
                <c:pt idx="16">
                  <c:v>5.6280166625976569E-2</c:v>
                </c:pt>
                <c:pt idx="17">
                  <c:v>5.8721228027343753E-2</c:v>
                </c:pt>
                <c:pt idx="18">
                  <c:v>5.9443707275390632E-2</c:v>
                </c:pt>
                <c:pt idx="19">
                  <c:v>5.7286340332031255E-2</c:v>
                </c:pt>
                <c:pt idx="20">
                  <c:v>5.7033059692382815E-2</c:v>
                </c:pt>
                <c:pt idx="21">
                  <c:v>5.6081872558593752E-2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529-A628-3A35529248DD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3.2693387756347662E-3</c:v>
                </c:pt>
                <c:pt idx="1">
                  <c:v>3.2276030273437496E-3</c:v>
                </c:pt>
                <c:pt idx="2">
                  <c:v>3.2425390319824219E-3</c:v>
                </c:pt>
                <c:pt idx="3">
                  <c:v>3.1589188232421877E-3</c:v>
                </c:pt>
                <c:pt idx="4">
                  <c:v>3.1414036865234376E-3</c:v>
                </c:pt>
                <c:pt idx="5">
                  <c:v>3.0766900634765625E-3</c:v>
                </c:pt>
                <c:pt idx="6">
                  <c:v>3.1074681091308597E-3</c:v>
                </c:pt>
                <c:pt idx="7">
                  <c:v>3.1009794921875002E-3</c:v>
                </c:pt>
                <c:pt idx="8">
                  <c:v>3.1131681823730471E-3</c:v>
                </c:pt>
                <c:pt idx="9">
                  <c:v>3.1130010070800785E-3</c:v>
                </c:pt>
                <c:pt idx="10">
                  <c:v>3.1149064025878903E-3</c:v>
                </c:pt>
                <c:pt idx="11">
                  <c:v>3.1105578308105466E-3</c:v>
                </c:pt>
                <c:pt idx="12">
                  <c:v>3.1120123901367193E-3</c:v>
                </c:pt>
                <c:pt idx="13">
                  <c:v>3.1050541381835938E-3</c:v>
                </c:pt>
                <c:pt idx="14">
                  <c:v>3.1128512878417971E-3</c:v>
                </c:pt>
                <c:pt idx="15">
                  <c:v>3.1021275634765628E-3</c:v>
                </c:pt>
                <c:pt idx="16">
                  <c:v>3.1121671447753908E-3</c:v>
                </c:pt>
                <c:pt idx="17">
                  <c:v>3.1040964050292968E-3</c:v>
                </c:pt>
                <c:pt idx="18">
                  <c:v>3.1015659484863278E-3</c:v>
                </c:pt>
                <c:pt idx="19">
                  <c:v>3.1088394165039068E-3</c:v>
                </c:pt>
                <c:pt idx="20">
                  <c:v>3.1097457885742191E-3</c:v>
                </c:pt>
                <c:pt idx="21">
                  <c:v>3.1128533020019535E-3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529-A628-3A35529248DD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0.18557592773437501</c:v>
                </c:pt>
                <c:pt idx="2">
                  <c:v>8.0882812499999998E-2</c:v>
                </c:pt>
                <c:pt idx="3">
                  <c:v>0.18990893554687499</c:v>
                </c:pt>
                <c:pt idx="4">
                  <c:v>0.14648858642578125</c:v>
                </c:pt>
                <c:pt idx="5">
                  <c:v>0.26339483642578121</c:v>
                </c:pt>
                <c:pt idx="6">
                  <c:v>0.2228206787109375</c:v>
                </c:pt>
                <c:pt idx="7">
                  <c:v>0.12918841552734373</c:v>
                </c:pt>
                <c:pt idx="8">
                  <c:v>6.9067932128906245E-2</c:v>
                </c:pt>
                <c:pt idx="9">
                  <c:v>8.0558898925781247E-2</c:v>
                </c:pt>
                <c:pt idx="10">
                  <c:v>5.2702331542968751E-2</c:v>
                </c:pt>
                <c:pt idx="11">
                  <c:v>8.4791015624999994E-2</c:v>
                </c:pt>
                <c:pt idx="12">
                  <c:v>7.5960388183593741E-2</c:v>
                </c:pt>
                <c:pt idx="13">
                  <c:v>8.2964355468750001E-2</c:v>
                </c:pt>
                <c:pt idx="14">
                  <c:v>7.3634582519531241E-2</c:v>
                </c:pt>
                <c:pt idx="15">
                  <c:v>9.057366943359374E-2</c:v>
                </c:pt>
                <c:pt idx="16">
                  <c:v>7.1717651367187496E-2</c:v>
                </c:pt>
                <c:pt idx="17">
                  <c:v>9.2113586425781241E-2</c:v>
                </c:pt>
                <c:pt idx="18">
                  <c:v>0.13241693115234374</c:v>
                </c:pt>
                <c:pt idx="19">
                  <c:v>8.0134094238281245E-2</c:v>
                </c:pt>
                <c:pt idx="20">
                  <c:v>7.3629272460937492E-2</c:v>
                </c:pt>
                <c:pt idx="21">
                  <c:v>7.4707214355468746E-2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D-4529-A628-3A35529248DD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0.12035717773437501</c:v>
                </c:pt>
                <c:pt idx="1">
                  <c:v>0.18151684570312501</c:v>
                </c:pt>
                <c:pt idx="2">
                  <c:v>0.13049499511718751</c:v>
                </c:pt>
                <c:pt idx="3">
                  <c:v>0.30857519531249999</c:v>
                </c:pt>
                <c:pt idx="4">
                  <c:v>0.28802990722656252</c:v>
                </c:pt>
                <c:pt idx="5">
                  <c:v>0.59379956054687499</c:v>
                </c:pt>
                <c:pt idx="6">
                  <c:v>0.33618310546875008</c:v>
                </c:pt>
                <c:pt idx="7">
                  <c:v>0.31531079101562498</c:v>
                </c:pt>
                <c:pt idx="8">
                  <c:v>0.24499438476562496</c:v>
                </c:pt>
                <c:pt idx="9">
                  <c:v>0.24334777832031251</c:v>
                </c:pt>
                <c:pt idx="10">
                  <c:v>0.23846533203125003</c:v>
                </c:pt>
                <c:pt idx="11">
                  <c:v>0.24719177246093749</c:v>
                </c:pt>
                <c:pt idx="12">
                  <c:v>0.26249890136718751</c:v>
                </c:pt>
                <c:pt idx="13">
                  <c:v>0.27183349609375002</c:v>
                </c:pt>
                <c:pt idx="14">
                  <c:v>0.2397447509765625</c:v>
                </c:pt>
                <c:pt idx="15">
                  <c:v>0.28116235351562502</c:v>
                </c:pt>
                <c:pt idx="16">
                  <c:v>0.240358642578125</c:v>
                </c:pt>
                <c:pt idx="17">
                  <c:v>0.26706005859375004</c:v>
                </c:pt>
                <c:pt idx="18">
                  <c:v>0.2577598876953125</c:v>
                </c:pt>
                <c:pt idx="19">
                  <c:v>0.23672119140625</c:v>
                </c:pt>
                <c:pt idx="20">
                  <c:v>0.23915954589843749</c:v>
                </c:pt>
                <c:pt idx="21">
                  <c:v>0.23295178222656251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D-4529-A628-3A35529248DD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0.16045133340454104</c:v>
                </c:pt>
                <c:pt idx="1">
                  <c:v>0.39198699938964843</c:v>
                </c:pt>
                <c:pt idx="2">
                  <c:v>0.23182187863159182</c:v>
                </c:pt>
                <c:pt idx="3">
                  <c:v>0.54390415808105463</c:v>
                </c:pt>
                <c:pt idx="4">
                  <c:v>0.48513969470214846</c:v>
                </c:pt>
                <c:pt idx="5">
                  <c:v>0.92717131591796864</c:v>
                </c:pt>
                <c:pt idx="6">
                  <c:v>0.61980153244018565</c:v>
                </c:pt>
                <c:pt idx="7">
                  <c:v>0.50704973437500001</c:v>
                </c:pt>
                <c:pt idx="8">
                  <c:v>0.37315272201538086</c:v>
                </c:pt>
                <c:pt idx="9">
                  <c:v>0.38308563894653325</c:v>
                </c:pt>
                <c:pt idx="10">
                  <c:v>0.34973008279418949</c:v>
                </c:pt>
                <c:pt idx="11">
                  <c:v>0.39189467648315429</c:v>
                </c:pt>
                <c:pt idx="12">
                  <c:v>0.39789477301025389</c:v>
                </c:pt>
                <c:pt idx="13">
                  <c:v>0.4163264408569336</c:v>
                </c:pt>
                <c:pt idx="14">
                  <c:v>0.37257224459838867</c:v>
                </c:pt>
                <c:pt idx="15">
                  <c:v>0.43415637561035159</c:v>
                </c:pt>
                <c:pt idx="16">
                  <c:v>0.37146862771606448</c:v>
                </c:pt>
                <c:pt idx="17">
                  <c:v>0.42099896945190429</c:v>
                </c:pt>
                <c:pt idx="18">
                  <c:v>0.45272209207153319</c:v>
                </c:pt>
                <c:pt idx="19">
                  <c:v>0.37725046539306639</c:v>
                </c:pt>
                <c:pt idx="20">
                  <c:v>0.37293162384033202</c:v>
                </c:pt>
                <c:pt idx="21">
                  <c:v>0.36685372244262693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D-4529-A628-3A355292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9.1095428466796882E-3</c:v>
                </c:pt>
                <c:pt idx="1">
                  <c:v>3.799421081542969E-2</c:v>
                </c:pt>
                <c:pt idx="2">
                  <c:v>3.9240673828125003E-2</c:v>
                </c:pt>
                <c:pt idx="3">
                  <c:v>3.2513781738281247E-2</c:v>
                </c:pt>
                <c:pt idx="4">
                  <c:v>3.7950302124023443E-2</c:v>
                </c:pt>
                <c:pt idx="5">
                  <c:v>3.020827331542969E-2</c:v>
                </c:pt>
                <c:pt idx="6">
                  <c:v>4.8744589233398444E-2</c:v>
                </c:pt>
                <c:pt idx="7">
                  <c:v>3.7147558593750005E-2</c:v>
                </c:pt>
                <c:pt idx="8">
                  <c:v>4.8545892333984375E-2</c:v>
                </c:pt>
                <c:pt idx="9">
                  <c:v>5.8361196899414068E-2</c:v>
                </c:pt>
                <c:pt idx="10">
                  <c:v>5.5877636718750005E-2</c:v>
                </c:pt>
                <c:pt idx="11">
                  <c:v>5.9450354003906254E-2</c:v>
                </c:pt>
                <c:pt idx="12">
                  <c:v>6.0583822631835933E-2</c:v>
                </c:pt>
                <c:pt idx="13">
                  <c:v>5.961541442871094E-2</c:v>
                </c:pt>
                <c:pt idx="14">
                  <c:v>5.8222119140625007E-2</c:v>
                </c:pt>
                <c:pt idx="15">
                  <c:v>5.982589416503907E-2</c:v>
                </c:pt>
                <c:pt idx="16">
                  <c:v>5.9165551757812504E-2</c:v>
                </c:pt>
                <c:pt idx="17">
                  <c:v>5.7344348144531265E-2</c:v>
                </c:pt>
                <c:pt idx="18">
                  <c:v>5.9663452148437511E-2</c:v>
                </c:pt>
                <c:pt idx="19">
                  <c:v>5.8727471923828128E-2</c:v>
                </c:pt>
                <c:pt idx="20">
                  <c:v>5.8548715209960939E-2</c:v>
                </c:pt>
                <c:pt idx="21">
                  <c:v>5.9979373168945312E-2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0-4FCC-B3EC-D3740A811833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3.269253845214844E-3</c:v>
                </c:pt>
                <c:pt idx="1">
                  <c:v>3.1730820617675783E-3</c:v>
                </c:pt>
                <c:pt idx="2">
                  <c:v>3.1689755249023435E-3</c:v>
                </c:pt>
                <c:pt idx="3">
                  <c:v>3.1913320312500003E-3</c:v>
                </c:pt>
                <c:pt idx="4">
                  <c:v>3.1726255187988282E-3</c:v>
                </c:pt>
                <c:pt idx="5">
                  <c:v>3.1985541381835945E-3</c:v>
                </c:pt>
                <c:pt idx="6">
                  <c:v>3.1372890930175786E-3</c:v>
                </c:pt>
                <c:pt idx="7">
                  <c:v>3.1759398193359377E-3</c:v>
                </c:pt>
                <c:pt idx="8">
                  <c:v>3.137297821044922E-3</c:v>
                </c:pt>
                <c:pt idx="9">
                  <c:v>3.1051548461914062E-3</c:v>
                </c:pt>
                <c:pt idx="10">
                  <c:v>3.1129103698730467E-3</c:v>
                </c:pt>
                <c:pt idx="11">
                  <c:v>3.1009472656250005E-3</c:v>
                </c:pt>
                <c:pt idx="12">
                  <c:v>3.0978075256347659E-3</c:v>
                </c:pt>
                <c:pt idx="13">
                  <c:v>3.100429626464844E-3</c:v>
                </c:pt>
                <c:pt idx="14">
                  <c:v>3.1050131835937498E-3</c:v>
                </c:pt>
                <c:pt idx="15">
                  <c:v>3.1002953491210939E-3</c:v>
                </c:pt>
                <c:pt idx="16">
                  <c:v>3.1018717651367187E-3</c:v>
                </c:pt>
                <c:pt idx="17">
                  <c:v>3.1079837341308602E-3</c:v>
                </c:pt>
                <c:pt idx="18">
                  <c:v>3.1008599853515626E-3</c:v>
                </c:pt>
                <c:pt idx="19">
                  <c:v>3.1033951416015626E-3</c:v>
                </c:pt>
                <c:pt idx="20">
                  <c:v>3.1039644775390628E-3</c:v>
                </c:pt>
                <c:pt idx="21">
                  <c:v>3.0992352294921875E-3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0-4FCC-B3EC-D3740A811833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2.7760986328124997E-2</c:v>
                </c:pt>
                <c:pt idx="1">
                  <c:v>0.29985369873046874</c:v>
                </c:pt>
                <c:pt idx="2">
                  <c:v>0.1891973876953125</c:v>
                </c:pt>
                <c:pt idx="3">
                  <c:v>2.5976806640624999E-2</c:v>
                </c:pt>
                <c:pt idx="4">
                  <c:v>0.22640496826171874</c:v>
                </c:pt>
                <c:pt idx="5">
                  <c:v>0</c:v>
                </c:pt>
                <c:pt idx="6">
                  <c:v>0.4858385009765625</c:v>
                </c:pt>
                <c:pt idx="7">
                  <c:v>6.6970458984374981E-2</c:v>
                </c:pt>
                <c:pt idx="8">
                  <c:v>6.6943908691406248E-2</c:v>
                </c:pt>
                <c:pt idx="9">
                  <c:v>7.8026000976562496E-2</c:v>
                </c:pt>
                <c:pt idx="10">
                  <c:v>6.9444946289062504E-2</c:v>
                </c:pt>
                <c:pt idx="11">
                  <c:v>0.13041503906249999</c:v>
                </c:pt>
                <c:pt idx="12">
                  <c:v>0.1325496826171875</c:v>
                </c:pt>
                <c:pt idx="13">
                  <c:v>9.0350646972656254E-2</c:v>
                </c:pt>
                <c:pt idx="14">
                  <c:v>8.3580322265625007E-2</c:v>
                </c:pt>
                <c:pt idx="15">
                  <c:v>7.7595886230468744E-2</c:v>
                </c:pt>
                <c:pt idx="16">
                  <c:v>8.5879577636718732E-2</c:v>
                </c:pt>
                <c:pt idx="17">
                  <c:v>5.4773254394531241E-2</c:v>
                </c:pt>
                <c:pt idx="18">
                  <c:v>8.3128967285156258E-2</c:v>
                </c:pt>
                <c:pt idx="19">
                  <c:v>7.2540710449218754E-2</c:v>
                </c:pt>
                <c:pt idx="20">
                  <c:v>7.9921691894531258E-2</c:v>
                </c:pt>
                <c:pt idx="21">
                  <c:v>7.7718017578124993E-2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0-4FCC-B3EC-D3740A811833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0.12292749023437498</c:v>
                </c:pt>
                <c:pt idx="1">
                  <c:v>0.4210780029296875</c:v>
                </c:pt>
                <c:pt idx="2">
                  <c:v>0.22869470214843754</c:v>
                </c:pt>
                <c:pt idx="3">
                  <c:v>0.10482055664062501</c:v>
                </c:pt>
                <c:pt idx="4">
                  <c:v>0.18680664062499999</c:v>
                </c:pt>
                <c:pt idx="5">
                  <c:v>9.7643188476562504E-2</c:v>
                </c:pt>
                <c:pt idx="6">
                  <c:v>0.31830566406249999</c:v>
                </c:pt>
                <c:pt idx="7">
                  <c:v>0.11959985351562499</c:v>
                </c:pt>
                <c:pt idx="8">
                  <c:v>0.19812060546874999</c:v>
                </c:pt>
                <c:pt idx="9">
                  <c:v>0.24737536621093748</c:v>
                </c:pt>
                <c:pt idx="10">
                  <c:v>0.24191918945312504</c:v>
                </c:pt>
                <c:pt idx="11">
                  <c:v>0.30019873046875001</c:v>
                </c:pt>
                <c:pt idx="12">
                  <c:v>0.33065234375000002</c:v>
                </c:pt>
                <c:pt idx="13">
                  <c:v>0.28783483886718753</c:v>
                </c:pt>
                <c:pt idx="14">
                  <c:v>0.26650354003906257</c:v>
                </c:pt>
                <c:pt idx="15">
                  <c:v>0.30399682617187501</c:v>
                </c:pt>
                <c:pt idx="16">
                  <c:v>0.27239575195312504</c:v>
                </c:pt>
                <c:pt idx="17">
                  <c:v>0.26953857421874999</c:v>
                </c:pt>
                <c:pt idx="18">
                  <c:v>0.28652673339843754</c:v>
                </c:pt>
                <c:pt idx="19">
                  <c:v>0.2818450927734375</c:v>
                </c:pt>
                <c:pt idx="20">
                  <c:v>0.26899926757812503</c:v>
                </c:pt>
                <c:pt idx="21">
                  <c:v>0.29421472167968754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0-4FCC-B3EC-D3740A811833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0.16306727325439452</c:v>
                </c:pt>
                <c:pt idx="1">
                  <c:v>0.76209899453735352</c:v>
                </c:pt>
                <c:pt idx="2">
                  <c:v>0.46030173919677742</c:v>
                </c:pt>
                <c:pt idx="3">
                  <c:v>0.16650247705078125</c:v>
                </c:pt>
                <c:pt idx="4">
                  <c:v>0.45433453652954103</c:v>
                </c:pt>
                <c:pt idx="5">
                  <c:v>0.13105001593017579</c:v>
                </c:pt>
                <c:pt idx="6">
                  <c:v>0.8560260433654785</c:v>
                </c:pt>
                <c:pt idx="7">
                  <c:v>0.22689381091308591</c:v>
                </c:pt>
                <c:pt idx="8">
                  <c:v>0.31674770431518551</c:v>
                </c:pt>
                <c:pt idx="9">
                  <c:v>0.38686771893310545</c:v>
                </c:pt>
                <c:pt idx="10">
                  <c:v>0.37035468283081063</c:v>
                </c:pt>
                <c:pt idx="11">
                  <c:v>0.49316507080078126</c:v>
                </c:pt>
                <c:pt idx="12">
                  <c:v>0.52688365652465818</c:v>
                </c:pt>
                <c:pt idx="13">
                  <c:v>0.44090132989501957</c:v>
                </c:pt>
                <c:pt idx="14">
                  <c:v>0.41141099462890635</c:v>
                </c:pt>
                <c:pt idx="15">
                  <c:v>0.44451890191650389</c:v>
                </c:pt>
                <c:pt idx="16">
                  <c:v>0.42054275311279299</c:v>
                </c:pt>
                <c:pt idx="17">
                  <c:v>0.3847641604919434</c:v>
                </c:pt>
                <c:pt idx="18">
                  <c:v>0.43242001281738285</c:v>
                </c:pt>
                <c:pt idx="19">
                  <c:v>0.41621667028808595</c:v>
                </c:pt>
                <c:pt idx="20">
                  <c:v>0.41057363916015632</c:v>
                </c:pt>
                <c:pt idx="21">
                  <c:v>0.43501134765625005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0-4FCC-B3EC-D3740A81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9.0682525634765629E-3</c:v>
                </c:pt>
                <c:pt idx="1">
                  <c:v>2.485936889648438E-2</c:v>
                </c:pt>
                <c:pt idx="2">
                  <c:v>2.1760583496093749E-2</c:v>
                </c:pt>
                <c:pt idx="3">
                  <c:v>2.540943603515625E-2</c:v>
                </c:pt>
                <c:pt idx="4">
                  <c:v>4.321864013671875E-2</c:v>
                </c:pt>
                <c:pt idx="5">
                  <c:v>5.3722485351562502E-2</c:v>
                </c:pt>
                <c:pt idx="6">
                  <c:v>5.4508209228515625E-2</c:v>
                </c:pt>
                <c:pt idx="7">
                  <c:v>5.4559066772460932E-2</c:v>
                </c:pt>
                <c:pt idx="8">
                  <c:v>5.702862854003906E-2</c:v>
                </c:pt>
                <c:pt idx="9">
                  <c:v>5.6838592529296884E-2</c:v>
                </c:pt>
                <c:pt idx="10">
                  <c:v>5.7033764648437506E-2</c:v>
                </c:pt>
                <c:pt idx="11">
                  <c:v>5.5459194946289071E-2</c:v>
                </c:pt>
                <c:pt idx="12">
                  <c:v>6.2508352661132804E-2</c:v>
                </c:pt>
                <c:pt idx="13">
                  <c:v>5.8244375610351562E-2</c:v>
                </c:pt>
                <c:pt idx="14">
                  <c:v>6.0099618530273444E-2</c:v>
                </c:pt>
                <c:pt idx="15">
                  <c:v>5.998471069335938E-2</c:v>
                </c:pt>
                <c:pt idx="16">
                  <c:v>5.9526992797851563E-2</c:v>
                </c:pt>
                <c:pt idx="17">
                  <c:v>6.0161553955078127E-2</c:v>
                </c:pt>
                <c:pt idx="18">
                  <c:v>5.9146014404296871E-2</c:v>
                </c:pt>
                <c:pt idx="19">
                  <c:v>5.7545361328125003E-2</c:v>
                </c:pt>
                <c:pt idx="20">
                  <c:v>5.9429608154296883E-2</c:v>
                </c:pt>
                <c:pt idx="21">
                  <c:v>5.8677822875976574E-2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0-456C-9712-F90F56B17AD8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3.2693904724121095E-3</c:v>
                </c:pt>
                <c:pt idx="1">
                  <c:v>3.2163408508300785E-3</c:v>
                </c:pt>
                <c:pt idx="2">
                  <c:v>3.2272300720214845E-3</c:v>
                </c:pt>
                <c:pt idx="3">
                  <c:v>3.2144629821777341E-3</c:v>
                </c:pt>
                <c:pt idx="4">
                  <c:v>3.1557223510742184E-3</c:v>
                </c:pt>
                <c:pt idx="5">
                  <c:v>3.1207149047851562E-3</c:v>
                </c:pt>
                <c:pt idx="6">
                  <c:v>3.1175684509277346E-3</c:v>
                </c:pt>
                <c:pt idx="7">
                  <c:v>3.1179145507812503E-3</c:v>
                </c:pt>
                <c:pt idx="8">
                  <c:v>3.1095856628417973E-3</c:v>
                </c:pt>
                <c:pt idx="9">
                  <c:v>3.1104188537597658E-3</c:v>
                </c:pt>
                <c:pt idx="10">
                  <c:v>3.1096692504882814E-3</c:v>
                </c:pt>
                <c:pt idx="11">
                  <c:v>3.1149517211914069E-3</c:v>
                </c:pt>
                <c:pt idx="12">
                  <c:v>3.0913880615234379E-3</c:v>
                </c:pt>
                <c:pt idx="13">
                  <c:v>3.1056093750000003E-3</c:v>
                </c:pt>
                <c:pt idx="14">
                  <c:v>3.0994423522949224E-3</c:v>
                </c:pt>
                <c:pt idx="15">
                  <c:v>3.0997438049316403E-3</c:v>
                </c:pt>
                <c:pt idx="16">
                  <c:v>3.1012950439453122E-3</c:v>
                </c:pt>
                <c:pt idx="17">
                  <c:v>3.0992724914550786E-3</c:v>
                </c:pt>
                <c:pt idx="18">
                  <c:v>3.1025894775390628E-3</c:v>
                </c:pt>
                <c:pt idx="19">
                  <c:v>3.1079384155273441E-3</c:v>
                </c:pt>
                <c:pt idx="20">
                  <c:v>3.1016857910156257E-3</c:v>
                </c:pt>
                <c:pt idx="21">
                  <c:v>3.1041222534179693E-3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0-456C-9712-F90F56B17AD8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2.77078857421875E-2</c:v>
                </c:pt>
                <c:pt idx="1">
                  <c:v>0.25378363037109369</c:v>
                </c:pt>
                <c:pt idx="2">
                  <c:v>7.0453857421874988E-2</c:v>
                </c:pt>
                <c:pt idx="3">
                  <c:v>0.14013775634765624</c:v>
                </c:pt>
                <c:pt idx="4">
                  <c:v>0.13858190917968749</c:v>
                </c:pt>
                <c:pt idx="5">
                  <c:v>0.26253991699218748</c:v>
                </c:pt>
                <c:pt idx="6">
                  <c:v>0.25982647705078121</c:v>
                </c:pt>
                <c:pt idx="7">
                  <c:v>0.18351562500000002</c:v>
                </c:pt>
                <c:pt idx="8">
                  <c:v>0.15066760253906247</c:v>
                </c:pt>
                <c:pt idx="9">
                  <c:v>6.6609374999999998E-2</c:v>
                </c:pt>
                <c:pt idx="10">
                  <c:v>8.0585449218750008E-2</c:v>
                </c:pt>
                <c:pt idx="11">
                  <c:v>3.8444824218749993E-2</c:v>
                </c:pt>
                <c:pt idx="12">
                  <c:v>0.13881024169921874</c:v>
                </c:pt>
                <c:pt idx="13">
                  <c:v>8.736108398437499E-2</c:v>
                </c:pt>
                <c:pt idx="14">
                  <c:v>8.6936279296875002E-2</c:v>
                </c:pt>
                <c:pt idx="15">
                  <c:v>0.1004769287109375</c:v>
                </c:pt>
                <c:pt idx="16">
                  <c:v>8.7292053222656235E-2</c:v>
                </c:pt>
                <c:pt idx="17">
                  <c:v>9.2920715332031251E-2</c:v>
                </c:pt>
                <c:pt idx="18">
                  <c:v>8.4440551757812482E-2</c:v>
                </c:pt>
                <c:pt idx="19">
                  <c:v>7.079901123046875E-2</c:v>
                </c:pt>
                <c:pt idx="20">
                  <c:v>6.6280151367187498E-2</c:v>
                </c:pt>
                <c:pt idx="21">
                  <c:v>6.8786499023437489E-2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0-456C-9712-F90F56B17AD8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0.1217398681640625</c:v>
                </c:pt>
                <c:pt idx="1">
                  <c:v>0.19576257324218752</c:v>
                </c:pt>
                <c:pt idx="2">
                  <c:v>0.13130395507812501</c:v>
                </c:pt>
                <c:pt idx="3">
                  <c:v>0.17008813476562501</c:v>
                </c:pt>
                <c:pt idx="4">
                  <c:v>0.33915502929687497</c:v>
                </c:pt>
                <c:pt idx="5">
                  <c:v>0.35633825683593745</c:v>
                </c:pt>
                <c:pt idx="6">
                  <c:v>0.23404187011718752</c:v>
                </c:pt>
                <c:pt idx="7">
                  <c:v>0.22283117675781253</c:v>
                </c:pt>
                <c:pt idx="8">
                  <c:v>0.20716259765625003</c:v>
                </c:pt>
                <c:pt idx="9">
                  <c:v>0.23154614257812503</c:v>
                </c:pt>
                <c:pt idx="10">
                  <c:v>0.23264770507812499</c:v>
                </c:pt>
                <c:pt idx="11">
                  <c:v>0.23944067382812501</c:v>
                </c:pt>
                <c:pt idx="12">
                  <c:v>0.32275781250000002</c:v>
                </c:pt>
                <c:pt idx="13">
                  <c:v>0.26190222167968752</c:v>
                </c:pt>
                <c:pt idx="14">
                  <c:v>0.27039343261718751</c:v>
                </c:pt>
                <c:pt idx="15">
                  <c:v>0.29887915039062501</c:v>
                </c:pt>
                <c:pt idx="16">
                  <c:v>0.26482824707031249</c:v>
                </c:pt>
                <c:pt idx="17">
                  <c:v>0.2606285400390625</c:v>
                </c:pt>
                <c:pt idx="18">
                  <c:v>0.26954431152343755</c:v>
                </c:pt>
                <c:pt idx="19">
                  <c:v>0.24323303222656248</c:v>
                </c:pt>
                <c:pt idx="20">
                  <c:v>0.2790797119140625</c:v>
                </c:pt>
                <c:pt idx="21">
                  <c:v>0.25507482910156248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0-456C-9712-F90F56B17AD8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0.16178539694213867</c:v>
                </c:pt>
                <c:pt idx="1">
                  <c:v>0.47762191336059567</c:v>
                </c:pt>
                <c:pt idx="2">
                  <c:v>0.22674562606811521</c:v>
                </c:pt>
                <c:pt idx="3">
                  <c:v>0.33884979013061522</c:v>
                </c:pt>
                <c:pt idx="4">
                  <c:v>0.52411130096435543</c:v>
                </c:pt>
                <c:pt idx="5">
                  <c:v>0.67572137408447253</c:v>
                </c:pt>
                <c:pt idx="6">
                  <c:v>0.55149412484741211</c:v>
                </c:pt>
                <c:pt idx="7">
                  <c:v>0.46402378308105474</c:v>
                </c:pt>
                <c:pt idx="8">
                  <c:v>0.41796841439819332</c:v>
                </c:pt>
                <c:pt idx="9">
                  <c:v>0.35810452896118172</c:v>
                </c:pt>
                <c:pt idx="10">
                  <c:v>0.37337658819580077</c:v>
                </c:pt>
                <c:pt idx="11">
                  <c:v>0.33645964471435547</c:v>
                </c:pt>
                <c:pt idx="12">
                  <c:v>0.52716779492187493</c:v>
                </c:pt>
                <c:pt idx="13">
                  <c:v>0.4106132906494141</c:v>
                </c:pt>
                <c:pt idx="14">
                  <c:v>0.42052877279663087</c:v>
                </c:pt>
                <c:pt idx="15">
                  <c:v>0.46244053359985354</c:v>
                </c:pt>
                <c:pt idx="16">
                  <c:v>0.41474858813476562</c:v>
                </c:pt>
                <c:pt idx="17">
                  <c:v>0.41681008181762697</c:v>
                </c:pt>
                <c:pt idx="18">
                  <c:v>0.41623346716308596</c:v>
                </c:pt>
                <c:pt idx="19">
                  <c:v>0.37468534320068358</c:v>
                </c:pt>
                <c:pt idx="20">
                  <c:v>0.4078911572265625</c:v>
                </c:pt>
                <c:pt idx="21">
                  <c:v>0.38564327325439451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0-456C-9712-F90F56B1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9.1212249755859391E-3</c:v>
                </c:pt>
                <c:pt idx="1">
                  <c:v>3.4183117675781256E-2</c:v>
                </c:pt>
                <c:pt idx="2">
                  <c:v>3.6264147949218749E-2</c:v>
                </c:pt>
                <c:pt idx="3">
                  <c:v>4.8169647216796875E-2</c:v>
                </c:pt>
                <c:pt idx="4">
                  <c:v>5.7772659301757824E-2</c:v>
                </c:pt>
                <c:pt idx="5">
                  <c:v>6.2256381225585952E-2</c:v>
                </c:pt>
                <c:pt idx="6">
                  <c:v>6.2634439086914059E-2</c:v>
                </c:pt>
                <c:pt idx="7">
                  <c:v>6.6909695434570315E-2</c:v>
                </c:pt>
                <c:pt idx="8">
                  <c:v>6.0598324584960943E-2</c:v>
                </c:pt>
                <c:pt idx="9">
                  <c:v>5.7875582885742197E-2</c:v>
                </c:pt>
                <c:pt idx="10">
                  <c:v>5.4071035766601563E-2</c:v>
                </c:pt>
                <c:pt idx="11">
                  <c:v>5.5181140136718744E-2</c:v>
                </c:pt>
                <c:pt idx="12">
                  <c:v>5.5933932495117182E-2</c:v>
                </c:pt>
                <c:pt idx="13">
                  <c:v>5.6260427856445312E-2</c:v>
                </c:pt>
                <c:pt idx="14">
                  <c:v>5.6215008544921875E-2</c:v>
                </c:pt>
                <c:pt idx="15">
                  <c:v>5.5922451782226566E-2</c:v>
                </c:pt>
                <c:pt idx="16">
                  <c:v>5.5555874633789075E-2</c:v>
                </c:pt>
                <c:pt idx="17">
                  <c:v>5.7011004638671876E-2</c:v>
                </c:pt>
                <c:pt idx="18">
                  <c:v>5.6594677734375008E-2</c:v>
                </c:pt>
                <c:pt idx="19">
                  <c:v>5.4153717041015619E-2</c:v>
                </c:pt>
                <c:pt idx="20">
                  <c:v>5.5473294067382814E-2</c:v>
                </c:pt>
                <c:pt idx="21">
                  <c:v>5.6093957519531251E-2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9-4C88-ACB4-8873CDFA8477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3.2692125549316411E-3</c:v>
                </c:pt>
                <c:pt idx="1">
                  <c:v>3.1858001403808596E-3</c:v>
                </c:pt>
                <c:pt idx="2">
                  <c:v>3.1789033203124999E-3</c:v>
                </c:pt>
                <c:pt idx="3">
                  <c:v>3.1391250000000004E-3</c:v>
                </c:pt>
                <c:pt idx="4">
                  <c:v>3.1072160034179689E-3</c:v>
                </c:pt>
                <c:pt idx="5">
                  <c:v>3.0921608276367192E-3</c:v>
                </c:pt>
                <c:pt idx="6">
                  <c:v>3.0908969421386723E-3</c:v>
                </c:pt>
                <c:pt idx="7">
                  <c:v>3.0766356811523436E-3</c:v>
                </c:pt>
                <c:pt idx="8">
                  <c:v>3.0970901489257813E-3</c:v>
                </c:pt>
                <c:pt idx="9">
                  <c:v>3.1069615478515624E-3</c:v>
                </c:pt>
                <c:pt idx="10">
                  <c:v>3.1196225585937501E-3</c:v>
                </c:pt>
                <c:pt idx="11">
                  <c:v>3.1158171386718751E-3</c:v>
                </c:pt>
                <c:pt idx="12">
                  <c:v>3.113281982421875E-3</c:v>
                </c:pt>
                <c:pt idx="13">
                  <c:v>3.1122836303710943E-3</c:v>
                </c:pt>
                <c:pt idx="14">
                  <c:v>3.1123386840820316E-3</c:v>
                </c:pt>
                <c:pt idx="15">
                  <c:v>3.1133303222656253E-3</c:v>
                </c:pt>
                <c:pt idx="16">
                  <c:v>3.1146086425781253E-3</c:v>
                </c:pt>
                <c:pt idx="17">
                  <c:v>3.1097756652832035E-3</c:v>
                </c:pt>
                <c:pt idx="18">
                  <c:v>3.1112167968750004E-3</c:v>
                </c:pt>
                <c:pt idx="19">
                  <c:v>3.1193120422363285E-3</c:v>
                </c:pt>
                <c:pt idx="20">
                  <c:v>3.1148211364746092E-3</c:v>
                </c:pt>
                <c:pt idx="21">
                  <c:v>3.1127737426757812E-3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9-4C88-ACB4-8873CDFA8477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0.18175799560546874</c:v>
                </c:pt>
                <c:pt idx="2">
                  <c:v>0.11510083007812501</c:v>
                </c:pt>
                <c:pt idx="3">
                  <c:v>6.9710449218749998E-2</c:v>
                </c:pt>
                <c:pt idx="4">
                  <c:v>0.19563848876953124</c:v>
                </c:pt>
                <c:pt idx="5">
                  <c:v>0.29392236328124999</c:v>
                </c:pt>
                <c:pt idx="6">
                  <c:v>0.18086590576171874</c:v>
                </c:pt>
                <c:pt idx="7">
                  <c:v>0.32948382568359375</c:v>
                </c:pt>
                <c:pt idx="8">
                  <c:v>0.16383123779296874</c:v>
                </c:pt>
                <c:pt idx="9">
                  <c:v>0.14770458984374998</c:v>
                </c:pt>
                <c:pt idx="10">
                  <c:v>4.8958740234374999E-2</c:v>
                </c:pt>
                <c:pt idx="11">
                  <c:v>7.0108703613281254E-2</c:v>
                </c:pt>
                <c:pt idx="12">
                  <c:v>7.2668151855468738E-2</c:v>
                </c:pt>
                <c:pt idx="13">
                  <c:v>7.4956787109374992E-2</c:v>
                </c:pt>
                <c:pt idx="14">
                  <c:v>6.8977661132812493E-2</c:v>
                </c:pt>
                <c:pt idx="15">
                  <c:v>6.9322814941406241E-2</c:v>
                </c:pt>
                <c:pt idx="16">
                  <c:v>7.0050292968749997E-2</c:v>
                </c:pt>
                <c:pt idx="17">
                  <c:v>7.1568969726562501E-2</c:v>
                </c:pt>
                <c:pt idx="18">
                  <c:v>6.9721069335937497E-2</c:v>
                </c:pt>
                <c:pt idx="19">
                  <c:v>5.0450866699218742E-2</c:v>
                </c:pt>
                <c:pt idx="20">
                  <c:v>7.1218505859374989E-2</c:v>
                </c:pt>
                <c:pt idx="21">
                  <c:v>7.3029235839843748E-2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9-4C88-ACB4-8873CDFA8477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0.12731079101562501</c:v>
                </c:pt>
                <c:pt idx="1">
                  <c:v>0.29315332031250008</c:v>
                </c:pt>
                <c:pt idx="2">
                  <c:v>0.18101770019531252</c:v>
                </c:pt>
                <c:pt idx="3">
                  <c:v>0.34454235839843755</c:v>
                </c:pt>
                <c:pt idx="4">
                  <c:v>0.40874279785156253</c:v>
                </c:pt>
                <c:pt idx="5">
                  <c:v>0.49720056152343756</c:v>
                </c:pt>
                <c:pt idx="6">
                  <c:v>0.37582788085937502</c:v>
                </c:pt>
                <c:pt idx="7">
                  <c:v>0.42311474609375005</c:v>
                </c:pt>
                <c:pt idx="8">
                  <c:v>0.28785778808593754</c:v>
                </c:pt>
                <c:pt idx="9">
                  <c:v>0.26745593261718753</c:v>
                </c:pt>
                <c:pt idx="10">
                  <c:v>0.22291149902343751</c:v>
                </c:pt>
                <c:pt idx="11">
                  <c:v>0.23477624511718753</c:v>
                </c:pt>
                <c:pt idx="12">
                  <c:v>0.26138586425781252</c:v>
                </c:pt>
                <c:pt idx="13">
                  <c:v>0.24937768554687506</c:v>
                </c:pt>
                <c:pt idx="14">
                  <c:v>0.250708740234375</c:v>
                </c:pt>
                <c:pt idx="15">
                  <c:v>0.25335363769531249</c:v>
                </c:pt>
                <c:pt idx="16">
                  <c:v>0.23779406738281247</c:v>
                </c:pt>
                <c:pt idx="17">
                  <c:v>0.2567386474609375</c:v>
                </c:pt>
                <c:pt idx="18">
                  <c:v>0.249630126953125</c:v>
                </c:pt>
                <c:pt idx="19">
                  <c:v>0.22585473632812506</c:v>
                </c:pt>
                <c:pt idx="20">
                  <c:v>0.23444921875000002</c:v>
                </c:pt>
                <c:pt idx="21">
                  <c:v>0.23119042968750003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9-4C88-ACB4-8873CDFA8477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0.16743035452270508</c:v>
                </c:pt>
                <c:pt idx="1">
                  <c:v>0.5122802337341309</c:v>
                </c:pt>
                <c:pt idx="2">
                  <c:v>0.33556158154296878</c:v>
                </c:pt>
                <c:pt idx="3">
                  <c:v>0.46556157983398444</c:v>
                </c:pt>
                <c:pt idx="4">
                  <c:v>0.66526116192626961</c:v>
                </c:pt>
                <c:pt idx="5">
                  <c:v>0.8564714668579102</c:v>
                </c:pt>
                <c:pt idx="6">
                  <c:v>0.62241912265014654</c:v>
                </c:pt>
                <c:pt idx="7">
                  <c:v>0.82258490289306652</c:v>
                </c:pt>
                <c:pt idx="8">
                  <c:v>0.51538444061279298</c:v>
                </c:pt>
                <c:pt idx="9">
                  <c:v>0.47614306689453129</c:v>
                </c:pt>
                <c:pt idx="10">
                  <c:v>0.32906089758300783</c:v>
                </c:pt>
                <c:pt idx="11">
                  <c:v>0.36318190600585942</c:v>
                </c:pt>
                <c:pt idx="12">
                  <c:v>0.39310123059082031</c:v>
                </c:pt>
                <c:pt idx="13">
                  <c:v>0.38370718414306648</c:v>
                </c:pt>
                <c:pt idx="14">
                  <c:v>0.37901374859619141</c:v>
                </c:pt>
                <c:pt idx="15">
                  <c:v>0.38171223474121097</c:v>
                </c:pt>
                <c:pt idx="16">
                  <c:v>0.36651484362792963</c:v>
                </c:pt>
                <c:pt idx="17">
                  <c:v>0.38842839749145508</c:v>
                </c:pt>
                <c:pt idx="18">
                  <c:v>0.37905709082031247</c:v>
                </c:pt>
                <c:pt idx="19">
                  <c:v>0.33357863211059574</c:v>
                </c:pt>
                <c:pt idx="20">
                  <c:v>0.3642558398132324</c:v>
                </c:pt>
                <c:pt idx="21">
                  <c:v>0.3634263967895508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9-4C88-ACB4-8873CDFA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8.5071075439453123E-3</c:v>
                </c:pt>
                <c:pt idx="1">
                  <c:v>8.4080108642578134E-3</c:v>
                </c:pt>
                <c:pt idx="2">
                  <c:v>8.4176788330078134E-3</c:v>
                </c:pt>
                <c:pt idx="3">
                  <c:v>1.2855679321289065E-2</c:v>
                </c:pt>
                <c:pt idx="4">
                  <c:v>2.760174865722656E-2</c:v>
                </c:pt>
                <c:pt idx="5">
                  <c:v>3.8189685058593749E-2</c:v>
                </c:pt>
                <c:pt idx="6">
                  <c:v>3.699609375E-2</c:v>
                </c:pt>
                <c:pt idx="7">
                  <c:v>3.4149481201171873E-2</c:v>
                </c:pt>
                <c:pt idx="8">
                  <c:v>5.4934606933593755E-2</c:v>
                </c:pt>
                <c:pt idx="9">
                  <c:v>5.7502963256835952E-2</c:v>
                </c:pt>
                <c:pt idx="10">
                  <c:v>5.5113867187499999E-2</c:v>
                </c:pt>
                <c:pt idx="11">
                  <c:v>5.8351327514648436E-2</c:v>
                </c:pt>
                <c:pt idx="12">
                  <c:v>5.8310037231445309E-2</c:v>
                </c:pt>
                <c:pt idx="13">
                  <c:v>5.8704107666015623E-2</c:v>
                </c:pt>
                <c:pt idx="14">
                  <c:v>5.7540325927734379E-2</c:v>
                </c:pt>
                <c:pt idx="15">
                  <c:v>5.8545391845703128E-2</c:v>
                </c:pt>
                <c:pt idx="16">
                  <c:v>5.7740332031250008E-2</c:v>
                </c:pt>
                <c:pt idx="17">
                  <c:v>5.7873065185546885E-2</c:v>
                </c:pt>
                <c:pt idx="18">
                  <c:v>5.7533276367187497E-2</c:v>
                </c:pt>
                <c:pt idx="19">
                  <c:v>5.7921304321289058E-2</c:v>
                </c:pt>
                <c:pt idx="20">
                  <c:v>5.7812539672851562E-2</c:v>
                </c:pt>
                <c:pt idx="21">
                  <c:v>5.8500677490234382E-2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8-4AA3-B14C-232FA175904F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3.2712633056640626E-3</c:v>
                </c:pt>
                <c:pt idx="1">
                  <c:v>3.2716224975585938E-3</c:v>
                </c:pt>
                <c:pt idx="2">
                  <c:v>3.2715637512207036E-3</c:v>
                </c:pt>
                <c:pt idx="3">
                  <c:v>3.2563199157714848E-3</c:v>
                </c:pt>
                <c:pt idx="4">
                  <c:v>3.2076463928222662E-3</c:v>
                </c:pt>
                <c:pt idx="5">
                  <c:v>3.172508026123047E-3</c:v>
                </c:pt>
                <c:pt idx="6">
                  <c:v>3.1762473144531251E-3</c:v>
                </c:pt>
                <c:pt idx="7">
                  <c:v>3.1854171142578127E-3</c:v>
                </c:pt>
                <c:pt idx="8">
                  <c:v>3.1165345153808593E-3</c:v>
                </c:pt>
                <c:pt idx="9">
                  <c:v>3.108038787841797E-3</c:v>
                </c:pt>
                <c:pt idx="10">
                  <c:v>3.1161390686035156E-3</c:v>
                </c:pt>
                <c:pt idx="11">
                  <c:v>3.1052703247070315E-3</c:v>
                </c:pt>
                <c:pt idx="12">
                  <c:v>3.1053408203124996E-3</c:v>
                </c:pt>
                <c:pt idx="13">
                  <c:v>3.1041242675781248E-3</c:v>
                </c:pt>
                <c:pt idx="14">
                  <c:v>3.1079035034179692E-3</c:v>
                </c:pt>
                <c:pt idx="15">
                  <c:v>3.1047248229980474E-3</c:v>
                </c:pt>
                <c:pt idx="16">
                  <c:v>3.107342224121094E-3</c:v>
                </c:pt>
                <c:pt idx="17">
                  <c:v>3.1069615478515624E-3</c:v>
                </c:pt>
                <c:pt idx="18">
                  <c:v>3.1079609069824218E-3</c:v>
                </c:pt>
                <c:pt idx="19">
                  <c:v>3.1067577819824223E-3</c:v>
                </c:pt>
                <c:pt idx="20">
                  <c:v>3.107021636962891E-3</c:v>
                </c:pt>
                <c:pt idx="21">
                  <c:v>3.1047382507324224E-3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8-4AA3-B14C-232FA175904F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7.8923400878906244E-2</c:v>
                </c:pt>
                <c:pt idx="4">
                  <c:v>0.19757666015624997</c:v>
                </c:pt>
                <c:pt idx="5">
                  <c:v>0.17774359130859374</c:v>
                </c:pt>
                <c:pt idx="6">
                  <c:v>0.16671459960937496</c:v>
                </c:pt>
                <c:pt idx="7">
                  <c:v>0.11944976806640623</c:v>
                </c:pt>
                <c:pt idx="8">
                  <c:v>0.11742663574218749</c:v>
                </c:pt>
                <c:pt idx="9">
                  <c:v>7.8886230468749999E-2</c:v>
                </c:pt>
                <c:pt idx="10">
                  <c:v>6.2563110351562493E-2</c:v>
                </c:pt>
                <c:pt idx="11">
                  <c:v>8.6692016601562505E-2</c:v>
                </c:pt>
                <c:pt idx="12">
                  <c:v>7.8721618652343742E-2</c:v>
                </c:pt>
                <c:pt idx="13">
                  <c:v>9.038250732421875E-2</c:v>
                </c:pt>
                <c:pt idx="14">
                  <c:v>6.3237487792968741E-2</c:v>
                </c:pt>
                <c:pt idx="15">
                  <c:v>7.9061462402343741E-2</c:v>
                </c:pt>
                <c:pt idx="16">
                  <c:v>8.0580139160156244E-2</c:v>
                </c:pt>
                <c:pt idx="17">
                  <c:v>5.5946777343749997E-2</c:v>
                </c:pt>
                <c:pt idx="18">
                  <c:v>7.8179992675781254E-2</c:v>
                </c:pt>
                <c:pt idx="19">
                  <c:v>7.5615234374999993E-2</c:v>
                </c:pt>
                <c:pt idx="20">
                  <c:v>7.7797668457031247E-2</c:v>
                </c:pt>
                <c:pt idx="21">
                  <c:v>8.6357482910156241E-2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8-4AA3-B14C-232FA175904F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0.11043737792968751</c:v>
                </c:pt>
                <c:pt idx="1">
                  <c:v>9.8922607421875003E-2</c:v>
                </c:pt>
                <c:pt idx="2">
                  <c:v>9.8922607421875003E-2</c:v>
                </c:pt>
                <c:pt idx="3">
                  <c:v>0.14564721679687501</c:v>
                </c:pt>
                <c:pt idx="4">
                  <c:v>0.27432348632812503</c:v>
                </c:pt>
                <c:pt idx="5">
                  <c:v>0.31557470703125001</c:v>
                </c:pt>
                <c:pt idx="6">
                  <c:v>0.21718566894531252</c:v>
                </c:pt>
                <c:pt idx="7">
                  <c:v>0.21378344726562498</c:v>
                </c:pt>
                <c:pt idx="8">
                  <c:v>0.33253991699218755</c:v>
                </c:pt>
                <c:pt idx="9">
                  <c:v>0.25857458496093749</c:v>
                </c:pt>
                <c:pt idx="10">
                  <c:v>0.25296923828124995</c:v>
                </c:pt>
                <c:pt idx="11">
                  <c:v>0.30988903808593748</c:v>
                </c:pt>
                <c:pt idx="12">
                  <c:v>0.31372155761718751</c:v>
                </c:pt>
                <c:pt idx="13">
                  <c:v>0.31360681152343756</c:v>
                </c:pt>
                <c:pt idx="14">
                  <c:v>0.279395263671875</c:v>
                </c:pt>
                <c:pt idx="15">
                  <c:v>0.31336010742187503</c:v>
                </c:pt>
                <c:pt idx="16">
                  <c:v>0.28166149902343751</c:v>
                </c:pt>
                <c:pt idx="17">
                  <c:v>0.31656152343749999</c:v>
                </c:pt>
                <c:pt idx="18">
                  <c:v>0.29314758300781246</c:v>
                </c:pt>
                <c:pt idx="19">
                  <c:v>0.280623046875</c:v>
                </c:pt>
                <c:pt idx="20">
                  <c:v>0.27751342773437498</c:v>
                </c:pt>
                <c:pt idx="21">
                  <c:v>0.2925050048828125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8-4AA3-B14C-232FA175904F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0.13609093188476562</c:v>
                </c:pt>
                <c:pt idx="1">
                  <c:v>0.12447742388916017</c:v>
                </c:pt>
                <c:pt idx="2">
                  <c:v>0.12448703311157228</c:v>
                </c:pt>
                <c:pt idx="3">
                  <c:v>0.24068261691284182</c:v>
                </c:pt>
                <c:pt idx="4">
                  <c:v>0.50270954153442382</c:v>
                </c:pt>
                <c:pt idx="5">
                  <c:v>0.53468049142456053</c:v>
                </c:pt>
                <c:pt idx="6">
                  <c:v>0.42407260961914062</c:v>
                </c:pt>
                <c:pt idx="7">
                  <c:v>0.37056811364746089</c:v>
                </c:pt>
                <c:pt idx="8">
                  <c:v>0.50801769418334963</c:v>
                </c:pt>
                <c:pt idx="9">
                  <c:v>0.39807181747436526</c:v>
                </c:pt>
                <c:pt idx="10">
                  <c:v>0.37376235488891596</c:v>
                </c:pt>
                <c:pt idx="11">
                  <c:v>0.45803765252685547</c:v>
                </c:pt>
                <c:pt idx="12">
                  <c:v>0.45385855432128908</c:v>
                </c:pt>
                <c:pt idx="13">
                  <c:v>0.46579755078125007</c:v>
                </c:pt>
                <c:pt idx="14">
                  <c:v>0.40328098089599607</c:v>
                </c:pt>
                <c:pt idx="15">
                  <c:v>0.45407168649291996</c:v>
                </c:pt>
                <c:pt idx="16">
                  <c:v>0.42308931243896486</c:v>
                </c:pt>
                <c:pt idx="17">
                  <c:v>0.43348832751464844</c:v>
                </c:pt>
                <c:pt idx="18">
                  <c:v>0.43196881295776363</c:v>
                </c:pt>
                <c:pt idx="19">
                  <c:v>0.41726634335327151</c:v>
                </c:pt>
                <c:pt idx="20">
                  <c:v>0.41623065750122068</c:v>
                </c:pt>
                <c:pt idx="21">
                  <c:v>0.44046790353393556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8-4AA3-B14C-232FA175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8.89775390625E-3</c:v>
                </c:pt>
                <c:pt idx="1">
                  <c:v>2.385359802246094E-2</c:v>
                </c:pt>
                <c:pt idx="2">
                  <c:v>3.3716537475585943E-2</c:v>
                </c:pt>
                <c:pt idx="3">
                  <c:v>5.2779959106445312E-2</c:v>
                </c:pt>
                <c:pt idx="4">
                  <c:v>4.9040670776367194E-2</c:v>
                </c:pt>
                <c:pt idx="5">
                  <c:v>5.6445629882812501E-2</c:v>
                </c:pt>
                <c:pt idx="6">
                  <c:v>5.1445477294921875E-2</c:v>
                </c:pt>
                <c:pt idx="7">
                  <c:v>5.6750573730468747E-2</c:v>
                </c:pt>
                <c:pt idx="8">
                  <c:v>5.8629483032226565E-2</c:v>
                </c:pt>
                <c:pt idx="9">
                  <c:v>5.6506658935546877E-2</c:v>
                </c:pt>
                <c:pt idx="10">
                  <c:v>5.6425186157226567E-2</c:v>
                </c:pt>
                <c:pt idx="11">
                  <c:v>5.5558493041992181E-2</c:v>
                </c:pt>
                <c:pt idx="12">
                  <c:v>6.1565121459960938E-2</c:v>
                </c:pt>
                <c:pt idx="13">
                  <c:v>5.6524484252929691E-2</c:v>
                </c:pt>
                <c:pt idx="14">
                  <c:v>5.9618939208984374E-2</c:v>
                </c:pt>
                <c:pt idx="15">
                  <c:v>5.6424279785156246E-2</c:v>
                </c:pt>
                <c:pt idx="16">
                  <c:v>5.7675173950195315E-2</c:v>
                </c:pt>
                <c:pt idx="17">
                  <c:v>5.7305978393554696E-2</c:v>
                </c:pt>
                <c:pt idx="18">
                  <c:v>5.8737341308593753E-2</c:v>
                </c:pt>
                <c:pt idx="19">
                  <c:v>5.6391549682617184E-2</c:v>
                </c:pt>
                <c:pt idx="20">
                  <c:v>5.8439749145507813E-2</c:v>
                </c:pt>
                <c:pt idx="21">
                  <c:v>5.7078378295898444E-2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8AD-9EDA-D3FE6309BDEA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3.2699611511230473E-3</c:v>
                </c:pt>
                <c:pt idx="1">
                  <c:v>3.2197051696777343E-3</c:v>
                </c:pt>
                <c:pt idx="2">
                  <c:v>3.1868243408203129E-3</c:v>
                </c:pt>
                <c:pt idx="3">
                  <c:v>3.123822418212891E-3</c:v>
                </c:pt>
                <c:pt idx="4">
                  <c:v>3.1356515808105474E-3</c:v>
                </c:pt>
                <c:pt idx="5">
                  <c:v>3.1116924743652343E-3</c:v>
                </c:pt>
                <c:pt idx="6">
                  <c:v>3.128226043701172E-3</c:v>
                </c:pt>
                <c:pt idx="7">
                  <c:v>3.1100831604003909E-3</c:v>
                </c:pt>
                <c:pt idx="8">
                  <c:v>3.1037707824707037E-3</c:v>
                </c:pt>
                <c:pt idx="9">
                  <c:v>3.1114766235351564E-3</c:v>
                </c:pt>
                <c:pt idx="10">
                  <c:v>3.1116092224121096E-3</c:v>
                </c:pt>
                <c:pt idx="11">
                  <c:v>3.1145237121582028E-3</c:v>
                </c:pt>
                <c:pt idx="12">
                  <c:v>3.0944764404296876E-3</c:v>
                </c:pt>
                <c:pt idx="13">
                  <c:v>3.1113091125488288E-3</c:v>
                </c:pt>
                <c:pt idx="14">
                  <c:v>3.100948944091797E-3</c:v>
                </c:pt>
                <c:pt idx="15">
                  <c:v>3.111673675537109E-3</c:v>
                </c:pt>
                <c:pt idx="16">
                  <c:v>3.1075379333496095E-3</c:v>
                </c:pt>
                <c:pt idx="17">
                  <c:v>3.1086923828125002E-3</c:v>
                </c:pt>
                <c:pt idx="18">
                  <c:v>3.1039399719238279E-3</c:v>
                </c:pt>
                <c:pt idx="19">
                  <c:v>3.1118489074707036E-3</c:v>
                </c:pt>
                <c:pt idx="20">
                  <c:v>3.104984313964844E-3</c:v>
                </c:pt>
                <c:pt idx="21">
                  <c:v>3.1095168457031253E-3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8AD-9EDA-D3FE6309BDEA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2.77078857421875E-2</c:v>
                </c:pt>
                <c:pt idx="1">
                  <c:v>0.20749053955078126</c:v>
                </c:pt>
                <c:pt idx="2">
                  <c:v>0.17909234619140627</c:v>
                </c:pt>
                <c:pt idx="3">
                  <c:v>0.27777978515625001</c:v>
                </c:pt>
                <c:pt idx="4">
                  <c:v>0.20624798583984372</c:v>
                </c:pt>
                <c:pt idx="5">
                  <c:v>0.30786126708984374</c:v>
                </c:pt>
                <c:pt idx="6">
                  <c:v>0.17608154296875</c:v>
                </c:pt>
                <c:pt idx="7">
                  <c:v>0.21968243408203122</c:v>
                </c:pt>
                <c:pt idx="8">
                  <c:v>0.15402886962890622</c:v>
                </c:pt>
                <c:pt idx="9">
                  <c:v>7.5015197753906235E-2</c:v>
                </c:pt>
                <c:pt idx="10">
                  <c:v>7.1409667968749993E-2</c:v>
                </c:pt>
                <c:pt idx="11">
                  <c:v>7.1643310546874991E-2</c:v>
                </c:pt>
                <c:pt idx="12">
                  <c:v>0.13734466552734373</c:v>
                </c:pt>
                <c:pt idx="13">
                  <c:v>7.065563964843749E-2</c:v>
                </c:pt>
                <c:pt idx="14">
                  <c:v>8.4414001464843749E-2</c:v>
                </c:pt>
                <c:pt idx="15">
                  <c:v>6.9519287109374994E-2</c:v>
                </c:pt>
                <c:pt idx="16">
                  <c:v>6.9561767578124989E-2</c:v>
                </c:pt>
                <c:pt idx="17">
                  <c:v>7.0299865722656243E-2</c:v>
                </c:pt>
                <c:pt idx="18">
                  <c:v>8.1732421874999989E-2</c:v>
                </c:pt>
                <c:pt idx="19">
                  <c:v>7.4542602539062502E-2</c:v>
                </c:pt>
                <c:pt idx="20">
                  <c:v>8.1790832519531245E-2</c:v>
                </c:pt>
                <c:pt idx="21">
                  <c:v>7.9109252929687499E-2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8AD-9EDA-D3FE6309BDEA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0.104430419921875</c:v>
                </c:pt>
                <c:pt idx="1">
                  <c:v>0.18903271484375003</c:v>
                </c:pt>
                <c:pt idx="2">
                  <c:v>0.23572290039062505</c:v>
                </c:pt>
                <c:pt idx="3">
                  <c:v>0.38980395507812499</c:v>
                </c:pt>
                <c:pt idx="4">
                  <c:v>0.36532287597656249</c:v>
                </c:pt>
                <c:pt idx="5">
                  <c:v>0.32718701171875003</c:v>
                </c:pt>
                <c:pt idx="6">
                  <c:v>0.28286059570312505</c:v>
                </c:pt>
                <c:pt idx="7">
                  <c:v>0.3412720947265625</c:v>
                </c:pt>
                <c:pt idx="8">
                  <c:v>0.27930346679687496</c:v>
                </c:pt>
                <c:pt idx="9">
                  <c:v>0.24693359375000001</c:v>
                </c:pt>
                <c:pt idx="10">
                  <c:v>0.24157495117187502</c:v>
                </c:pt>
                <c:pt idx="11">
                  <c:v>0.25318151855468751</c:v>
                </c:pt>
                <c:pt idx="12">
                  <c:v>0.33584460449218756</c:v>
                </c:pt>
                <c:pt idx="13">
                  <c:v>0.25808691406250001</c:v>
                </c:pt>
                <c:pt idx="14">
                  <c:v>0.29379016113281253</c:v>
                </c:pt>
                <c:pt idx="15">
                  <c:v>0.26284313964843753</c:v>
                </c:pt>
                <c:pt idx="16">
                  <c:v>0.28453015136718751</c:v>
                </c:pt>
                <c:pt idx="17">
                  <c:v>0.29430078125000009</c:v>
                </c:pt>
                <c:pt idx="18">
                  <c:v>0.29543103027343753</c:v>
                </c:pt>
                <c:pt idx="19">
                  <c:v>0.24770812988281249</c:v>
                </c:pt>
                <c:pt idx="20">
                  <c:v>0.28054272460937502</c:v>
                </c:pt>
                <c:pt idx="21">
                  <c:v>0.25356591796875005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9-48AD-9EDA-D3FE6309BDEA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0.14430602072143556</c:v>
                </c:pt>
                <c:pt idx="1">
                  <c:v>0.42359655758666992</c:v>
                </c:pt>
                <c:pt idx="2">
                  <c:v>0.45171860839843758</c:v>
                </c:pt>
                <c:pt idx="3">
                  <c:v>0.72348752175903319</c:v>
                </c:pt>
                <c:pt idx="4">
                  <c:v>0.62374718417358399</c:v>
                </c:pt>
                <c:pt idx="5">
                  <c:v>0.69460560116577152</c:v>
                </c:pt>
                <c:pt idx="6">
                  <c:v>0.51351584201049816</c:v>
                </c:pt>
                <c:pt idx="7">
                  <c:v>0.62081518569946281</c:v>
                </c:pt>
                <c:pt idx="8">
                  <c:v>0.49506559024047847</c:v>
                </c:pt>
                <c:pt idx="9">
                  <c:v>0.38156692706298828</c:v>
                </c:pt>
                <c:pt idx="10">
                  <c:v>0.37252141452026366</c:v>
                </c:pt>
                <c:pt idx="11">
                  <c:v>0.38349784585571289</c:v>
                </c:pt>
                <c:pt idx="12">
                  <c:v>0.53784886791992192</c:v>
                </c:pt>
                <c:pt idx="13">
                  <c:v>0.38837834707641605</c:v>
                </c:pt>
                <c:pt idx="14">
                  <c:v>0.44092405075073243</c:v>
                </c:pt>
                <c:pt idx="15">
                  <c:v>0.39189838021850587</c:v>
                </c:pt>
                <c:pt idx="16">
                  <c:v>0.41487463082885745</c:v>
                </c:pt>
                <c:pt idx="17">
                  <c:v>0.42501531774902351</c:v>
                </c:pt>
                <c:pt idx="18">
                  <c:v>0.43900473342895507</c:v>
                </c:pt>
                <c:pt idx="19">
                  <c:v>0.38175413101196287</c:v>
                </c:pt>
                <c:pt idx="20">
                  <c:v>0.42387829058837889</c:v>
                </c:pt>
                <c:pt idx="21">
                  <c:v>0.39286306604003912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9-48AD-9EDA-D3FE6309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9.1210235595703126E-3</c:v>
                </c:pt>
                <c:pt idx="1">
                  <c:v>3.842373046875E-2</c:v>
                </c:pt>
                <c:pt idx="2">
                  <c:v>2.8243460083007814E-2</c:v>
                </c:pt>
                <c:pt idx="3">
                  <c:v>3.7627734375000006E-2</c:v>
                </c:pt>
                <c:pt idx="4">
                  <c:v>3.7488253784179693E-2</c:v>
                </c:pt>
                <c:pt idx="5">
                  <c:v>5.8128359985351569E-2</c:v>
                </c:pt>
                <c:pt idx="6">
                  <c:v>6.4124615478515626E-2</c:v>
                </c:pt>
                <c:pt idx="7">
                  <c:v>5.0233557128906252E-2</c:v>
                </c:pt>
                <c:pt idx="8">
                  <c:v>6.2590933227539072E-2</c:v>
                </c:pt>
                <c:pt idx="9">
                  <c:v>5.6178854370117187E-2</c:v>
                </c:pt>
                <c:pt idx="10">
                  <c:v>5.6791964721679689E-2</c:v>
                </c:pt>
                <c:pt idx="11">
                  <c:v>5.6924194335937511E-2</c:v>
                </c:pt>
                <c:pt idx="12">
                  <c:v>5.8930801391601569E-2</c:v>
                </c:pt>
                <c:pt idx="13">
                  <c:v>5.917008361816406E-2</c:v>
                </c:pt>
                <c:pt idx="14">
                  <c:v>5.8635626220703126E-2</c:v>
                </c:pt>
                <c:pt idx="15">
                  <c:v>6.0012405395507819E-2</c:v>
                </c:pt>
                <c:pt idx="16">
                  <c:v>5.7542742919921869E-2</c:v>
                </c:pt>
                <c:pt idx="17">
                  <c:v>5.7073342895507813E-2</c:v>
                </c:pt>
                <c:pt idx="18">
                  <c:v>6.0175350952148439E-2</c:v>
                </c:pt>
                <c:pt idx="19">
                  <c:v>5.6835369873046881E-2</c:v>
                </c:pt>
                <c:pt idx="20">
                  <c:v>5.971853942871095E-2</c:v>
                </c:pt>
                <c:pt idx="21">
                  <c:v>5.6725094604492189E-2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C-41AF-A806-979FC7836E2D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3.269214569091797E-3</c:v>
                </c:pt>
                <c:pt idx="1">
                  <c:v>3.1716822204589847E-3</c:v>
                </c:pt>
                <c:pt idx="2">
                  <c:v>3.2055835571289065E-3</c:v>
                </c:pt>
                <c:pt idx="3">
                  <c:v>3.1743889160156255E-3</c:v>
                </c:pt>
                <c:pt idx="4">
                  <c:v>3.1746514282226562E-3</c:v>
                </c:pt>
                <c:pt idx="5">
                  <c:v>3.1059793090820313E-3</c:v>
                </c:pt>
                <c:pt idx="6">
                  <c:v>3.0860532226562503E-3</c:v>
                </c:pt>
                <c:pt idx="7">
                  <c:v>3.1324245605468749E-3</c:v>
                </c:pt>
                <c:pt idx="8">
                  <c:v>3.0911644897460935E-3</c:v>
                </c:pt>
                <c:pt idx="9">
                  <c:v>3.1126193237304691E-3</c:v>
                </c:pt>
                <c:pt idx="10">
                  <c:v>3.1105491027832032E-3</c:v>
                </c:pt>
                <c:pt idx="11">
                  <c:v>3.1099858093261721E-3</c:v>
                </c:pt>
                <c:pt idx="12">
                  <c:v>3.103306854248047E-3</c:v>
                </c:pt>
                <c:pt idx="13">
                  <c:v>3.1024985046386724E-3</c:v>
                </c:pt>
                <c:pt idx="14">
                  <c:v>3.1043616027832035E-3</c:v>
                </c:pt>
                <c:pt idx="15">
                  <c:v>3.1217263488769529E-3</c:v>
                </c:pt>
                <c:pt idx="16">
                  <c:v>3.1079360656738279E-3</c:v>
                </c:pt>
                <c:pt idx="17">
                  <c:v>3.1096232604980473E-3</c:v>
                </c:pt>
                <c:pt idx="18">
                  <c:v>3.0991969604492187E-3</c:v>
                </c:pt>
                <c:pt idx="19">
                  <c:v>3.1104097900390626E-3</c:v>
                </c:pt>
                <c:pt idx="20">
                  <c:v>3.1006424560546873E-3</c:v>
                </c:pt>
                <c:pt idx="21">
                  <c:v>3.1107354125976569E-3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41AF-A806-979FC7836E2D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2.7718505859374996E-2</c:v>
                </c:pt>
                <c:pt idx="1">
                  <c:v>0.3254481811523437</c:v>
                </c:pt>
                <c:pt idx="2">
                  <c:v>8.3681213378906244E-2</c:v>
                </c:pt>
                <c:pt idx="3">
                  <c:v>0.39098492431640619</c:v>
                </c:pt>
                <c:pt idx="4">
                  <c:v>0.23125305175781244</c:v>
                </c:pt>
                <c:pt idx="5">
                  <c:v>0.24365203857421872</c:v>
                </c:pt>
                <c:pt idx="6">
                  <c:v>0.259322021484375</c:v>
                </c:pt>
                <c:pt idx="7">
                  <c:v>8.6484924316406239E-2</c:v>
                </c:pt>
                <c:pt idx="8">
                  <c:v>0.10932879638671873</c:v>
                </c:pt>
                <c:pt idx="9">
                  <c:v>5.8293823242187494E-2</c:v>
                </c:pt>
                <c:pt idx="10">
                  <c:v>5.776812744140624E-2</c:v>
                </c:pt>
                <c:pt idx="11">
                  <c:v>7.8864990234374988E-2</c:v>
                </c:pt>
                <c:pt idx="12">
                  <c:v>0.11655047607421873</c:v>
                </c:pt>
                <c:pt idx="13">
                  <c:v>9.624481201171875E-2</c:v>
                </c:pt>
                <c:pt idx="14">
                  <c:v>7.9013671874999997E-2</c:v>
                </c:pt>
                <c:pt idx="15">
                  <c:v>9.4726135253906232E-2</c:v>
                </c:pt>
                <c:pt idx="16">
                  <c:v>6.026385498046874E-2</c:v>
                </c:pt>
                <c:pt idx="17">
                  <c:v>7.6894958496093749E-2</c:v>
                </c:pt>
                <c:pt idx="18">
                  <c:v>9.2920715332031251E-2</c:v>
                </c:pt>
                <c:pt idx="19">
                  <c:v>6.065148925781249E-2</c:v>
                </c:pt>
                <c:pt idx="20">
                  <c:v>8.4833496093750002E-2</c:v>
                </c:pt>
                <c:pt idx="21">
                  <c:v>5.8856689453124993E-2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C-41AF-A806-979FC7836E2D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0.1243560791015625</c:v>
                </c:pt>
                <c:pt idx="1">
                  <c:v>0.33776086425781254</c:v>
                </c:pt>
                <c:pt idx="2">
                  <c:v>0.15503344726562501</c:v>
                </c:pt>
                <c:pt idx="3">
                  <c:v>0.29082397460937498</c:v>
                </c:pt>
                <c:pt idx="4">
                  <c:v>0.26737561035156254</c:v>
                </c:pt>
                <c:pt idx="5">
                  <c:v>0.41579968261718753</c:v>
                </c:pt>
                <c:pt idx="6">
                  <c:v>0.42390075683593753</c:v>
                </c:pt>
                <c:pt idx="7">
                  <c:v>0.25472485351562502</c:v>
                </c:pt>
                <c:pt idx="8">
                  <c:v>0.31403710937500001</c:v>
                </c:pt>
                <c:pt idx="9">
                  <c:v>0.23856286621093753</c:v>
                </c:pt>
                <c:pt idx="10">
                  <c:v>0.2492572021484375</c:v>
                </c:pt>
                <c:pt idx="11">
                  <c:v>0.27038195800781245</c:v>
                </c:pt>
                <c:pt idx="12">
                  <c:v>0.31140368652343753</c:v>
                </c:pt>
                <c:pt idx="13">
                  <c:v>0.30109374999999999</c:v>
                </c:pt>
                <c:pt idx="14">
                  <c:v>0.26457006835937502</c:v>
                </c:pt>
                <c:pt idx="15">
                  <c:v>0.30628027343750003</c:v>
                </c:pt>
                <c:pt idx="16">
                  <c:v>0.26234973144531248</c:v>
                </c:pt>
                <c:pt idx="17">
                  <c:v>0.25682470703125004</c:v>
                </c:pt>
                <c:pt idx="18">
                  <c:v>0.29707189941406248</c:v>
                </c:pt>
                <c:pt idx="19">
                  <c:v>0.25838525390625006</c:v>
                </c:pt>
                <c:pt idx="20">
                  <c:v>0.27734704589843756</c:v>
                </c:pt>
                <c:pt idx="21">
                  <c:v>0.25549365234374999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C-41AF-A806-979FC7836E2D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0.16446482308959962</c:v>
                </c:pt>
                <c:pt idx="1">
                  <c:v>0.70480445809936521</c:v>
                </c:pt>
                <c:pt idx="2">
                  <c:v>0.27016370428466796</c:v>
                </c:pt>
                <c:pt idx="3">
                  <c:v>0.72261102221679674</c:v>
                </c:pt>
                <c:pt idx="4">
                  <c:v>0.5392915673217773</c:v>
                </c:pt>
                <c:pt idx="5">
                  <c:v>0.72068606048583983</c:v>
                </c:pt>
                <c:pt idx="6">
                  <c:v>0.7504334470214844</c:v>
                </c:pt>
                <c:pt idx="7">
                  <c:v>0.39457575952148438</c:v>
                </c:pt>
                <c:pt idx="8">
                  <c:v>0.4890480034790039</c:v>
                </c:pt>
                <c:pt idx="9">
                  <c:v>0.35614816314697267</c:v>
                </c:pt>
                <c:pt idx="10">
                  <c:v>0.36692784341430662</c:v>
                </c:pt>
                <c:pt idx="11">
                  <c:v>0.40928112838745112</c:v>
                </c:pt>
                <c:pt idx="12">
                  <c:v>0.48998827084350588</c:v>
                </c:pt>
                <c:pt idx="13">
                  <c:v>0.45961114413452148</c:v>
                </c:pt>
                <c:pt idx="14">
                  <c:v>0.40532372805786132</c:v>
                </c:pt>
                <c:pt idx="15">
                  <c:v>0.464140540435791</c:v>
                </c:pt>
                <c:pt idx="16">
                  <c:v>0.38326426541137693</c:v>
                </c:pt>
                <c:pt idx="17">
                  <c:v>0.39390263168334966</c:v>
                </c:pt>
                <c:pt idx="18">
                  <c:v>0.45326716265869138</c:v>
                </c:pt>
                <c:pt idx="19">
                  <c:v>0.3789825228271485</c:v>
                </c:pt>
                <c:pt idx="20">
                  <c:v>0.42499972387695317</c:v>
                </c:pt>
                <c:pt idx="21">
                  <c:v>0.37418617181396485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C-41AF-A806-979FC783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8.9776153564453121E-3</c:v>
                </c:pt>
                <c:pt idx="1">
                  <c:v>2.542504577636719E-2</c:v>
                </c:pt>
                <c:pt idx="2">
                  <c:v>2.5138632202148438E-2</c:v>
                </c:pt>
                <c:pt idx="3">
                  <c:v>4.7119464111328127E-2</c:v>
                </c:pt>
                <c:pt idx="4">
                  <c:v>5.3100109863281252E-2</c:v>
                </c:pt>
                <c:pt idx="5">
                  <c:v>6.8032791137695323E-2</c:v>
                </c:pt>
                <c:pt idx="6">
                  <c:v>6.1591909790039062E-2</c:v>
                </c:pt>
                <c:pt idx="7">
                  <c:v>6.9625186157226557E-2</c:v>
                </c:pt>
                <c:pt idx="8">
                  <c:v>5.6253076171874999E-2</c:v>
                </c:pt>
                <c:pt idx="9">
                  <c:v>5.6654598999023434E-2</c:v>
                </c:pt>
                <c:pt idx="10">
                  <c:v>5.7530154418945309E-2</c:v>
                </c:pt>
                <c:pt idx="11">
                  <c:v>5.7147463989257803E-2</c:v>
                </c:pt>
                <c:pt idx="12">
                  <c:v>6.063921203613281E-2</c:v>
                </c:pt>
                <c:pt idx="13">
                  <c:v>5.8592120361328125E-2</c:v>
                </c:pt>
                <c:pt idx="14">
                  <c:v>5.9027279663085942E-2</c:v>
                </c:pt>
                <c:pt idx="15">
                  <c:v>5.8364016723632825E-2</c:v>
                </c:pt>
                <c:pt idx="16">
                  <c:v>5.9958425903320317E-2</c:v>
                </c:pt>
                <c:pt idx="17">
                  <c:v>5.8529479980468757E-2</c:v>
                </c:pt>
                <c:pt idx="18">
                  <c:v>5.7771148681640627E-2</c:v>
                </c:pt>
                <c:pt idx="19">
                  <c:v>5.9401611328125006E-2</c:v>
                </c:pt>
                <c:pt idx="20">
                  <c:v>5.7745870971679686E-2</c:v>
                </c:pt>
                <c:pt idx="21">
                  <c:v>5.9844323730468753E-2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5-4CED-A76C-D38E3DD45BBA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3.2696905822753911E-3</c:v>
                </c:pt>
                <c:pt idx="1">
                  <c:v>3.2150366821289069E-3</c:v>
                </c:pt>
                <c:pt idx="2">
                  <c:v>3.2159360046386722E-3</c:v>
                </c:pt>
                <c:pt idx="3">
                  <c:v>3.1421401977539064E-3</c:v>
                </c:pt>
                <c:pt idx="4">
                  <c:v>3.1222785644531253E-3</c:v>
                </c:pt>
                <c:pt idx="5">
                  <c:v>3.0726184387207035E-3</c:v>
                </c:pt>
                <c:pt idx="6">
                  <c:v>3.0944646911621096E-3</c:v>
                </c:pt>
                <c:pt idx="7">
                  <c:v>3.067725372314453E-3</c:v>
                </c:pt>
                <c:pt idx="8">
                  <c:v>3.1122332763671877E-3</c:v>
                </c:pt>
                <c:pt idx="9">
                  <c:v>3.1110207519531251E-3</c:v>
                </c:pt>
                <c:pt idx="10">
                  <c:v>3.1080545654296877E-3</c:v>
                </c:pt>
                <c:pt idx="11">
                  <c:v>3.1092667541503913E-3</c:v>
                </c:pt>
                <c:pt idx="12">
                  <c:v>3.0975782470703127E-3</c:v>
                </c:pt>
                <c:pt idx="13">
                  <c:v>3.1045213928222659E-3</c:v>
                </c:pt>
                <c:pt idx="14">
                  <c:v>3.1029614257812505E-3</c:v>
                </c:pt>
                <c:pt idx="15">
                  <c:v>3.1052354125976566E-3</c:v>
                </c:pt>
                <c:pt idx="16">
                  <c:v>3.0998639831542967E-3</c:v>
                </c:pt>
                <c:pt idx="17">
                  <c:v>3.1047570495605472E-3</c:v>
                </c:pt>
                <c:pt idx="18">
                  <c:v>3.1072233886718747E-3</c:v>
                </c:pt>
                <c:pt idx="19">
                  <c:v>3.1018365173339844E-3</c:v>
                </c:pt>
                <c:pt idx="20">
                  <c:v>3.1073512878417964E-3</c:v>
                </c:pt>
                <c:pt idx="21">
                  <c:v>3.1002970275878913E-3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4CED-A76C-D38E3DD45BBA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0.15621661376953125</c:v>
                </c:pt>
                <c:pt idx="2">
                  <c:v>7.4393920898437479E-2</c:v>
                </c:pt>
                <c:pt idx="3">
                  <c:v>0.22641027832031246</c:v>
                </c:pt>
                <c:pt idx="4">
                  <c:v>0.18588391113281247</c:v>
                </c:pt>
                <c:pt idx="5">
                  <c:v>0.23983941650390625</c:v>
                </c:pt>
                <c:pt idx="6">
                  <c:v>0.12567315673828125</c:v>
                </c:pt>
                <c:pt idx="7">
                  <c:v>0.1841103515625</c:v>
                </c:pt>
                <c:pt idx="8">
                  <c:v>6.8223632812500004E-2</c:v>
                </c:pt>
                <c:pt idx="9">
                  <c:v>6.5605773925781236E-2</c:v>
                </c:pt>
                <c:pt idx="10">
                  <c:v>7.6422363281249989E-2</c:v>
                </c:pt>
                <c:pt idx="11">
                  <c:v>6.9359985351562486E-2</c:v>
                </c:pt>
                <c:pt idx="12">
                  <c:v>0.12400579833984374</c:v>
                </c:pt>
                <c:pt idx="13">
                  <c:v>8.0298706054687502E-2</c:v>
                </c:pt>
                <c:pt idx="14">
                  <c:v>8.1806762695312493E-2</c:v>
                </c:pt>
                <c:pt idx="15">
                  <c:v>9.4434082031249991E-2</c:v>
                </c:pt>
                <c:pt idx="16">
                  <c:v>9.0154174804687487E-2</c:v>
                </c:pt>
                <c:pt idx="17">
                  <c:v>6.4426940917968745E-2</c:v>
                </c:pt>
                <c:pt idx="18">
                  <c:v>7.77711181640625E-2</c:v>
                </c:pt>
                <c:pt idx="19">
                  <c:v>8.9129333496093741E-2</c:v>
                </c:pt>
                <c:pt idx="20">
                  <c:v>7.5493103027343744E-2</c:v>
                </c:pt>
                <c:pt idx="21">
                  <c:v>8.7307983398437497E-2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5-4CED-A76C-D38E3DD45BBA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0.1151763916015625</c:v>
                </c:pt>
                <c:pt idx="1">
                  <c:v>0.1893310546875</c:v>
                </c:pt>
                <c:pt idx="2">
                  <c:v>0.15585961914062502</c:v>
                </c:pt>
                <c:pt idx="3">
                  <c:v>0.35774389648437493</c:v>
                </c:pt>
                <c:pt idx="4">
                  <c:v>0.34926416015625</c:v>
                </c:pt>
                <c:pt idx="5">
                  <c:v>0.46689038085937506</c:v>
                </c:pt>
                <c:pt idx="6">
                  <c:v>0.33796740722656254</c:v>
                </c:pt>
                <c:pt idx="7">
                  <c:v>0.44055615234375001</c:v>
                </c:pt>
                <c:pt idx="8">
                  <c:v>0.22680712890624999</c:v>
                </c:pt>
                <c:pt idx="9">
                  <c:v>0.24119055175781251</c:v>
                </c:pt>
                <c:pt idx="10">
                  <c:v>0.23644580078124999</c:v>
                </c:pt>
                <c:pt idx="11">
                  <c:v>0.251007080078125</c:v>
                </c:pt>
                <c:pt idx="12">
                  <c:v>0.31709509277343756</c:v>
                </c:pt>
                <c:pt idx="13">
                  <c:v>0.25895898437500003</c:v>
                </c:pt>
                <c:pt idx="14">
                  <c:v>0.26382421875000001</c:v>
                </c:pt>
                <c:pt idx="15">
                  <c:v>0.25527563476562498</c:v>
                </c:pt>
                <c:pt idx="16">
                  <c:v>0.25712878417968749</c:v>
                </c:pt>
                <c:pt idx="17">
                  <c:v>0.24321008300781255</c:v>
                </c:pt>
                <c:pt idx="18">
                  <c:v>0.25614770507812501</c:v>
                </c:pt>
                <c:pt idx="19">
                  <c:v>0.249217041015625</c:v>
                </c:pt>
                <c:pt idx="20">
                  <c:v>0.24257897949218751</c:v>
                </c:pt>
                <c:pt idx="21">
                  <c:v>0.25763940429687504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5-4CED-A76C-D38E3DD45BBA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0.1551634436340332</c:v>
                </c:pt>
                <c:pt idx="1">
                  <c:v>0.37418775091552736</c:v>
                </c:pt>
                <c:pt idx="2">
                  <c:v>0.25860810824584962</c:v>
                </c:pt>
                <c:pt idx="3">
                  <c:v>0.63441577911376945</c:v>
                </c:pt>
                <c:pt idx="4">
                  <c:v>0.5913704597167968</c:v>
                </c:pt>
                <c:pt idx="5">
                  <c:v>0.77783520693969732</c:v>
                </c:pt>
                <c:pt idx="6">
                  <c:v>0.52832693844604495</c:v>
                </c:pt>
                <c:pt idx="7">
                  <c:v>0.69735941543579094</c:v>
                </c:pt>
                <c:pt idx="8">
                  <c:v>0.35439607116699218</c:v>
                </c:pt>
                <c:pt idx="9">
                  <c:v>0.36656194543457032</c:v>
                </c:pt>
                <c:pt idx="10">
                  <c:v>0.37350637304687495</c:v>
                </c:pt>
                <c:pt idx="11">
                  <c:v>0.38062379617309572</c:v>
                </c:pt>
                <c:pt idx="12">
                  <c:v>0.50483768139648444</c:v>
                </c:pt>
                <c:pt idx="13">
                  <c:v>0.40095433218383791</c:v>
                </c:pt>
                <c:pt idx="14">
                  <c:v>0.40776122253417968</c:v>
                </c:pt>
                <c:pt idx="15">
                  <c:v>0.41117896893310546</c:v>
                </c:pt>
                <c:pt idx="16">
                  <c:v>0.41034124887084961</c:v>
                </c:pt>
                <c:pt idx="17">
                  <c:v>0.36927126095581059</c:v>
                </c:pt>
                <c:pt idx="18">
                  <c:v>0.39479719531250002</c:v>
                </c:pt>
                <c:pt idx="19">
                  <c:v>0.4008498223571777</c:v>
                </c:pt>
                <c:pt idx="20">
                  <c:v>0.37892530477905273</c:v>
                </c:pt>
                <c:pt idx="21">
                  <c:v>0.40789200845336915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F5-4CED-A76C-D38E3DD4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8.6576660156250009E-3</c:v>
                </c:pt>
                <c:pt idx="1">
                  <c:v>2.4122589111328127E-2</c:v>
                </c:pt>
                <c:pt idx="2">
                  <c:v>2.4000531005859374E-2</c:v>
                </c:pt>
                <c:pt idx="3">
                  <c:v>5.5056564331054693E-2</c:v>
                </c:pt>
                <c:pt idx="4">
                  <c:v>6.4320593261718753E-2</c:v>
                </c:pt>
                <c:pt idx="5">
                  <c:v>5.7464291381835945E-2</c:v>
                </c:pt>
                <c:pt idx="6">
                  <c:v>6.5390112304687498E-2</c:v>
                </c:pt>
                <c:pt idx="7">
                  <c:v>5.9958224487304694E-2</c:v>
                </c:pt>
                <c:pt idx="8">
                  <c:v>5.9582482910156248E-2</c:v>
                </c:pt>
                <c:pt idx="9">
                  <c:v>5.6218331909179693E-2</c:v>
                </c:pt>
                <c:pt idx="10">
                  <c:v>5.5433212280273439E-2</c:v>
                </c:pt>
                <c:pt idx="11">
                  <c:v>5.6304235839843751E-2</c:v>
                </c:pt>
                <c:pt idx="12">
                  <c:v>5.7676483154296875E-2</c:v>
                </c:pt>
                <c:pt idx="13">
                  <c:v>5.7116445922851561E-2</c:v>
                </c:pt>
                <c:pt idx="14">
                  <c:v>5.6169589233398438E-2</c:v>
                </c:pt>
                <c:pt idx="15">
                  <c:v>5.7359454345703137E-2</c:v>
                </c:pt>
                <c:pt idx="16">
                  <c:v>5.5997378540039076E-2</c:v>
                </c:pt>
                <c:pt idx="17">
                  <c:v>5.6941616821289065E-2</c:v>
                </c:pt>
                <c:pt idx="18">
                  <c:v>5.6812207031250006E-2</c:v>
                </c:pt>
                <c:pt idx="19">
                  <c:v>5.6263650512695322E-2</c:v>
                </c:pt>
                <c:pt idx="20">
                  <c:v>5.7164584350585933E-2</c:v>
                </c:pt>
                <c:pt idx="21">
                  <c:v>5.6825299072265627E-2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A-4AF7-A228-9AD1F7CA3CB2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3.2707631225585938E-3</c:v>
                </c:pt>
                <c:pt idx="1">
                  <c:v>3.2187806701660161E-3</c:v>
                </c:pt>
                <c:pt idx="2">
                  <c:v>3.2197568664550785E-3</c:v>
                </c:pt>
                <c:pt idx="3">
                  <c:v>3.1162847595214843E-3</c:v>
                </c:pt>
                <c:pt idx="4">
                  <c:v>3.0853969421386724E-3</c:v>
                </c:pt>
                <c:pt idx="5">
                  <c:v>3.1076648254394538E-3</c:v>
                </c:pt>
                <c:pt idx="6">
                  <c:v>3.0817593688964849E-3</c:v>
                </c:pt>
                <c:pt idx="7">
                  <c:v>3.0999267578125001E-3</c:v>
                </c:pt>
                <c:pt idx="8">
                  <c:v>3.1011151123046875E-3</c:v>
                </c:pt>
                <c:pt idx="9">
                  <c:v>3.1124669189453121E-3</c:v>
                </c:pt>
                <c:pt idx="10">
                  <c:v>3.1149634704589844E-3</c:v>
                </c:pt>
                <c:pt idx="11">
                  <c:v>3.112196014404297E-3</c:v>
                </c:pt>
                <c:pt idx="12">
                  <c:v>3.1074748229980476E-3</c:v>
                </c:pt>
                <c:pt idx="13">
                  <c:v>3.1094463500976562E-3</c:v>
                </c:pt>
                <c:pt idx="14">
                  <c:v>3.1125061950683596E-3</c:v>
                </c:pt>
                <c:pt idx="15">
                  <c:v>3.1086833190917974E-3</c:v>
                </c:pt>
                <c:pt idx="16">
                  <c:v>3.113135955810547E-3</c:v>
                </c:pt>
                <c:pt idx="17">
                  <c:v>3.1099747314453125E-3</c:v>
                </c:pt>
                <c:pt idx="18">
                  <c:v>3.1103893127441408E-3</c:v>
                </c:pt>
                <c:pt idx="19">
                  <c:v>3.1123051147460934E-3</c:v>
                </c:pt>
                <c:pt idx="20">
                  <c:v>3.1092143859863279E-3</c:v>
                </c:pt>
                <c:pt idx="21">
                  <c:v>3.1104816284179687E-3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A-4AF7-A228-9AD1F7CA3CB2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0.21092083740234371</c:v>
                </c:pt>
                <c:pt idx="2">
                  <c:v>0.15135791015624997</c:v>
                </c:pt>
                <c:pt idx="3">
                  <c:v>0.31133935546874997</c:v>
                </c:pt>
                <c:pt idx="4">
                  <c:v>0.51803338623046868</c:v>
                </c:pt>
                <c:pt idx="5">
                  <c:v>0.18094024658203126</c:v>
                </c:pt>
                <c:pt idx="6">
                  <c:v>0.25488812255859372</c:v>
                </c:pt>
                <c:pt idx="7">
                  <c:v>0.1790020751953125</c:v>
                </c:pt>
                <c:pt idx="8">
                  <c:v>0.10721539306640623</c:v>
                </c:pt>
                <c:pt idx="9">
                  <c:v>6.8228942871093753E-2</c:v>
                </c:pt>
                <c:pt idx="10">
                  <c:v>8.0516418457031239E-2</c:v>
                </c:pt>
                <c:pt idx="11">
                  <c:v>8.5672485351562494E-2</c:v>
                </c:pt>
                <c:pt idx="12">
                  <c:v>7.8243713378906232E-2</c:v>
                </c:pt>
                <c:pt idx="13">
                  <c:v>8.4806945800781242E-2</c:v>
                </c:pt>
                <c:pt idx="14">
                  <c:v>5.6206970214843742E-2</c:v>
                </c:pt>
                <c:pt idx="15">
                  <c:v>8.2098815917968748E-2</c:v>
                </c:pt>
                <c:pt idx="16">
                  <c:v>7.1245056152343736E-2</c:v>
                </c:pt>
                <c:pt idx="17">
                  <c:v>7.7309143066406252E-2</c:v>
                </c:pt>
                <c:pt idx="18">
                  <c:v>7.065563964843749E-2</c:v>
                </c:pt>
                <c:pt idx="19">
                  <c:v>7.8333984374999985E-2</c:v>
                </c:pt>
                <c:pt idx="20">
                  <c:v>7.6650695800781238E-2</c:v>
                </c:pt>
                <c:pt idx="21">
                  <c:v>8.2911254882812493E-2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A-4AF7-A228-9AD1F7CA3CB2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0.12426428222656251</c:v>
                </c:pt>
                <c:pt idx="1">
                  <c:v>0.199004150390625</c:v>
                </c:pt>
                <c:pt idx="2">
                  <c:v>0.16432788085937497</c:v>
                </c:pt>
                <c:pt idx="3">
                  <c:v>0.49214599609375004</c:v>
                </c:pt>
                <c:pt idx="4">
                  <c:v>0.47142858886718747</c:v>
                </c:pt>
                <c:pt idx="5">
                  <c:v>0.39015966796874996</c:v>
                </c:pt>
                <c:pt idx="6">
                  <c:v>0.37664831542968746</c:v>
                </c:pt>
                <c:pt idx="7">
                  <c:v>0.31439282226562504</c:v>
                </c:pt>
                <c:pt idx="8">
                  <c:v>0.30256823730468757</c:v>
                </c:pt>
                <c:pt idx="9">
                  <c:v>0.24718029785156254</c:v>
                </c:pt>
                <c:pt idx="10">
                  <c:v>0.23131665039062502</c:v>
                </c:pt>
                <c:pt idx="11">
                  <c:v>0.23943493652343753</c:v>
                </c:pt>
                <c:pt idx="12">
                  <c:v>0.29738745117187498</c:v>
                </c:pt>
                <c:pt idx="13">
                  <c:v>0.25419702148437501</c:v>
                </c:pt>
                <c:pt idx="14">
                  <c:v>0.25121362304687506</c:v>
                </c:pt>
                <c:pt idx="15">
                  <c:v>0.26772558593750001</c:v>
                </c:pt>
                <c:pt idx="16">
                  <c:v>0.25553381347656251</c:v>
                </c:pt>
                <c:pt idx="17">
                  <c:v>0.24979650878906251</c:v>
                </c:pt>
                <c:pt idx="18">
                  <c:v>0.26027282714843752</c:v>
                </c:pt>
                <c:pt idx="19">
                  <c:v>0.24206262207031254</c:v>
                </c:pt>
                <c:pt idx="20">
                  <c:v>0.25408227539062506</c:v>
                </c:pt>
                <c:pt idx="21">
                  <c:v>0.23658923339843749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A-4AF7-A228-9AD1F7CA3CB2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0.15006789447021485</c:v>
                </c:pt>
                <c:pt idx="1">
                  <c:v>0.43726635757446286</c:v>
                </c:pt>
                <c:pt idx="2">
                  <c:v>0.34290607888793939</c:v>
                </c:pt>
                <c:pt idx="3">
                  <c:v>0.86165820065307619</c:v>
                </c:pt>
                <c:pt idx="4">
                  <c:v>1.0568679653015136</c:v>
                </c:pt>
                <c:pt idx="5">
                  <c:v>0.63167187075805664</c:v>
                </c:pt>
                <c:pt idx="6">
                  <c:v>0.70000830966186522</c:v>
                </c:pt>
                <c:pt idx="7">
                  <c:v>0.55645304870605472</c:v>
                </c:pt>
                <c:pt idx="8">
                  <c:v>0.47246722839355471</c:v>
                </c:pt>
                <c:pt idx="9">
                  <c:v>0.37474003955078128</c:v>
                </c:pt>
                <c:pt idx="10">
                  <c:v>0.37038124459838867</c:v>
                </c:pt>
                <c:pt idx="11">
                  <c:v>0.38452385372924808</c:v>
                </c:pt>
                <c:pt idx="12">
                  <c:v>0.43641512252807613</c:v>
                </c:pt>
                <c:pt idx="13">
                  <c:v>0.39922985955810547</c:v>
                </c:pt>
                <c:pt idx="14">
                  <c:v>0.36670268869018563</c:v>
                </c:pt>
                <c:pt idx="15">
                  <c:v>0.41029253952026368</c:v>
                </c:pt>
                <c:pt idx="16">
                  <c:v>0.38588938412475587</c:v>
                </c:pt>
                <c:pt idx="17">
                  <c:v>0.38715724340820312</c:v>
                </c:pt>
                <c:pt idx="18">
                  <c:v>0.39085106314086915</c:v>
                </c:pt>
                <c:pt idx="19">
                  <c:v>0.37977256207275395</c:v>
                </c:pt>
                <c:pt idx="20">
                  <c:v>0.39100676992797856</c:v>
                </c:pt>
                <c:pt idx="21">
                  <c:v>0.37943626898193361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A-4AF7-A228-9AD1F7CA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788670</xdr:colOff>
      <xdr:row>5</xdr:row>
      <xdr:rowOff>5715</xdr:rowOff>
    </xdr:from>
    <xdr:to>
      <xdr:col>10</xdr:col>
      <xdr:colOff>83820</xdr:colOff>
      <xdr:row>20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8E2DD4-9930-441A-8E6B-A13A4094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14F1C061-F62F-4EC7-9015-F2378D2B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FA97EC96-51D9-43F6-B466-7539E282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B0E3F4D1-809E-4873-BCBB-7DFC7B259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FAF66EF7-1136-4D78-940C-97AEC459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CDFD5CC1-082A-4875-8A43-07A86FF14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416BC73A-D6EC-4472-9165-6CAC142F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95036919-3F0B-4384-BF51-9138728E5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7BCEACBA-E133-4472-91DA-1239CBD3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88FD66D1-A67A-4756-A0DD-5FD059F46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B3FFA470-AA20-4E3C-A520-106D0624E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9A311FFE-5DC4-4B4C-8EC5-C7560A633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7660C69A-6D6C-4144-9C02-B83AF657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37D28FB-ED4E-40FC-A3A6-0F9B54F71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F637DBCC-A8B1-41D7-BA05-C8B90596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421B34EB-E3E4-414C-AB9C-0380902C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DFCBF1B6-7CB1-4F4C-8110-413DC250D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194F0EEC-F69F-497F-940E-BD72F6B4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_30"/>
      <sheetName val="Router"/>
      <sheetName val="Nodo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8.3951202392578122E-3</v>
          </cell>
          <cell r="I4">
            <v>3.2717185058593751E-3</v>
          </cell>
          <cell r="J4">
            <v>1.3859252929687498E-2</v>
          </cell>
          <cell r="K4">
            <v>7.6002075195312505E-2</v>
          </cell>
          <cell r="L4">
            <v>0.10152816687011719</v>
          </cell>
        </row>
        <row r="5">
          <cell r="G5">
            <v>15</v>
          </cell>
          <cell r="H5">
            <v>2.6104421997070314E-2</v>
          </cell>
          <cell r="I5">
            <v>3.212790557861328E-3</v>
          </cell>
          <cell r="J5">
            <v>0.10953588867187498</v>
          </cell>
          <cell r="K5">
            <v>0.25232092285156249</v>
          </cell>
          <cell r="L5">
            <v>0.3911740240783691</v>
          </cell>
        </row>
        <row r="6">
          <cell r="G6">
            <v>20</v>
          </cell>
          <cell r="H6">
            <v>2.9701007080078126E-2</v>
          </cell>
          <cell r="I6">
            <v>3.200153045654297E-3</v>
          </cell>
          <cell r="J6">
            <v>4.7551574707031245E-2</v>
          </cell>
          <cell r="K6">
            <v>0.10643273925781248</v>
          </cell>
          <cell r="L6">
            <v>0.18688547409057615</v>
          </cell>
        </row>
        <row r="7">
          <cell r="G7">
            <v>25</v>
          </cell>
          <cell r="H7">
            <v>2.8300964355468753E-2</v>
          </cell>
          <cell r="I7">
            <v>3.204771850585938E-3</v>
          </cell>
          <cell r="J7">
            <v>3.2571899414062501E-2</v>
          </cell>
          <cell r="K7">
            <v>8.4160522460937498E-2</v>
          </cell>
          <cell r="L7">
            <v>0.1482381580810547</v>
          </cell>
        </row>
        <row r="8">
          <cell r="G8">
            <v>30</v>
          </cell>
          <cell r="H8">
            <v>2.6148934936523437E-2</v>
          </cell>
          <cell r="I8">
            <v>3.2127341613769535E-3</v>
          </cell>
          <cell r="J8">
            <v>0</v>
          </cell>
          <cell r="K8">
            <v>6.356359863281251E-2</v>
          </cell>
          <cell r="L8">
            <v>9.2925267730712899E-2</v>
          </cell>
        </row>
        <row r="9">
          <cell r="G9">
            <v>35</v>
          </cell>
          <cell r="H9">
            <v>2.6089920043945312E-2</v>
          </cell>
          <cell r="I9">
            <v>3.2128516540527344E-3</v>
          </cell>
          <cell r="J9">
            <v>0</v>
          </cell>
          <cell r="K9">
            <v>6.356359863281251E-2</v>
          </cell>
          <cell r="L9">
            <v>9.2866370330810549E-2</v>
          </cell>
        </row>
        <row r="10">
          <cell r="G10">
            <v>40</v>
          </cell>
          <cell r="H10">
            <v>4.3643426513671875E-2</v>
          </cell>
          <cell r="I10">
            <v>3.1536622009277343E-3</v>
          </cell>
          <cell r="J10">
            <v>0.47304656982421867</v>
          </cell>
          <cell r="K10">
            <v>0.28710046386718757</v>
          </cell>
          <cell r="L10">
            <v>0.80694412240600588</v>
          </cell>
        </row>
        <row r="11">
          <cell r="G11">
            <v>45</v>
          </cell>
          <cell r="H11">
            <v>3.2574810791015624E-2</v>
          </cell>
          <cell r="I11">
            <v>3.1912259521484376E-3</v>
          </cell>
          <cell r="J11">
            <v>5.3148376464843744E-2</v>
          </cell>
          <cell r="K11">
            <v>8.1223022460937516E-2</v>
          </cell>
          <cell r="L11">
            <v>0.17013743566894532</v>
          </cell>
        </row>
        <row r="12">
          <cell r="G12">
            <v>50</v>
          </cell>
          <cell r="H12">
            <v>4.4950415039062504E-2</v>
          </cell>
          <cell r="I12">
            <v>3.1492082214355471E-3</v>
          </cell>
          <cell r="J12">
            <v>4.972869873046875E-2</v>
          </cell>
          <cell r="K12">
            <v>0.14591687011718751</v>
          </cell>
          <cell r="L12">
            <v>0.24374519210815432</v>
          </cell>
        </row>
        <row r="13">
          <cell r="G13">
            <v>55</v>
          </cell>
          <cell r="H13">
            <v>5.6714218139648442E-2</v>
          </cell>
          <cell r="I13">
            <v>3.1100240783691409E-3</v>
          </cell>
          <cell r="J13">
            <v>7.7787048339843748E-2</v>
          </cell>
          <cell r="K13">
            <v>0.19945739746093752</v>
          </cell>
          <cell r="L13">
            <v>0.33706868801879886</v>
          </cell>
        </row>
        <row r="14">
          <cell r="G14">
            <v>60</v>
          </cell>
          <cell r="H14">
            <v>5.5325857543945318E-2</v>
          </cell>
          <cell r="I14">
            <v>3.1154062500000001E-3</v>
          </cell>
          <cell r="J14">
            <v>4.6340881347656245E-2</v>
          </cell>
          <cell r="K14">
            <v>0.19219396972656252</v>
          </cell>
          <cell r="L14">
            <v>0.29697611486816411</v>
          </cell>
        </row>
        <row r="15">
          <cell r="G15">
            <v>65</v>
          </cell>
          <cell r="H15">
            <v>5.8469055175781257E-2</v>
          </cell>
          <cell r="I15">
            <v>3.1042444458007812E-3</v>
          </cell>
          <cell r="J15">
            <v>9.883612060546873E-2</v>
          </cell>
          <cell r="K15">
            <v>0.24566564941406249</v>
          </cell>
          <cell r="L15">
            <v>0.40607506964111328</v>
          </cell>
        </row>
        <row r="16">
          <cell r="G16">
            <v>70</v>
          </cell>
          <cell r="H16">
            <v>5.9426284790039065E-2</v>
          </cell>
          <cell r="I16">
            <v>3.101694854736328E-3</v>
          </cell>
          <cell r="J16">
            <v>0.10106634521484373</v>
          </cell>
          <cell r="K16">
            <v>0.25962451171874995</v>
          </cell>
          <cell r="L16">
            <v>0.42321883657836906</v>
          </cell>
        </row>
        <row r="17">
          <cell r="G17">
            <v>75</v>
          </cell>
          <cell r="H17">
            <v>6.0609603881835943E-2</v>
          </cell>
          <cell r="I17">
            <v>3.0971307678222659E-3</v>
          </cell>
          <cell r="J17">
            <v>0.11193603515624997</v>
          </cell>
          <cell r="K17">
            <v>0.2594007568359375</v>
          </cell>
          <cell r="L17">
            <v>0.43504352664184565</v>
          </cell>
        </row>
        <row r="18">
          <cell r="G18">
            <v>80</v>
          </cell>
          <cell r="H18">
            <v>6.0124694824218755E-2</v>
          </cell>
          <cell r="I18">
            <v>3.099341979980469E-3</v>
          </cell>
          <cell r="J18">
            <v>9.7827209472656232E-2</v>
          </cell>
          <cell r="K18">
            <v>0.26976232910156256</v>
          </cell>
          <cell r="L18">
            <v>0.43081357537841802</v>
          </cell>
        </row>
        <row r="19">
          <cell r="G19">
            <v>85</v>
          </cell>
          <cell r="H19">
            <v>5.9822067260742198E-2</v>
          </cell>
          <cell r="I19">
            <v>3.0997491760253915E-3</v>
          </cell>
          <cell r="J19">
            <v>9.1417968749999995E-2</v>
          </cell>
          <cell r="K19">
            <v>0.2210870361328125</v>
          </cell>
          <cell r="L19">
            <v>0.37542682131958005</v>
          </cell>
        </row>
        <row r="20">
          <cell r="G20">
            <v>90</v>
          </cell>
          <cell r="H20">
            <v>5.6001104736328126E-2</v>
          </cell>
          <cell r="I20">
            <v>3.1124914245605475E-3</v>
          </cell>
          <cell r="J20">
            <v>6.2148925781249989E-2</v>
          </cell>
          <cell r="K20">
            <v>0.1990615234375</v>
          </cell>
          <cell r="L20">
            <v>0.32032404537963866</v>
          </cell>
        </row>
        <row r="21">
          <cell r="G21">
            <v>95</v>
          </cell>
          <cell r="H21">
            <v>5.9660632324218761E-2</v>
          </cell>
          <cell r="I21">
            <v>3.100309448242188E-3</v>
          </cell>
          <cell r="J21">
            <v>7.9539367675781236E-2</v>
          </cell>
          <cell r="K21">
            <v>0.23300341796874999</v>
          </cell>
          <cell r="L21">
            <v>0.37530372741699214</v>
          </cell>
        </row>
        <row r="22">
          <cell r="G22">
            <v>100</v>
          </cell>
          <cell r="H22">
            <v>5.8472680664062499E-2</v>
          </cell>
          <cell r="I22">
            <v>3.1041826782226565E-3</v>
          </cell>
          <cell r="J22">
            <v>8.7270812988281252E-2</v>
          </cell>
          <cell r="K22">
            <v>0.21934863281249997</v>
          </cell>
          <cell r="L22">
            <v>0.36819630914306634</v>
          </cell>
        </row>
        <row r="23">
          <cell r="G23">
            <v>105</v>
          </cell>
          <cell r="H23">
            <v>6.0311407470703127E-2</v>
          </cell>
          <cell r="I23">
            <v>3.0987692871093753E-3</v>
          </cell>
          <cell r="J23">
            <v>8.8083251953124983E-2</v>
          </cell>
          <cell r="K23">
            <v>0.25318151855468751</v>
          </cell>
          <cell r="L23">
            <v>0.40467494726562503</v>
          </cell>
        </row>
        <row r="24">
          <cell r="G24">
            <v>110</v>
          </cell>
          <cell r="H24">
            <v>6.0642535400390635E-2</v>
          </cell>
          <cell r="I24">
            <v>3.0976195373535161E-3</v>
          </cell>
          <cell r="J24">
            <v>8.7440734863281244E-2</v>
          </cell>
          <cell r="K24">
            <v>0.25823608398437498</v>
          </cell>
          <cell r="L24">
            <v>0.40941697378540037</v>
          </cell>
        </row>
        <row r="25">
          <cell r="G25">
            <v>115</v>
          </cell>
          <cell r="H25">
            <v>5.9917236328125005E-2</v>
          </cell>
          <cell r="I25">
            <v>3.0994319458007812E-3</v>
          </cell>
          <cell r="J25">
            <v>7.9342895507812497E-2</v>
          </cell>
          <cell r="K25">
            <v>0.24969897460937499</v>
          </cell>
          <cell r="L25">
            <v>0.39205853839111326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8.4054931640625014E-3</v>
          </cell>
          <cell r="I32">
            <v>3.2716822509765626E-3</v>
          </cell>
          <cell r="J32">
            <v>1.3859252929687498E-2</v>
          </cell>
          <cell r="K32">
            <v>7.7637207031250016E-2</v>
          </cell>
          <cell r="L32">
            <v>0.10317363537597657</v>
          </cell>
        </row>
        <row r="33">
          <cell r="G33">
            <v>15</v>
          </cell>
          <cell r="H33">
            <v>2.1737118530273439E-2</v>
          </cell>
          <cell r="I33">
            <v>3.2266775207519536E-3</v>
          </cell>
          <cell r="J33">
            <v>0.14630804443359371</v>
          </cell>
          <cell r="K33">
            <v>0.12552075195312501</v>
          </cell>
          <cell r="L33">
            <v>0.29679259243774414</v>
          </cell>
        </row>
        <row r="34">
          <cell r="G34">
            <v>20</v>
          </cell>
          <cell r="H34">
            <v>2.2967266845703122E-2</v>
          </cell>
          <cell r="I34">
            <v>3.223197723388672E-3</v>
          </cell>
          <cell r="J34">
            <v>9.6669616699218752E-2</v>
          </cell>
          <cell r="K34">
            <v>0.11121191406250001</v>
          </cell>
          <cell r="L34">
            <v>0.23407199533081058</v>
          </cell>
        </row>
        <row r="35">
          <cell r="G35">
            <v>25</v>
          </cell>
          <cell r="H35">
            <v>2.235194091796875E-2</v>
          </cell>
          <cell r="I35">
            <v>3.2246620178222655E-3</v>
          </cell>
          <cell r="J35">
            <v>5.210760498046875E-2</v>
          </cell>
          <cell r="K35">
            <v>8.8750366210937501E-2</v>
          </cell>
          <cell r="L35">
            <v>0.16643457412719725</v>
          </cell>
        </row>
        <row r="36">
          <cell r="G36">
            <v>30</v>
          </cell>
          <cell r="H36">
            <v>3.2441976928710939E-2</v>
          </cell>
          <cell r="I36">
            <v>3.1916284484863285E-3</v>
          </cell>
          <cell r="J36">
            <v>5.1066833496093748E-2</v>
          </cell>
          <cell r="K36">
            <v>0.12966308593750001</v>
          </cell>
          <cell r="L36">
            <v>0.21636352481079102</v>
          </cell>
        </row>
        <row r="37">
          <cell r="G37">
            <v>35</v>
          </cell>
          <cell r="H37">
            <v>4.5953869628906255E-2</v>
          </cell>
          <cell r="I37">
            <v>3.1459422607421879E-3</v>
          </cell>
          <cell r="J37">
            <v>0.20377880859374997</v>
          </cell>
          <cell r="K37">
            <v>0.24281420898437497</v>
          </cell>
          <cell r="L37">
            <v>0.49569282946777338</v>
          </cell>
        </row>
        <row r="38">
          <cell r="G38">
            <v>40</v>
          </cell>
          <cell r="H38">
            <v>4.6586013793945315E-2</v>
          </cell>
          <cell r="I38">
            <v>3.1445044860839845E-3</v>
          </cell>
          <cell r="J38">
            <v>0.11456451416015621</v>
          </cell>
          <cell r="K38">
            <v>0.14553247070312503</v>
          </cell>
          <cell r="L38">
            <v>0.30982750314331053</v>
          </cell>
        </row>
        <row r="39">
          <cell r="G39">
            <v>45</v>
          </cell>
          <cell r="H39">
            <v>5.3054388427734377E-2</v>
          </cell>
          <cell r="I39">
            <v>3.1229640502929692E-3</v>
          </cell>
          <cell r="J39">
            <v>0.14189538574218749</v>
          </cell>
          <cell r="K39">
            <v>0.19330126953124999</v>
          </cell>
          <cell r="L39">
            <v>0.3913740077514648</v>
          </cell>
        </row>
        <row r="40">
          <cell r="G40">
            <v>50</v>
          </cell>
          <cell r="H40">
            <v>5.1555349731445314E-2</v>
          </cell>
          <cell r="I40">
            <v>3.1278775939941406E-3</v>
          </cell>
          <cell r="J40">
            <v>0.11432025146484373</v>
          </cell>
          <cell r="K40">
            <v>0.168275146484375</v>
          </cell>
          <cell r="L40">
            <v>0.33727862527465818</v>
          </cell>
        </row>
        <row r="41">
          <cell r="G41">
            <v>55</v>
          </cell>
          <cell r="H41">
            <v>5.6781893920898434E-2</v>
          </cell>
          <cell r="I41">
            <v>3.1106098632812502E-3</v>
          </cell>
          <cell r="J41">
            <v>7.3411560058593742E-2</v>
          </cell>
          <cell r="K41">
            <v>0.17703027343750002</v>
          </cell>
          <cell r="L41">
            <v>0.31033433728027349</v>
          </cell>
        </row>
        <row r="42">
          <cell r="G42">
            <v>60</v>
          </cell>
          <cell r="H42">
            <v>5.5982373046874999E-2</v>
          </cell>
          <cell r="I42">
            <v>3.1131809387207033E-3</v>
          </cell>
          <cell r="J42">
            <v>7.8705688476562494E-2</v>
          </cell>
          <cell r="K42">
            <v>0.19514294433593751</v>
          </cell>
          <cell r="L42">
            <v>0.33294418679809568</v>
          </cell>
        </row>
        <row r="43">
          <cell r="G43">
            <v>65</v>
          </cell>
          <cell r="H43">
            <v>5.5498974609375001E-2</v>
          </cell>
          <cell r="I43">
            <v>3.1147355346679687E-3</v>
          </cell>
          <cell r="J43">
            <v>5.6233520507812489E-2</v>
          </cell>
          <cell r="K43">
            <v>0.1938348388671875</v>
          </cell>
          <cell r="L43">
            <v>0.30868206951904298</v>
          </cell>
        </row>
        <row r="44">
          <cell r="G44">
            <v>70</v>
          </cell>
          <cell r="H44">
            <v>5.9804544067382809E-2</v>
          </cell>
          <cell r="I44">
            <v>3.1004205627441408E-3</v>
          </cell>
          <cell r="J44">
            <v>0.10898364257812498</v>
          </cell>
          <cell r="K44">
            <v>0.24302648925781251</v>
          </cell>
          <cell r="L44">
            <v>0.41491509646606445</v>
          </cell>
        </row>
        <row r="45">
          <cell r="G45">
            <v>75</v>
          </cell>
          <cell r="H45">
            <v>5.7313632202148433E-2</v>
          </cell>
          <cell r="I45">
            <v>3.1086990966796876E-3</v>
          </cell>
          <cell r="J45">
            <v>7.8997741699218735E-2</v>
          </cell>
          <cell r="K45">
            <v>0.20911328125000003</v>
          </cell>
          <cell r="L45">
            <v>0.34853335424804688</v>
          </cell>
        </row>
        <row r="46">
          <cell r="G46">
            <v>80</v>
          </cell>
          <cell r="H46">
            <v>5.8549017333984377E-2</v>
          </cell>
          <cell r="I46">
            <v>3.1045425415039065E-3</v>
          </cell>
          <cell r="J46">
            <v>7.2657531738281239E-2</v>
          </cell>
          <cell r="K46">
            <v>0.22073132324218753</v>
          </cell>
          <cell r="L46">
            <v>0.35504241485595706</v>
          </cell>
        </row>
        <row r="47">
          <cell r="G47">
            <v>85</v>
          </cell>
          <cell r="H47">
            <v>5.6263549804687493E-2</v>
          </cell>
          <cell r="I47">
            <v>3.1122651672363289E-3</v>
          </cell>
          <cell r="J47">
            <v>6.6476623535156237E-2</v>
          </cell>
          <cell r="K47">
            <v>0.19966967773437497</v>
          </cell>
          <cell r="L47">
            <v>0.325522116241455</v>
          </cell>
        </row>
        <row r="48">
          <cell r="G48">
            <v>90</v>
          </cell>
          <cell r="H48">
            <v>5.6756112670898438E-2</v>
          </cell>
          <cell r="I48">
            <v>3.110488342285157E-3</v>
          </cell>
          <cell r="J48">
            <v>7.046978759765625E-2</v>
          </cell>
          <cell r="K48">
            <v>0.20028356933593752</v>
          </cell>
          <cell r="L48">
            <v>0.33061995794677734</v>
          </cell>
        </row>
        <row r="49">
          <cell r="G49">
            <v>95</v>
          </cell>
          <cell r="H49">
            <v>5.7813446044921883E-2</v>
          </cell>
          <cell r="I49">
            <v>3.1070263366699217E-3</v>
          </cell>
          <cell r="J49">
            <v>7.3119506835937501E-2</v>
          </cell>
          <cell r="K49">
            <v>0.20429968261718751</v>
          </cell>
          <cell r="L49">
            <v>0.33833966183471681</v>
          </cell>
        </row>
        <row r="50">
          <cell r="G50">
            <v>100</v>
          </cell>
          <cell r="H50">
            <v>5.7740432739257816E-2</v>
          </cell>
          <cell r="I50">
            <v>3.1072311096191408E-3</v>
          </cell>
          <cell r="J50">
            <v>7.3156677246093732E-2</v>
          </cell>
          <cell r="K50">
            <v>0.20784533691406246</v>
          </cell>
          <cell r="L50">
            <v>0.34184967800903315</v>
          </cell>
        </row>
        <row r="51">
          <cell r="G51">
            <v>105</v>
          </cell>
          <cell r="H51">
            <v>5.8434613037109374E-2</v>
          </cell>
          <cell r="I51">
            <v>3.1049836425781252E-3</v>
          </cell>
          <cell r="J51">
            <v>7.2976135253906241E-2</v>
          </cell>
          <cell r="K51">
            <v>0.21838476562500003</v>
          </cell>
          <cell r="L51">
            <v>0.35290049755859376</v>
          </cell>
        </row>
        <row r="52">
          <cell r="G52">
            <v>110</v>
          </cell>
          <cell r="H52">
            <v>5.7236489868164056E-2</v>
          </cell>
          <cell r="I52">
            <v>3.1089068908691409E-3</v>
          </cell>
          <cell r="J52">
            <v>7.8753479003906238E-2</v>
          </cell>
          <cell r="K52">
            <v>0.21309497070312497</v>
          </cell>
          <cell r="L52">
            <v>0.35219384646606444</v>
          </cell>
        </row>
        <row r="53">
          <cell r="G53">
            <v>115</v>
          </cell>
          <cell r="H53">
            <v>5.8011437988281254E-2</v>
          </cell>
          <cell r="I53">
            <v>3.1063448791503905E-3</v>
          </cell>
          <cell r="J53">
            <v>6.6619995117187497E-2</v>
          </cell>
          <cell r="K53">
            <v>0.21151721191406248</v>
          </cell>
          <cell r="L53">
            <v>0.33925498989868164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8.4276489257812497E-3</v>
          </cell>
          <cell r="I60">
            <v>3.2716077270507817E-3</v>
          </cell>
          <cell r="J60">
            <v>1.3880493164062499E-2</v>
          </cell>
          <cell r="K60">
            <v>7.9955078125000009E-2</v>
          </cell>
          <cell r="L60">
            <v>0.10553482794189453</v>
          </cell>
        </row>
        <row r="61">
          <cell r="G61">
            <v>15</v>
          </cell>
          <cell r="H61">
            <v>3.0951800537109376E-2</v>
          </cell>
          <cell r="I61">
            <v>3.1966917114257818E-3</v>
          </cell>
          <cell r="J61">
            <v>0.10381695556640626</v>
          </cell>
          <cell r="K61">
            <v>0.22370324707031256</v>
          </cell>
          <cell r="L61">
            <v>0.36166869488525399</v>
          </cell>
        </row>
        <row r="62">
          <cell r="G62">
            <v>20</v>
          </cell>
          <cell r="H62">
            <v>3.6146118164062505E-2</v>
          </cell>
          <cell r="I62">
            <v>3.1793034667968751E-3</v>
          </cell>
          <cell r="J62">
            <v>0.13797125244140623</v>
          </cell>
          <cell r="K62">
            <v>0.13569873046875</v>
          </cell>
          <cell r="L62">
            <v>0.3129954045410156</v>
          </cell>
        </row>
        <row r="63">
          <cell r="G63">
            <v>25</v>
          </cell>
          <cell r="H63">
            <v>4.4302359008789066E-2</v>
          </cell>
          <cell r="I63">
            <v>3.15212841796875E-3</v>
          </cell>
          <cell r="J63">
            <v>7.3379699707031246E-2</v>
          </cell>
          <cell r="K63">
            <v>0.20734619140625002</v>
          </cell>
          <cell r="L63">
            <v>0.32818037854003906</v>
          </cell>
        </row>
        <row r="64">
          <cell r="G64">
            <v>30</v>
          </cell>
          <cell r="H64">
            <v>4.3951693725585939E-2</v>
          </cell>
          <cell r="I64">
            <v>3.1532251281738283E-3</v>
          </cell>
          <cell r="J64">
            <v>7.8493286132812493E-2</v>
          </cell>
          <cell r="K64">
            <v>0.15565307617187502</v>
          </cell>
          <cell r="L64">
            <v>0.28125128115844727</v>
          </cell>
        </row>
        <row r="65">
          <cell r="G65">
            <v>35</v>
          </cell>
          <cell r="H65">
            <v>5.620070800781251E-2</v>
          </cell>
          <cell r="I65">
            <v>3.1117565917968756E-3</v>
          </cell>
          <cell r="J65">
            <v>0.19271795654296875</v>
          </cell>
          <cell r="K65">
            <v>0.31024475097656251</v>
          </cell>
          <cell r="L65">
            <v>0.56227517211914058</v>
          </cell>
        </row>
        <row r="66">
          <cell r="G66">
            <v>40</v>
          </cell>
          <cell r="H66">
            <v>5.499775085449219E-2</v>
          </cell>
          <cell r="I66">
            <v>3.1164502563476569E-3</v>
          </cell>
          <cell r="J66">
            <v>0.18285717773437499</v>
          </cell>
          <cell r="K66">
            <v>0.26907958984375002</v>
          </cell>
          <cell r="L66">
            <v>0.51005096868896482</v>
          </cell>
        </row>
        <row r="67">
          <cell r="G67">
            <v>45</v>
          </cell>
          <cell r="H67">
            <v>5.8519610595703118E-2</v>
          </cell>
          <cell r="I67">
            <v>3.1040614929199223E-3</v>
          </cell>
          <cell r="J67">
            <v>0.16538708496093746</v>
          </cell>
          <cell r="K67">
            <v>0.3030616455078125</v>
          </cell>
          <cell r="L67">
            <v>0.53007240255737298</v>
          </cell>
        </row>
        <row r="68">
          <cell r="G68">
            <v>50</v>
          </cell>
          <cell r="H68">
            <v>5.8039736938476569E-2</v>
          </cell>
          <cell r="I68">
            <v>3.106193817138672E-3</v>
          </cell>
          <cell r="J68">
            <v>9.4110168457031226E-2</v>
          </cell>
          <cell r="K68">
            <v>0.24198229980468747</v>
          </cell>
          <cell r="L68">
            <v>0.39723839901733393</v>
          </cell>
        </row>
        <row r="69">
          <cell r="G69">
            <v>55</v>
          </cell>
          <cell r="H69">
            <v>5.86209228515625E-2</v>
          </cell>
          <cell r="I69">
            <v>3.1044401550292967E-3</v>
          </cell>
          <cell r="J69">
            <v>8.0840332031250003E-2</v>
          </cell>
          <cell r="K69">
            <v>0.21548168945312501</v>
          </cell>
          <cell r="L69">
            <v>0.35804738449096685</v>
          </cell>
        </row>
        <row r="70">
          <cell r="G70">
            <v>60</v>
          </cell>
          <cell r="H70">
            <v>5.4168521118164059E-2</v>
          </cell>
          <cell r="I70">
            <v>3.1192207336425779E-3</v>
          </cell>
          <cell r="J70">
            <v>0.39681536865234374</v>
          </cell>
          <cell r="K70">
            <v>0.18937121582031249</v>
          </cell>
          <cell r="L70">
            <v>0.64347432632446289</v>
          </cell>
        </row>
        <row r="71">
          <cell r="G71">
            <v>65</v>
          </cell>
          <cell r="H71">
            <v>5.5344186401367186E-2</v>
          </cell>
          <cell r="I71">
            <v>3.1152380676269529E-3</v>
          </cell>
          <cell r="J71">
            <v>7.5986938476562488E-2</v>
          </cell>
          <cell r="K71">
            <v>0.20646838378906249</v>
          </cell>
          <cell r="L71">
            <v>0.34091474673461908</v>
          </cell>
        </row>
        <row r="72">
          <cell r="G72">
            <v>70</v>
          </cell>
          <cell r="H72">
            <v>5.5992242431640624E-2</v>
          </cell>
          <cell r="I72">
            <v>3.1124387207031247E-3</v>
          </cell>
          <cell r="J72">
            <v>6.6805847167968738E-2</v>
          </cell>
          <cell r="K72">
            <v>0.24237817382812504</v>
          </cell>
          <cell r="L72">
            <v>0.36828870214843756</v>
          </cell>
        </row>
        <row r="73">
          <cell r="G73">
            <v>75</v>
          </cell>
          <cell r="H73">
            <v>6.2081652832031251E-2</v>
          </cell>
          <cell r="I73">
            <v>3.0928412780761722E-3</v>
          </cell>
          <cell r="J73">
            <v>0.11418218994140623</v>
          </cell>
          <cell r="K73">
            <v>0.29356640625000002</v>
          </cell>
          <cell r="L73">
            <v>0.47292309030151369</v>
          </cell>
        </row>
        <row r="74">
          <cell r="G74">
            <v>80</v>
          </cell>
          <cell r="H74">
            <v>5.4833798217773441E-2</v>
          </cell>
          <cell r="I74">
            <v>3.1169866943359377E-3</v>
          </cell>
          <cell r="J74">
            <v>4.89481201171875E-2</v>
          </cell>
          <cell r="K74">
            <v>0.19201611328125001</v>
          </cell>
          <cell r="L74">
            <v>0.2989150183105469</v>
          </cell>
        </row>
        <row r="75">
          <cell r="G75">
            <v>85</v>
          </cell>
          <cell r="H75">
            <v>5.5059988403320312E-2</v>
          </cell>
          <cell r="I75">
            <v>3.1161793518066413E-3</v>
          </cell>
          <cell r="J75">
            <v>4.8491455078124995E-2</v>
          </cell>
          <cell r="K75">
            <v>0.19078259277343751</v>
          </cell>
          <cell r="L75">
            <v>0.29745021560668949</v>
          </cell>
        </row>
        <row r="76">
          <cell r="G76">
            <v>90</v>
          </cell>
          <cell r="H76">
            <v>5.3842428588867189E-2</v>
          </cell>
          <cell r="I76">
            <v>3.1202482910156252E-3</v>
          </cell>
          <cell r="J76">
            <v>4.8921569824218754E-2</v>
          </cell>
          <cell r="K76">
            <v>0.1845174560546875</v>
          </cell>
          <cell r="L76">
            <v>0.29040170275878907</v>
          </cell>
        </row>
        <row r="77">
          <cell r="G77">
            <v>95</v>
          </cell>
          <cell r="H77">
            <v>5.5428076171875E-2</v>
          </cell>
          <cell r="I77">
            <v>3.1151172180175785E-3</v>
          </cell>
          <cell r="J77">
            <v>6.2998535156249993E-2</v>
          </cell>
          <cell r="K77">
            <v>0.19270458984375</v>
          </cell>
          <cell r="L77">
            <v>0.31424631838989259</v>
          </cell>
        </row>
        <row r="78">
          <cell r="G78">
            <v>100</v>
          </cell>
          <cell r="H78">
            <v>6.0169711303710946E-2</v>
          </cell>
          <cell r="I78">
            <v>3.0991392211914062E-3</v>
          </cell>
          <cell r="J78">
            <v>9.7168762207031245E-2</v>
          </cell>
          <cell r="K78">
            <v>0.26318737792968755</v>
          </cell>
          <cell r="L78">
            <v>0.42362499066162118</v>
          </cell>
        </row>
        <row r="79">
          <cell r="G79">
            <v>105</v>
          </cell>
          <cell r="H79">
            <v>5.5982373046874999E-2</v>
          </cell>
          <cell r="I79">
            <v>3.1130997009277341E-3</v>
          </cell>
          <cell r="J79">
            <v>6.8505065917968747E-2</v>
          </cell>
          <cell r="K79">
            <v>0.18438549804687501</v>
          </cell>
          <cell r="L79">
            <v>0.31198603671264646</v>
          </cell>
        </row>
        <row r="80">
          <cell r="G80">
            <v>110</v>
          </cell>
          <cell r="H80">
            <v>5.4715667724609375E-2</v>
          </cell>
          <cell r="I80">
            <v>3.1173472290039069E-3</v>
          </cell>
          <cell r="J80">
            <v>5.1932373046875001E-2</v>
          </cell>
          <cell r="K80">
            <v>0.20159741210937501</v>
          </cell>
          <cell r="L80">
            <v>0.31136280010986328</v>
          </cell>
        </row>
        <row r="81">
          <cell r="G81">
            <v>115</v>
          </cell>
          <cell r="H81">
            <v>5.5096746826171883E-2</v>
          </cell>
          <cell r="I81">
            <v>3.1161437683105472E-3</v>
          </cell>
          <cell r="J81">
            <v>6.6025268554687488E-2</v>
          </cell>
          <cell r="K81">
            <v>0.184569091796875</v>
          </cell>
          <cell r="L81">
            <v>0.30880725094604489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8.3624908447265632E-3</v>
          </cell>
          <cell r="I88">
            <v>3.2718262634277343E-3</v>
          </cell>
          <cell r="J88">
            <v>1.3875183105468748E-2</v>
          </cell>
          <cell r="K88">
            <v>7.288671875000001E-2</v>
          </cell>
          <cell r="L88">
            <v>9.839621896362305E-2</v>
          </cell>
        </row>
        <row r="89">
          <cell r="G89">
            <v>15</v>
          </cell>
          <cell r="H89">
            <v>8.2952178955078126E-3</v>
          </cell>
          <cell r="I89">
            <v>3.2720787048339845E-3</v>
          </cell>
          <cell r="J89">
            <v>1.3875183105468748E-2</v>
          </cell>
          <cell r="K89">
            <v>6.4843017578125009E-2</v>
          </cell>
          <cell r="L89">
            <v>9.0285497283935562E-2</v>
          </cell>
        </row>
        <row r="90">
          <cell r="G90">
            <v>20</v>
          </cell>
          <cell r="H90">
            <v>8.3034759521484376E-3</v>
          </cell>
          <cell r="I90">
            <v>3.2720253295898442E-3</v>
          </cell>
          <cell r="J90">
            <v>1.3875183105468748E-2</v>
          </cell>
          <cell r="K90">
            <v>6.4843017578125009E-2</v>
          </cell>
          <cell r="L90">
            <v>9.0293701965332041E-2</v>
          </cell>
        </row>
        <row r="91">
          <cell r="G91">
            <v>25</v>
          </cell>
          <cell r="H91">
            <v>1.173046875E-2</v>
          </cell>
          <cell r="I91">
            <v>3.2599742736816404E-3</v>
          </cell>
          <cell r="J91">
            <v>5.7125610351562495E-2</v>
          </cell>
          <cell r="K91">
            <v>9.2795166015625014E-2</v>
          </cell>
          <cell r="L91">
            <v>0.16491121939086917</v>
          </cell>
        </row>
        <row r="92">
          <cell r="G92">
            <v>30</v>
          </cell>
          <cell r="H92">
            <v>1.5920928955078125E-2</v>
          </cell>
          <cell r="I92">
            <v>3.2468308715820318E-3</v>
          </cell>
          <cell r="J92">
            <v>3.6591613769531246E-2</v>
          </cell>
          <cell r="K92">
            <v>0.10719580078125</v>
          </cell>
          <cell r="L92">
            <v>0.16295517437744139</v>
          </cell>
        </row>
        <row r="93">
          <cell r="G93">
            <v>35</v>
          </cell>
          <cell r="H93">
            <v>3.2474304199218755E-2</v>
          </cell>
          <cell r="I93">
            <v>3.1915633239746099E-3</v>
          </cell>
          <cell r="J93">
            <v>0.13946337890624999</v>
          </cell>
          <cell r="K93">
            <v>0.16816040039062499</v>
          </cell>
          <cell r="L93">
            <v>0.34328964682006835</v>
          </cell>
        </row>
        <row r="94">
          <cell r="G94">
            <v>40</v>
          </cell>
          <cell r="H94">
            <v>3.2399377441406245E-2</v>
          </cell>
          <cell r="I94">
            <v>3.1917415771484377E-3</v>
          </cell>
          <cell r="J94">
            <v>0.13841729736328123</v>
          </cell>
          <cell r="K94">
            <v>0.14537756347656253</v>
          </cell>
          <cell r="L94">
            <v>0.31938597985839845</v>
          </cell>
        </row>
        <row r="95">
          <cell r="G95">
            <v>45</v>
          </cell>
          <cell r="H95">
            <v>3.2877941894531248E-2</v>
          </cell>
          <cell r="I95">
            <v>3.1902128295898439E-3</v>
          </cell>
          <cell r="J95">
            <v>0.13920318603515625</v>
          </cell>
          <cell r="K95">
            <v>0.1803636474609375</v>
          </cell>
          <cell r="L95">
            <v>0.35563498822021483</v>
          </cell>
        </row>
        <row r="96">
          <cell r="G96">
            <v>50</v>
          </cell>
          <cell r="H96">
            <v>5.226695251464844E-2</v>
          </cell>
          <cell r="I96">
            <v>3.1248587036132812E-3</v>
          </cell>
          <cell r="J96">
            <v>9.1864013671874994E-2</v>
          </cell>
          <cell r="K96">
            <v>0.26432336425781255</v>
          </cell>
          <cell r="L96">
            <v>0.41157918914794928</v>
          </cell>
        </row>
        <row r="97">
          <cell r="G97">
            <v>55</v>
          </cell>
          <cell r="H97">
            <v>5.819321594238281E-2</v>
          </cell>
          <cell r="I97">
            <v>3.1058530883789062E-3</v>
          </cell>
          <cell r="J97">
            <v>7.3443420410156238E-2</v>
          </cell>
          <cell r="K97">
            <v>0.21214831542968746</v>
          </cell>
          <cell r="L97">
            <v>0.34689080487060542</v>
          </cell>
        </row>
        <row r="98">
          <cell r="G98">
            <v>60</v>
          </cell>
          <cell r="H98">
            <v>5.5018496704101569E-2</v>
          </cell>
          <cell r="I98">
            <v>3.1163968811035161E-3</v>
          </cell>
          <cell r="J98">
            <v>7.2938964843749995E-2</v>
          </cell>
          <cell r="K98">
            <v>0.20686999511718748</v>
          </cell>
          <cell r="L98">
            <v>0.33794385354614254</v>
          </cell>
        </row>
        <row r="99">
          <cell r="G99">
            <v>65</v>
          </cell>
          <cell r="H99">
            <v>5.7161059570312506E-2</v>
          </cell>
          <cell r="I99">
            <v>3.1093406066894534E-3</v>
          </cell>
          <cell r="J99">
            <v>8.293780517578124E-2</v>
          </cell>
          <cell r="K99">
            <v>0.25488549804687505</v>
          </cell>
          <cell r="L99">
            <v>0.39809370339965822</v>
          </cell>
        </row>
        <row r="100">
          <cell r="G100">
            <v>70</v>
          </cell>
          <cell r="H100">
            <v>5.5895562744140627E-2</v>
          </cell>
          <cell r="I100">
            <v>3.1128217468261721E-3</v>
          </cell>
          <cell r="J100">
            <v>7.4409851074218755E-2</v>
          </cell>
          <cell r="K100">
            <v>0.26035314941406251</v>
          </cell>
          <cell r="L100">
            <v>0.39377138497924807</v>
          </cell>
        </row>
        <row r="101">
          <cell r="G101">
            <v>75</v>
          </cell>
          <cell r="H101">
            <v>6.3675054931640621E-2</v>
          </cell>
          <cell r="I101">
            <v>3.087492004394531E-3</v>
          </cell>
          <cell r="J101">
            <v>0.13038317871093746</v>
          </cell>
          <cell r="K101">
            <v>0.32340612792968748</v>
          </cell>
          <cell r="L101">
            <v>0.52055185357666012</v>
          </cell>
        </row>
        <row r="102">
          <cell r="G102">
            <v>80</v>
          </cell>
          <cell r="H102">
            <v>5.6010067749023437E-2</v>
          </cell>
          <cell r="I102">
            <v>3.1130815734863285E-3</v>
          </cell>
          <cell r="J102">
            <v>7.0979553222656241E-2</v>
          </cell>
          <cell r="K102">
            <v>0.24129956054687501</v>
          </cell>
          <cell r="L102">
            <v>0.37140226309204105</v>
          </cell>
        </row>
        <row r="103">
          <cell r="G103">
            <v>85</v>
          </cell>
          <cell r="H103">
            <v>5.723759765625E-2</v>
          </cell>
          <cell r="I103">
            <v>3.10899853515625E-3</v>
          </cell>
          <cell r="J103">
            <v>6.2425048828124989E-2</v>
          </cell>
          <cell r="K103">
            <v>0.23129943847656251</v>
          </cell>
          <cell r="L103">
            <v>0.35407108349609373</v>
          </cell>
        </row>
        <row r="104">
          <cell r="G104">
            <v>90</v>
          </cell>
          <cell r="H104">
            <v>5.4740744018554693E-2</v>
          </cell>
          <cell r="I104">
            <v>3.1173593139648434E-3</v>
          </cell>
          <cell r="J104">
            <v>5.716278076171874E-2</v>
          </cell>
          <cell r="K104">
            <v>0.2220623779296875</v>
          </cell>
          <cell r="L104">
            <v>0.3370832620239258</v>
          </cell>
        </row>
        <row r="105">
          <cell r="G105">
            <v>95</v>
          </cell>
          <cell r="H105">
            <v>5.6977267456054692E-2</v>
          </cell>
          <cell r="I105">
            <v>3.109889129638672E-3</v>
          </cell>
          <cell r="J105">
            <v>6.5743835449218746E-2</v>
          </cell>
          <cell r="K105">
            <v>0.24436901855468751</v>
          </cell>
          <cell r="L105">
            <v>0.37020001058959962</v>
          </cell>
        </row>
        <row r="106">
          <cell r="G106">
            <v>100</v>
          </cell>
          <cell r="H106">
            <v>5.6227294921875004E-2</v>
          </cell>
          <cell r="I106">
            <v>3.1124185791015628E-3</v>
          </cell>
          <cell r="J106">
            <v>6.1718811035156244E-2</v>
          </cell>
          <cell r="K106">
            <v>0.22701367187500002</v>
          </cell>
          <cell r="L106">
            <v>0.34807219641113285</v>
          </cell>
        </row>
        <row r="107">
          <cell r="G107">
            <v>105</v>
          </cell>
          <cell r="H107">
            <v>5.6447140502929698E-2</v>
          </cell>
          <cell r="I107">
            <v>3.1116991882324222E-3</v>
          </cell>
          <cell r="J107">
            <v>6.3598571777343738E-2</v>
          </cell>
          <cell r="K107">
            <v>0.22526953125000002</v>
          </cell>
          <cell r="L107">
            <v>0.34842694271850588</v>
          </cell>
        </row>
        <row r="108">
          <cell r="G108">
            <v>110</v>
          </cell>
          <cell r="H108">
            <v>5.7152600097656256E-2</v>
          </cell>
          <cell r="I108">
            <v>3.1092999877929692E-3</v>
          </cell>
          <cell r="J108">
            <v>7.2551330566406252E-2</v>
          </cell>
          <cell r="K108">
            <v>0.25571740722656255</v>
          </cell>
          <cell r="L108">
            <v>0.38853063787841802</v>
          </cell>
        </row>
        <row r="109">
          <cell r="G109">
            <v>115</v>
          </cell>
          <cell r="H109">
            <v>5.7153607177734385E-2</v>
          </cell>
          <cell r="I109">
            <v>3.1093020019531256E-3</v>
          </cell>
          <cell r="J109">
            <v>6.5802246093749989E-2</v>
          </cell>
          <cell r="K109">
            <v>0.24704260253906252</v>
          </cell>
          <cell r="L109">
            <v>0.37310775781250005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8.3165679931640635E-3</v>
          </cell>
          <cell r="I116">
            <v>3.2719793395996092E-3</v>
          </cell>
          <cell r="J116">
            <v>1.3859252929687498E-2</v>
          </cell>
          <cell r="K116">
            <v>6.8423095703125006E-2</v>
          </cell>
          <cell r="L116">
            <v>9.3870895965576184E-2</v>
          </cell>
        </row>
        <row r="117">
          <cell r="G117">
            <v>15</v>
          </cell>
          <cell r="H117">
            <v>2.088714294433594E-2</v>
          </cell>
          <cell r="I117">
            <v>3.230256683349609E-3</v>
          </cell>
          <cell r="J117">
            <v>0.17336810302734371</v>
          </cell>
          <cell r="K117">
            <v>0.14025988769531253</v>
          </cell>
          <cell r="L117">
            <v>0.33774539035034179</v>
          </cell>
        </row>
        <row r="118">
          <cell r="G118">
            <v>20</v>
          </cell>
          <cell r="H118">
            <v>2.7839218139648441E-2</v>
          </cell>
          <cell r="I118">
            <v>3.207059265136719E-3</v>
          </cell>
          <cell r="J118">
            <v>5.9690368652343749E-2</v>
          </cell>
          <cell r="K118">
            <v>0.13564709472656253</v>
          </cell>
          <cell r="L118">
            <v>0.22638374078369145</v>
          </cell>
        </row>
        <row r="119">
          <cell r="G119">
            <v>25</v>
          </cell>
          <cell r="H119">
            <v>4.2951763916015628E-2</v>
          </cell>
          <cell r="I119">
            <v>3.156622344970703E-3</v>
          </cell>
          <cell r="J119">
            <v>0.13908636474609373</v>
          </cell>
          <cell r="K119">
            <v>0.19501672363281253</v>
          </cell>
          <cell r="L119">
            <v>0.38021147463989258</v>
          </cell>
        </row>
        <row r="120">
          <cell r="G120">
            <v>30</v>
          </cell>
          <cell r="H120">
            <v>4.1532888793945316E-2</v>
          </cell>
          <cell r="I120">
            <v>3.1613616638183598E-3</v>
          </cell>
          <cell r="J120">
            <v>0.11317327880859374</v>
          </cell>
          <cell r="K120">
            <v>0.13818872070312499</v>
          </cell>
          <cell r="L120">
            <v>0.29605624996948243</v>
          </cell>
        </row>
        <row r="121">
          <cell r="G121">
            <v>35</v>
          </cell>
          <cell r="H121">
            <v>4.6824591064453129E-2</v>
          </cell>
          <cell r="I121">
            <v>3.143081481933594E-3</v>
          </cell>
          <cell r="J121">
            <v>0.11542474365234373</v>
          </cell>
          <cell r="K121">
            <v>0.18787951660156249</v>
          </cell>
          <cell r="L121">
            <v>0.35327193280029295</v>
          </cell>
        </row>
        <row r="122">
          <cell r="G122">
            <v>40</v>
          </cell>
          <cell r="H122">
            <v>4.7546163940429695E-2</v>
          </cell>
          <cell r="I122">
            <v>3.1411938781738284E-3</v>
          </cell>
          <cell r="J122">
            <v>0.11539288330078125</v>
          </cell>
          <cell r="K122">
            <v>0.18842456054687498</v>
          </cell>
          <cell r="L122">
            <v>0.35450480166625975</v>
          </cell>
        </row>
        <row r="123">
          <cell r="G123">
            <v>45</v>
          </cell>
          <cell r="H123">
            <v>5.5340863037109382E-2</v>
          </cell>
          <cell r="I123">
            <v>3.1153347473144529E-3</v>
          </cell>
          <cell r="J123">
            <v>0.13847570800781248</v>
          </cell>
          <cell r="K123">
            <v>0.28732421875000003</v>
          </cell>
          <cell r="L123">
            <v>0.48425612454223632</v>
          </cell>
        </row>
        <row r="124">
          <cell r="G124">
            <v>50</v>
          </cell>
          <cell r="H124">
            <v>5.8980551147460938E-2</v>
          </cell>
          <cell r="I124">
            <v>3.1024891052246093E-3</v>
          </cell>
          <cell r="J124">
            <v>0.16756951904296874</v>
          </cell>
          <cell r="K124">
            <v>0.2386546630859375</v>
          </cell>
          <cell r="L124">
            <v>0.46830722238159178</v>
          </cell>
        </row>
        <row r="125">
          <cell r="G125">
            <v>55</v>
          </cell>
          <cell r="H125">
            <v>5.5473294067382814E-2</v>
          </cell>
          <cell r="I125">
            <v>3.1149426574707036E-3</v>
          </cell>
          <cell r="J125">
            <v>7.6571044921874998E-2</v>
          </cell>
          <cell r="K125">
            <v>0.19940576171875002</v>
          </cell>
          <cell r="L125">
            <v>0.33456504336547854</v>
          </cell>
        </row>
        <row r="126">
          <cell r="G126">
            <v>60</v>
          </cell>
          <cell r="H126">
            <v>5.6043301391601567E-2</v>
          </cell>
          <cell r="I126">
            <v>3.1130621032714845E-3</v>
          </cell>
          <cell r="J126">
            <v>6.0178894042968743E-2</v>
          </cell>
          <cell r="K126">
            <v>0.192142333984375</v>
          </cell>
          <cell r="L126">
            <v>0.31147759152221677</v>
          </cell>
        </row>
        <row r="127">
          <cell r="G127">
            <v>65</v>
          </cell>
          <cell r="H127">
            <v>5.4198229980468755E-2</v>
          </cell>
          <cell r="I127">
            <v>3.1192257690429688E-3</v>
          </cell>
          <cell r="J127">
            <v>5.3976745605468751E-2</v>
          </cell>
          <cell r="K127">
            <v>0.20262438964843749</v>
          </cell>
          <cell r="L127">
            <v>0.31391859100341796</v>
          </cell>
        </row>
        <row r="128">
          <cell r="G128">
            <v>70</v>
          </cell>
          <cell r="H128">
            <v>6.3881405639648434E-2</v>
          </cell>
          <cell r="I128">
            <v>3.0861280822753905E-3</v>
          </cell>
          <cell r="J128">
            <v>0.12025689697265625</v>
          </cell>
          <cell r="K128">
            <v>0.3454718017578125</v>
          </cell>
          <cell r="L128">
            <v>0.5326962324523925</v>
          </cell>
        </row>
        <row r="129">
          <cell r="G129">
            <v>75</v>
          </cell>
          <cell r="H129">
            <v>5.6994992065429691E-2</v>
          </cell>
          <cell r="I129">
            <v>3.1098172912597658E-3</v>
          </cell>
          <cell r="J129">
            <v>5.6695495605468736E-2</v>
          </cell>
          <cell r="K129">
            <v>0.22727185058593752</v>
          </cell>
          <cell r="L129">
            <v>0.34407215554809573</v>
          </cell>
        </row>
        <row r="130">
          <cell r="G130">
            <v>80</v>
          </cell>
          <cell r="H130">
            <v>5.9219631958007814E-2</v>
          </cell>
          <cell r="I130">
            <v>3.1023313293457033E-3</v>
          </cell>
          <cell r="J130">
            <v>8.7260192871093725E-2</v>
          </cell>
          <cell r="K130">
            <v>0.2484482421875</v>
          </cell>
          <cell r="L130">
            <v>0.39803039834594722</v>
          </cell>
        </row>
        <row r="131">
          <cell r="G131">
            <v>85</v>
          </cell>
          <cell r="H131">
            <v>5.5757391357421873E-2</v>
          </cell>
          <cell r="I131">
            <v>3.1139463195800779E-3</v>
          </cell>
          <cell r="J131">
            <v>7.2848693847656243E-2</v>
          </cell>
          <cell r="K131">
            <v>0.18419616699218752</v>
          </cell>
          <cell r="L131">
            <v>0.31591619851684571</v>
          </cell>
        </row>
        <row r="132">
          <cell r="G132">
            <v>90</v>
          </cell>
          <cell r="H132">
            <v>5.6527807617187495E-2</v>
          </cell>
          <cell r="I132">
            <v>3.1113608093261717E-3</v>
          </cell>
          <cell r="J132">
            <v>7.7909179687499996E-2</v>
          </cell>
          <cell r="K132">
            <v>0.20467834472656249</v>
          </cell>
          <cell r="L132">
            <v>0.34222669284057616</v>
          </cell>
        </row>
        <row r="133">
          <cell r="G133">
            <v>95</v>
          </cell>
          <cell r="H133">
            <v>5.7301748657226564E-2</v>
          </cell>
          <cell r="I133">
            <v>3.1087578430175782E-3</v>
          </cell>
          <cell r="J133">
            <v>7.6512634277343741E-2</v>
          </cell>
          <cell r="K133">
            <v>0.21007714843750003</v>
          </cell>
          <cell r="L133">
            <v>0.34700028921508791</v>
          </cell>
        </row>
        <row r="134">
          <cell r="G134">
            <v>100</v>
          </cell>
          <cell r="H134">
            <v>5.6553186035156258E-2</v>
          </cell>
          <cell r="I134">
            <v>3.1113107910156253E-3</v>
          </cell>
          <cell r="J134">
            <v>5.9265563964843747E-2</v>
          </cell>
          <cell r="K134">
            <v>0.2142825927734375</v>
          </cell>
          <cell r="L134">
            <v>0.33321265356445312</v>
          </cell>
        </row>
        <row r="135">
          <cell r="G135">
            <v>105</v>
          </cell>
          <cell r="H135">
            <v>5.7398327636718753E-2</v>
          </cell>
          <cell r="I135">
            <v>3.108510437011719E-3</v>
          </cell>
          <cell r="J135">
            <v>7.3523071289062492E-2</v>
          </cell>
          <cell r="K135">
            <v>0.22304345703125003</v>
          </cell>
          <cell r="L135">
            <v>0.35707336639404297</v>
          </cell>
        </row>
        <row r="136">
          <cell r="G136">
            <v>110</v>
          </cell>
          <cell r="H136">
            <v>5.6798611450195317E-2</v>
          </cell>
          <cell r="I136">
            <v>3.1105007629394529E-3</v>
          </cell>
          <cell r="J136">
            <v>7.9114562988281248E-2</v>
          </cell>
          <cell r="K136">
            <v>0.21127624511718751</v>
          </cell>
          <cell r="L136">
            <v>0.35029992031860352</v>
          </cell>
        </row>
        <row r="137">
          <cell r="G137">
            <v>115</v>
          </cell>
          <cell r="H137">
            <v>5.7716061401367195E-2</v>
          </cell>
          <cell r="I137">
            <v>3.1074348754882813E-3</v>
          </cell>
          <cell r="J137">
            <v>7.9820800781249993E-2</v>
          </cell>
          <cell r="K137">
            <v>0.21880358886718748</v>
          </cell>
          <cell r="L137">
            <v>0.35944788592529298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8.4333892822265628E-3</v>
          </cell>
          <cell r="I144">
            <v>3.2715906066894535E-3</v>
          </cell>
          <cell r="J144">
            <v>1.3859252929687498E-2</v>
          </cell>
          <cell r="K144">
            <v>7.8027343750000006E-2</v>
          </cell>
          <cell r="L144">
            <v>0.10359157656860352</v>
          </cell>
        </row>
        <row r="145">
          <cell r="G145">
            <v>15</v>
          </cell>
          <cell r="H145">
            <v>2.8629171752929689E-2</v>
          </cell>
          <cell r="I145">
            <v>3.2043743896484375E-3</v>
          </cell>
          <cell r="J145">
            <v>0.15607324218749999</v>
          </cell>
          <cell r="K145">
            <v>0.1775982666015625</v>
          </cell>
          <cell r="L145">
            <v>0.36550505493164065</v>
          </cell>
        </row>
        <row r="146">
          <cell r="G146">
            <v>20</v>
          </cell>
          <cell r="H146">
            <v>2.5071057128906251E-2</v>
          </cell>
          <cell r="I146">
            <v>3.2163022460937507E-3</v>
          </cell>
          <cell r="J146">
            <v>7.2869934082031254E-2</v>
          </cell>
          <cell r="K146">
            <v>0.10673681640625002</v>
          </cell>
          <cell r="L146">
            <v>0.20789410986328127</v>
          </cell>
        </row>
        <row r="147">
          <cell r="G147">
            <v>25</v>
          </cell>
          <cell r="H147">
            <v>3.3900631713867188E-2</v>
          </cell>
          <cell r="I147">
            <v>3.1861589965820314E-3</v>
          </cell>
          <cell r="J147">
            <v>0.29493658447265619</v>
          </cell>
          <cell r="K147">
            <v>0.21331298828125</v>
          </cell>
          <cell r="L147">
            <v>0.54533636346435543</v>
          </cell>
        </row>
        <row r="148">
          <cell r="G148">
            <v>30</v>
          </cell>
          <cell r="H148">
            <v>2.5952554321289061E-2</v>
          </cell>
          <cell r="I148">
            <v>3.2126868286132815E-3</v>
          </cell>
          <cell r="J148">
            <v>3.0920471191406246E-2</v>
          </cell>
          <cell r="K148">
            <v>9.3856567382812506E-2</v>
          </cell>
          <cell r="L148">
            <v>0.15394227972412111</v>
          </cell>
        </row>
        <row r="149">
          <cell r="G149">
            <v>35</v>
          </cell>
          <cell r="H149">
            <v>4.9358505249023438E-2</v>
          </cell>
          <cell r="I149">
            <v>3.135212493896485E-3</v>
          </cell>
          <cell r="J149">
            <v>0.14958435058593747</v>
          </cell>
          <cell r="K149">
            <v>0.2784600830078125</v>
          </cell>
          <cell r="L149">
            <v>0.48053815133666988</v>
          </cell>
        </row>
        <row r="150">
          <cell r="G150">
            <v>40</v>
          </cell>
          <cell r="H150">
            <v>5.0018041992187498E-2</v>
          </cell>
          <cell r="I150">
            <v>3.1323194885253909E-3</v>
          </cell>
          <cell r="J150">
            <v>0.15384832763671874</v>
          </cell>
          <cell r="K150">
            <v>0.25375524902343749</v>
          </cell>
          <cell r="L150">
            <v>0.46075393814086912</v>
          </cell>
        </row>
        <row r="151">
          <cell r="G151">
            <v>45</v>
          </cell>
          <cell r="H151">
            <v>5.3823898315429684E-2</v>
          </cell>
          <cell r="I151">
            <v>3.1203842468261723E-3</v>
          </cell>
          <cell r="J151">
            <v>0.14483715820312501</v>
          </cell>
          <cell r="K151">
            <v>0.26446679687500002</v>
          </cell>
          <cell r="L151">
            <v>0.46624823764038092</v>
          </cell>
        </row>
        <row r="152">
          <cell r="G152">
            <v>50</v>
          </cell>
          <cell r="H152">
            <v>5.8273278808593752E-2</v>
          </cell>
          <cell r="I152">
            <v>3.1055375366210937E-3</v>
          </cell>
          <cell r="J152">
            <v>0.1003388671875</v>
          </cell>
          <cell r="K152">
            <v>0.20361120605468752</v>
          </cell>
          <cell r="L152">
            <v>0.36532888958740239</v>
          </cell>
        </row>
        <row r="153">
          <cell r="G153">
            <v>55</v>
          </cell>
          <cell r="H153">
            <v>5.7701760864257816E-2</v>
          </cell>
          <cell r="I153">
            <v>3.1074523315429694E-3</v>
          </cell>
          <cell r="J153">
            <v>8.9007202148437478E-2</v>
          </cell>
          <cell r="K153">
            <v>0.18919909667968746</v>
          </cell>
          <cell r="L153">
            <v>0.33901551202392571</v>
          </cell>
        </row>
        <row r="154">
          <cell r="G154">
            <v>60</v>
          </cell>
          <cell r="H154">
            <v>5.6850073242187493E-2</v>
          </cell>
          <cell r="I154">
            <v>3.1103033752441405E-3</v>
          </cell>
          <cell r="J154">
            <v>6.8940490722656247E-2</v>
          </cell>
          <cell r="K154">
            <v>0.199830322265625</v>
          </cell>
          <cell r="L154">
            <v>0.3287311896057129</v>
          </cell>
        </row>
        <row r="155">
          <cell r="G155">
            <v>65</v>
          </cell>
          <cell r="H155">
            <v>5.6098489379882807E-2</v>
          </cell>
          <cell r="I155">
            <v>3.1127925415039069E-3</v>
          </cell>
          <cell r="J155">
            <v>7.6464843749999983E-2</v>
          </cell>
          <cell r="K155">
            <v>0.21330151367187503</v>
          </cell>
          <cell r="L155">
            <v>0.34897763934326176</v>
          </cell>
        </row>
        <row r="156">
          <cell r="G156">
            <v>70</v>
          </cell>
          <cell r="H156">
            <v>6.403518676757812E-2</v>
          </cell>
          <cell r="I156">
            <v>3.0856221923828125E-3</v>
          </cell>
          <cell r="J156">
            <v>0.15353503417968747</v>
          </cell>
          <cell r="K156">
            <v>0.30926940917968754</v>
          </cell>
          <cell r="L156">
            <v>0.52992525231933596</v>
          </cell>
        </row>
        <row r="157">
          <cell r="G157">
            <v>75</v>
          </cell>
          <cell r="H157">
            <v>5.9056787109374995E-2</v>
          </cell>
          <cell r="I157">
            <v>3.1029100646972657E-3</v>
          </cell>
          <cell r="J157">
            <v>9.5889038085937475E-2</v>
          </cell>
          <cell r="K157">
            <v>0.23157482910156252</v>
          </cell>
          <cell r="L157">
            <v>0.38962356436157225</v>
          </cell>
        </row>
        <row r="158">
          <cell r="G158">
            <v>80</v>
          </cell>
          <cell r="H158">
            <v>5.7179086303710942E-2</v>
          </cell>
          <cell r="I158">
            <v>3.1091307983398442E-3</v>
          </cell>
          <cell r="J158">
            <v>6.2563110351562493E-2</v>
          </cell>
          <cell r="K158">
            <v>0.23393286132812502</v>
          </cell>
          <cell r="L158">
            <v>0.35678418878173829</v>
          </cell>
        </row>
        <row r="159">
          <cell r="G159">
            <v>85</v>
          </cell>
          <cell r="H159">
            <v>5.698753967285157E-2</v>
          </cell>
          <cell r="I159">
            <v>3.1097461242675785E-3</v>
          </cell>
          <cell r="J159">
            <v>6.4718994140625E-2</v>
          </cell>
          <cell r="K159">
            <v>0.20525207519531249</v>
          </cell>
          <cell r="L159">
            <v>0.33006835513305666</v>
          </cell>
        </row>
        <row r="160">
          <cell r="G160">
            <v>90</v>
          </cell>
          <cell r="H160">
            <v>5.727365112304688E-2</v>
          </cell>
          <cell r="I160">
            <v>3.1088585510253906E-3</v>
          </cell>
          <cell r="J160">
            <v>6.6625305175781233E-2</v>
          </cell>
          <cell r="K160">
            <v>0.20609545898437498</v>
          </cell>
          <cell r="L160">
            <v>0.3331032738342285</v>
          </cell>
        </row>
        <row r="161">
          <cell r="G161">
            <v>95</v>
          </cell>
          <cell r="H161">
            <v>5.6648556518554695E-2</v>
          </cell>
          <cell r="I161">
            <v>3.1109670410156254E-3</v>
          </cell>
          <cell r="J161">
            <v>6.3975585937499996E-2</v>
          </cell>
          <cell r="K161">
            <v>0.21308923339843752</v>
          </cell>
          <cell r="L161">
            <v>0.33682434289550783</v>
          </cell>
        </row>
        <row r="162">
          <cell r="G162">
            <v>100</v>
          </cell>
          <cell r="H162">
            <v>6.0014923095703131E-2</v>
          </cell>
          <cell r="I162">
            <v>3.0997169494628909E-3</v>
          </cell>
          <cell r="J162">
            <v>0.11601947021484374</v>
          </cell>
          <cell r="K162">
            <v>0.23687036132812503</v>
          </cell>
          <cell r="L162">
            <v>0.41600447158813481</v>
          </cell>
        </row>
        <row r="163">
          <cell r="G163">
            <v>105</v>
          </cell>
          <cell r="H163">
            <v>5.5839770507812504E-2</v>
          </cell>
          <cell r="I163">
            <v>3.1136079406738283E-3</v>
          </cell>
          <cell r="J163">
            <v>7.1643310546874991E-2</v>
          </cell>
          <cell r="K163">
            <v>0.20073107910156249</v>
          </cell>
          <cell r="L163">
            <v>0.33132776809692377</v>
          </cell>
        </row>
        <row r="164">
          <cell r="G164">
            <v>110</v>
          </cell>
          <cell r="H164">
            <v>5.7812338256835939E-2</v>
          </cell>
          <cell r="I164">
            <v>3.106962554931641E-3</v>
          </cell>
          <cell r="J164">
            <v>7.1425598144531255E-2</v>
          </cell>
          <cell r="K164">
            <v>0.23664086914062504</v>
          </cell>
          <cell r="L164">
            <v>0.36898576809692385</v>
          </cell>
        </row>
        <row r="165">
          <cell r="G165">
            <v>115</v>
          </cell>
          <cell r="H165">
            <v>5.809371643066407E-2</v>
          </cell>
          <cell r="I165">
            <v>3.1061585693359381E-3</v>
          </cell>
          <cell r="J165">
            <v>6.1840942382812493E-2</v>
          </cell>
          <cell r="K165">
            <v>0.21762744140624998</v>
          </cell>
          <cell r="L165">
            <v>0.34066825878906248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8.3471832275390633E-3</v>
          </cell>
          <cell r="I172">
            <v>3.2718739318847658E-3</v>
          </cell>
          <cell r="J172">
            <v>1.3875183105468748E-2</v>
          </cell>
          <cell r="K172">
            <v>7.3110473632812506E-2</v>
          </cell>
          <cell r="L172">
            <v>9.8604713897705087E-2</v>
          </cell>
        </row>
        <row r="173">
          <cell r="G173">
            <v>15</v>
          </cell>
          <cell r="H173">
            <v>2.3372515869140624E-2</v>
          </cell>
          <cell r="I173">
            <v>3.2218875122070312E-3</v>
          </cell>
          <cell r="J173">
            <v>0.12142510986328124</v>
          </cell>
          <cell r="K173">
            <v>0.13080480957031251</v>
          </cell>
          <cell r="L173">
            <v>0.27882432281494141</v>
          </cell>
        </row>
        <row r="174">
          <cell r="G174">
            <v>20</v>
          </cell>
          <cell r="H174">
            <v>2.2543890380859376E-2</v>
          </cell>
          <cell r="I174">
            <v>3.2245807800292967E-3</v>
          </cell>
          <cell r="J174">
            <v>6.6699645996093751E-2</v>
          </cell>
          <cell r="K174">
            <v>9.7327636718750013E-2</v>
          </cell>
          <cell r="L174">
            <v>0.18979575387573244</v>
          </cell>
        </row>
        <row r="175">
          <cell r="G175">
            <v>25</v>
          </cell>
          <cell r="H175">
            <v>3.7471939086914062E-2</v>
          </cell>
          <cell r="I175">
            <v>3.1748995056152347E-3</v>
          </cell>
          <cell r="J175">
            <v>8.7876159667968745E-2</v>
          </cell>
          <cell r="K175">
            <v>0.17417309570312503</v>
          </cell>
          <cell r="L175">
            <v>0.30269609396362307</v>
          </cell>
        </row>
        <row r="176">
          <cell r="G176">
            <v>30</v>
          </cell>
          <cell r="H176">
            <v>3.7833883666992189E-2</v>
          </cell>
          <cell r="I176">
            <v>3.1731001892089847E-3</v>
          </cell>
          <cell r="J176">
            <v>1.8601135253906245E-2</v>
          </cell>
          <cell r="K176">
            <v>0.12823449707031248</v>
          </cell>
          <cell r="L176">
            <v>0.18784261618041992</v>
          </cell>
        </row>
        <row r="177">
          <cell r="G177">
            <v>35</v>
          </cell>
          <cell r="H177">
            <v>5.8800686645507812E-2</v>
          </cell>
          <cell r="I177">
            <v>3.1038067016601564E-3</v>
          </cell>
          <cell r="J177">
            <v>0.2291980590820312</v>
          </cell>
          <cell r="K177">
            <v>0.34817407226562502</v>
          </cell>
          <cell r="L177">
            <v>0.63927662469482416</v>
          </cell>
        </row>
        <row r="178">
          <cell r="G178">
            <v>40</v>
          </cell>
          <cell r="H178">
            <v>5.1680630493164063E-2</v>
          </cell>
          <cell r="I178">
            <v>3.1274677124023442E-3</v>
          </cell>
          <cell r="J178">
            <v>7.8381774902343743E-2</v>
          </cell>
          <cell r="K178">
            <v>0.14825769042968753</v>
          </cell>
          <cell r="L178">
            <v>0.2814475635375977</v>
          </cell>
        </row>
        <row r="179">
          <cell r="G179">
            <v>45</v>
          </cell>
          <cell r="H179">
            <v>6.0693090820312497E-2</v>
          </cell>
          <cell r="I179">
            <v>3.0974879455566407E-3</v>
          </cell>
          <cell r="J179">
            <v>0.1641763916015625</v>
          </cell>
          <cell r="K179">
            <v>0.32338317871093747</v>
          </cell>
          <cell r="L179">
            <v>0.5513501490783691</v>
          </cell>
        </row>
        <row r="180">
          <cell r="G180">
            <v>50</v>
          </cell>
          <cell r="H180">
            <v>5.4358758544921872E-2</v>
          </cell>
          <cell r="I180">
            <v>3.118581237792969E-3</v>
          </cell>
          <cell r="J180">
            <v>6.6545654296874993E-2</v>
          </cell>
          <cell r="K180">
            <v>0.16924475097656252</v>
          </cell>
          <cell r="L180">
            <v>0.29326774505615238</v>
          </cell>
        </row>
        <row r="181">
          <cell r="G181">
            <v>55</v>
          </cell>
          <cell r="H181">
            <v>5.7624517822265631E-2</v>
          </cell>
          <cell r="I181">
            <v>3.1077819824218748E-3</v>
          </cell>
          <cell r="J181">
            <v>8.8072631835937498E-2</v>
          </cell>
          <cell r="K181">
            <v>0.20578564453125001</v>
          </cell>
          <cell r="L181">
            <v>0.354590576171875</v>
          </cell>
        </row>
        <row r="182">
          <cell r="G182">
            <v>60</v>
          </cell>
          <cell r="H182">
            <v>5.7245352172851559E-2</v>
          </cell>
          <cell r="I182">
            <v>3.109008270263672E-3</v>
          </cell>
          <cell r="J182">
            <v>7.5057678222656229E-2</v>
          </cell>
          <cell r="K182">
            <v>0.19443725585937502</v>
          </cell>
          <cell r="L182">
            <v>0.32984929452514644</v>
          </cell>
        </row>
        <row r="183">
          <cell r="G183">
            <v>65</v>
          </cell>
          <cell r="H183">
            <v>5.5140957641601568E-2</v>
          </cell>
          <cell r="I183">
            <v>3.1153840942382818E-3</v>
          </cell>
          <cell r="J183">
            <v>6.9896301269531252E-2</v>
          </cell>
          <cell r="K183">
            <v>0.18625585937500003</v>
          </cell>
          <cell r="L183">
            <v>0.3144085023803711</v>
          </cell>
        </row>
        <row r="184">
          <cell r="G184">
            <v>70</v>
          </cell>
          <cell r="H184">
            <v>6.379620666503906E-2</v>
          </cell>
          <cell r="I184">
            <v>3.0871798095703129E-3</v>
          </cell>
          <cell r="J184">
            <v>0.12252429199218748</v>
          </cell>
          <cell r="K184">
            <v>0.30662451171875005</v>
          </cell>
          <cell r="L184">
            <v>0.4960321901855469</v>
          </cell>
        </row>
        <row r="185">
          <cell r="G185">
            <v>75</v>
          </cell>
          <cell r="H185">
            <v>5.7952926635742197E-2</v>
          </cell>
          <cell r="I185">
            <v>3.1065758361816407E-3</v>
          </cell>
          <cell r="J185">
            <v>8.8667358398437479E-2</v>
          </cell>
          <cell r="K185">
            <v>0.21302038574218748</v>
          </cell>
          <cell r="L185">
            <v>0.36274724661254876</v>
          </cell>
        </row>
        <row r="186">
          <cell r="G186">
            <v>80</v>
          </cell>
          <cell r="H186">
            <v>5.7770645141601566E-2</v>
          </cell>
          <cell r="I186">
            <v>3.1072616577148436E-3</v>
          </cell>
          <cell r="J186">
            <v>6.6221740722656242E-2</v>
          </cell>
          <cell r="K186">
            <v>0.215665283203125</v>
          </cell>
          <cell r="L186">
            <v>0.34276493072509762</v>
          </cell>
        </row>
        <row r="187">
          <cell r="G187">
            <v>85</v>
          </cell>
          <cell r="H187">
            <v>6.0268002319335941E-2</v>
          </cell>
          <cell r="I187">
            <v>3.0989582824707037E-3</v>
          </cell>
          <cell r="J187">
            <v>6.5037597656250001E-2</v>
          </cell>
          <cell r="K187">
            <v>0.18930810546875002</v>
          </cell>
          <cell r="L187">
            <v>0.31771266372680662</v>
          </cell>
        </row>
        <row r="188">
          <cell r="G188">
            <v>90</v>
          </cell>
          <cell r="H188">
            <v>5.6926712036132823E-2</v>
          </cell>
          <cell r="I188">
            <v>3.1101076660156254E-3</v>
          </cell>
          <cell r="J188">
            <v>5.975939941406249E-2</v>
          </cell>
          <cell r="K188">
            <v>0.20436279296874998</v>
          </cell>
          <cell r="L188">
            <v>0.3241590120849609</v>
          </cell>
        </row>
        <row r="189">
          <cell r="G189">
            <v>95</v>
          </cell>
          <cell r="H189">
            <v>5.7796224975585939E-2</v>
          </cell>
          <cell r="I189">
            <v>3.1071146240234378E-3</v>
          </cell>
          <cell r="J189">
            <v>8.1774902343749997E-2</v>
          </cell>
          <cell r="K189">
            <v>0.1932725830078125</v>
          </cell>
          <cell r="L189">
            <v>0.3359508249511719</v>
          </cell>
        </row>
        <row r="190">
          <cell r="G190">
            <v>100</v>
          </cell>
          <cell r="H190">
            <v>5.9317218017578124E-2</v>
          </cell>
          <cell r="I190">
            <v>3.1021258850097663E-3</v>
          </cell>
          <cell r="J190">
            <v>9.2681762695312489E-2</v>
          </cell>
          <cell r="K190">
            <v>0.23630810546875</v>
          </cell>
          <cell r="L190">
            <v>0.39140921206665036</v>
          </cell>
        </row>
        <row r="191">
          <cell r="G191">
            <v>105</v>
          </cell>
          <cell r="H191">
            <v>5.8079818725585944E-2</v>
          </cell>
          <cell r="I191">
            <v>3.1062753906250006E-3</v>
          </cell>
          <cell r="J191">
            <v>8.3442260742187482E-2</v>
          </cell>
          <cell r="K191">
            <v>0.20879199218749997</v>
          </cell>
          <cell r="L191">
            <v>0.35342034704589842</v>
          </cell>
        </row>
        <row r="192">
          <cell r="G192">
            <v>110</v>
          </cell>
          <cell r="H192">
            <v>5.7264688110351569E-2</v>
          </cell>
          <cell r="I192">
            <v>3.1089048767089845E-3</v>
          </cell>
          <cell r="J192">
            <v>7.7303833007812489E-2</v>
          </cell>
          <cell r="K192">
            <v>0.20677819824218752</v>
          </cell>
          <cell r="L192">
            <v>0.34445562423706055</v>
          </cell>
        </row>
        <row r="193">
          <cell r="G193">
            <v>115</v>
          </cell>
          <cell r="H193">
            <v>5.8437634277343754E-2</v>
          </cell>
          <cell r="I193">
            <v>3.1049688720703127E-3</v>
          </cell>
          <cell r="J193">
            <v>6.6211120605468743E-2</v>
          </cell>
          <cell r="K193">
            <v>0.2055618896484375</v>
          </cell>
          <cell r="L193">
            <v>0.33331561340332028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8.3993499755859371E-3</v>
          </cell>
          <cell r="I200">
            <v>3.2717047424316412E-3</v>
          </cell>
          <cell r="J200">
            <v>1.3864562988281249E-2</v>
          </cell>
          <cell r="K200">
            <v>7.6673339843750007E-2</v>
          </cell>
          <cell r="L200">
            <v>0.10220895755004883</v>
          </cell>
        </row>
        <row r="201">
          <cell r="G201">
            <v>15</v>
          </cell>
          <cell r="H201">
            <v>2.2901806640624998E-2</v>
          </cell>
          <cell r="I201">
            <v>3.2227801208496096E-3</v>
          </cell>
          <cell r="J201">
            <v>0.16485607910156247</v>
          </cell>
          <cell r="K201">
            <v>0.1690382080078125</v>
          </cell>
          <cell r="L201">
            <v>0.36001887387084958</v>
          </cell>
        </row>
        <row r="202">
          <cell r="G202">
            <v>20</v>
          </cell>
          <cell r="H202">
            <v>2.1664709472656252E-2</v>
          </cell>
          <cell r="I202">
            <v>3.2275147399902348E-3</v>
          </cell>
          <cell r="J202">
            <v>5.9196533203124999E-2</v>
          </cell>
          <cell r="K202">
            <v>0.127448486328125</v>
          </cell>
          <cell r="L202">
            <v>0.21153724374389649</v>
          </cell>
        </row>
        <row r="203">
          <cell r="G203">
            <v>25</v>
          </cell>
          <cell r="H203">
            <v>3.8707022094726561E-2</v>
          </cell>
          <cell r="I203">
            <v>3.1700732421874999E-3</v>
          </cell>
          <cell r="J203">
            <v>5.5914916992187494E-2</v>
          </cell>
          <cell r="K203">
            <v>0.18937695312500002</v>
          </cell>
          <cell r="L203">
            <v>0.28716896545410159</v>
          </cell>
        </row>
        <row r="204">
          <cell r="G204">
            <v>30</v>
          </cell>
          <cell r="H204">
            <v>4.0663375854492187E-2</v>
          </cell>
          <cell r="I204">
            <v>3.1641724243164065E-3</v>
          </cell>
          <cell r="J204">
            <v>4.6664794921875002E-2</v>
          </cell>
          <cell r="K204">
            <v>0.143329345703125</v>
          </cell>
          <cell r="L204">
            <v>0.23382168890380861</v>
          </cell>
        </row>
        <row r="205">
          <cell r="G205">
            <v>35</v>
          </cell>
          <cell r="H205">
            <v>5.0721588134765627E-2</v>
          </cell>
          <cell r="I205">
            <v>3.1300686645507813E-3</v>
          </cell>
          <cell r="J205">
            <v>0.133664794921875</v>
          </cell>
          <cell r="K205">
            <v>0.25532153320312495</v>
          </cell>
          <cell r="L205">
            <v>0.44283798492431636</v>
          </cell>
        </row>
        <row r="206">
          <cell r="G206">
            <v>40</v>
          </cell>
          <cell r="H206">
            <v>6.3518655395507814E-2</v>
          </cell>
          <cell r="I206">
            <v>3.0880375061035159E-3</v>
          </cell>
          <cell r="J206">
            <v>0.46917553710937493</v>
          </cell>
          <cell r="K206">
            <v>0.39446264648437496</v>
          </cell>
          <cell r="L206">
            <v>0.93024487649536125</v>
          </cell>
        </row>
        <row r="207">
          <cell r="G207">
            <v>45</v>
          </cell>
          <cell r="H207">
            <v>5.8507928466796873E-2</v>
          </cell>
          <cell r="I207">
            <v>3.1047291870117187E-3</v>
          </cell>
          <cell r="J207">
            <v>0.14612750244140624</v>
          </cell>
          <cell r="K207">
            <v>0.26047363281250002</v>
          </cell>
          <cell r="L207">
            <v>0.46821379290771487</v>
          </cell>
        </row>
        <row r="208">
          <cell r="G208">
            <v>50</v>
          </cell>
          <cell r="H208">
            <v>5.9887628173828124E-2</v>
          </cell>
          <cell r="I208">
            <v>3.1001714782714841E-3</v>
          </cell>
          <cell r="J208">
            <v>0.19094439697265622</v>
          </cell>
          <cell r="K208">
            <v>0.25280285644531253</v>
          </cell>
          <cell r="L208">
            <v>0.50673505307006839</v>
          </cell>
        </row>
        <row r="209">
          <cell r="G209">
            <v>55</v>
          </cell>
          <cell r="H209">
            <v>5.9191937255859382E-2</v>
          </cell>
          <cell r="I209">
            <v>3.1024437866210941E-3</v>
          </cell>
          <cell r="J209">
            <v>0.10375323486328124</v>
          </cell>
          <cell r="K209">
            <v>0.22012316894531248</v>
          </cell>
          <cell r="L209">
            <v>0.3861707848510742</v>
          </cell>
        </row>
        <row r="210">
          <cell r="G210">
            <v>60</v>
          </cell>
          <cell r="H210">
            <v>5.4727551269531258E-2</v>
          </cell>
          <cell r="I210">
            <v>3.1173351440429691E-3</v>
          </cell>
          <cell r="J210">
            <v>5.0222534179687493E-2</v>
          </cell>
          <cell r="K210">
            <v>0.18697302246093753</v>
          </cell>
          <cell r="L210">
            <v>0.29504044305419924</v>
          </cell>
        </row>
        <row r="211">
          <cell r="G211">
            <v>65</v>
          </cell>
          <cell r="H211">
            <v>5.5521331787109378E-2</v>
          </cell>
          <cell r="I211">
            <v>3.1146506042480471E-3</v>
          </cell>
          <cell r="J211">
            <v>7.4160278320312495E-2</v>
          </cell>
          <cell r="K211">
            <v>0.21010009765624998</v>
          </cell>
          <cell r="L211">
            <v>0.34289635836791987</v>
          </cell>
        </row>
        <row r="212">
          <cell r="G212">
            <v>70</v>
          </cell>
          <cell r="H212">
            <v>5.6635565185546875E-2</v>
          </cell>
          <cell r="I212">
            <v>3.1109650268554691E-3</v>
          </cell>
          <cell r="J212">
            <v>5.2203186035156245E-2</v>
          </cell>
          <cell r="K212">
            <v>0.24488537597656251</v>
          </cell>
          <cell r="L212">
            <v>0.35683509222412113</v>
          </cell>
        </row>
        <row r="213">
          <cell r="G213">
            <v>75</v>
          </cell>
          <cell r="H213">
            <v>5.5237234497070312E-2</v>
          </cell>
          <cell r="I213">
            <v>3.1156214294433596E-3</v>
          </cell>
          <cell r="J213">
            <v>5.2856323242187489E-2</v>
          </cell>
          <cell r="K213">
            <v>0.200449951171875</v>
          </cell>
          <cell r="L213">
            <v>0.31165913034057613</v>
          </cell>
        </row>
        <row r="214">
          <cell r="G214">
            <v>80</v>
          </cell>
          <cell r="H214">
            <v>5.7499639892578121E-2</v>
          </cell>
          <cell r="I214">
            <v>3.1080706787109378E-3</v>
          </cell>
          <cell r="J214">
            <v>7.7367553710937495E-2</v>
          </cell>
          <cell r="K214">
            <v>0.23505163574218751</v>
          </cell>
          <cell r="L214">
            <v>0.37302690002441408</v>
          </cell>
        </row>
        <row r="215">
          <cell r="G215">
            <v>85</v>
          </cell>
          <cell r="H215">
            <v>5.4750613403320304E-2</v>
          </cell>
          <cell r="I215">
            <v>3.1172596130371096E-3</v>
          </cell>
          <cell r="J215">
            <v>5.5824645996093748E-2</v>
          </cell>
          <cell r="K215">
            <v>0.17408129882812498</v>
          </cell>
          <cell r="L215">
            <v>0.28777381784057615</v>
          </cell>
        </row>
        <row r="216">
          <cell r="G216">
            <v>90</v>
          </cell>
          <cell r="H216">
            <v>5.5597970581054694E-2</v>
          </cell>
          <cell r="I216">
            <v>3.1143984985351563E-3</v>
          </cell>
          <cell r="J216">
            <v>5.9196533203124999E-2</v>
          </cell>
          <cell r="K216">
            <v>0.20524633789062502</v>
          </cell>
          <cell r="L216">
            <v>0.32315524017333985</v>
          </cell>
        </row>
        <row r="217">
          <cell r="G217">
            <v>95</v>
          </cell>
          <cell r="H217">
            <v>5.5859005737304686E-2</v>
          </cell>
          <cell r="I217">
            <v>3.1135814208984379E-3</v>
          </cell>
          <cell r="J217">
            <v>6.73740234375E-2</v>
          </cell>
          <cell r="K217">
            <v>0.20463244628906246</v>
          </cell>
          <cell r="L217">
            <v>0.33097905688476559</v>
          </cell>
        </row>
        <row r="218">
          <cell r="G218">
            <v>100</v>
          </cell>
          <cell r="H218">
            <v>5.6676150512695311E-2</v>
          </cell>
          <cell r="I218">
            <v>3.1107656250000002E-3</v>
          </cell>
          <cell r="J218">
            <v>6.1702880859374989E-2</v>
          </cell>
          <cell r="K218">
            <v>0.22334179687500003</v>
          </cell>
          <cell r="L218">
            <v>0.3448315938720703</v>
          </cell>
        </row>
        <row r="219">
          <cell r="G219">
            <v>105</v>
          </cell>
          <cell r="H219">
            <v>5.6431732177734374E-2</v>
          </cell>
          <cell r="I219">
            <v>3.1116015014648435E-3</v>
          </cell>
          <cell r="J219">
            <v>6.2520629882812498E-2</v>
          </cell>
          <cell r="K219">
            <v>0.19658874511718752</v>
          </cell>
          <cell r="L219">
            <v>0.31865270867919926</v>
          </cell>
        </row>
        <row r="220">
          <cell r="G220">
            <v>110</v>
          </cell>
          <cell r="H220">
            <v>5.6767794799804698E-2</v>
          </cell>
          <cell r="I220">
            <v>3.1105715942382818E-3</v>
          </cell>
          <cell r="J220">
            <v>7.8822509765624993E-2</v>
          </cell>
          <cell r="K220">
            <v>0.21673815917968747</v>
          </cell>
          <cell r="L220">
            <v>0.35543903533935545</v>
          </cell>
        </row>
        <row r="221">
          <cell r="G221">
            <v>115</v>
          </cell>
          <cell r="H221">
            <v>5.5908151245117187E-2</v>
          </cell>
          <cell r="I221">
            <v>3.1133984680175785E-3</v>
          </cell>
          <cell r="J221">
            <v>6.0285095214843751E-2</v>
          </cell>
          <cell r="K221">
            <v>0.19402990722656249</v>
          </cell>
          <cell r="L221">
            <v>0.31333655215454104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8.4182830810546894E-3</v>
          </cell>
          <cell r="I228">
            <v>3.2716396179199221E-3</v>
          </cell>
          <cell r="J228">
            <v>1.3859252929687498E-2</v>
          </cell>
          <cell r="K228">
            <v>7.8377319335937515E-2</v>
          </cell>
          <cell r="L228">
            <v>0.10392649496459963</v>
          </cell>
        </row>
        <row r="229">
          <cell r="G229">
            <v>15</v>
          </cell>
          <cell r="H229">
            <v>2.2260598754882812E-2</v>
          </cell>
          <cell r="I229">
            <v>3.2255808105468753E-3</v>
          </cell>
          <cell r="J229">
            <v>8.6670776367187494E-2</v>
          </cell>
          <cell r="K229">
            <v>0.16685803222656254</v>
          </cell>
          <cell r="L229">
            <v>0.27901498815917969</v>
          </cell>
        </row>
        <row r="230">
          <cell r="G230">
            <v>20</v>
          </cell>
          <cell r="H230">
            <v>2.916624755859375E-2</v>
          </cell>
          <cell r="I230">
            <v>3.2024659729003912E-3</v>
          </cell>
          <cell r="J230">
            <v>0.20531872558593747</v>
          </cell>
          <cell r="K230">
            <v>0.15295080566406252</v>
          </cell>
          <cell r="L230">
            <v>0.39063824478149412</v>
          </cell>
        </row>
        <row r="231">
          <cell r="G231">
            <v>25</v>
          </cell>
          <cell r="H231">
            <v>4.1837429809570316E-2</v>
          </cell>
          <cell r="I231">
            <v>3.1597060241699221E-3</v>
          </cell>
          <cell r="J231">
            <v>0.12474920654296874</v>
          </cell>
          <cell r="K231">
            <v>0.22248693847656251</v>
          </cell>
          <cell r="L231">
            <v>0.39223328085327147</v>
          </cell>
        </row>
        <row r="232">
          <cell r="G232">
            <v>30</v>
          </cell>
          <cell r="H232">
            <v>4.918941650390625E-2</v>
          </cell>
          <cell r="I232">
            <v>3.1357026062011724E-3</v>
          </cell>
          <cell r="J232">
            <v>0.27212988281249995</v>
          </cell>
          <cell r="K232">
            <v>0.2229803466796875</v>
          </cell>
          <cell r="L232">
            <v>0.54743534860229481</v>
          </cell>
        </row>
        <row r="233">
          <cell r="G233">
            <v>35</v>
          </cell>
          <cell r="H233">
            <v>5.8936239624023445E-2</v>
          </cell>
          <cell r="I233">
            <v>3.1026878356933598E-3</v>
          </cell>
          <cell r="J233">
            <v>0.18743975830078122</v>
          </cell>
          <cell r="K233">
            <v>0.29914880371093755</v>
          </cell>
          <cell r="L233">
            <v>0.54862748947143558</v>
          </cell>
        </row>
        <row r="234">
          <cell r="G234">
            <v>40</v>
          </cell>
          <cell r="H234">
            <v>5.4594314575195306E-2</v>
          </cell>
          <cell r="I234">
            <v>3.117181060791016E-3</v>
          </cell>
          <cell r="J234">
            <v>0.16007171630859374</v>
          </cell>
          <cell r="K234">
            <v>0.16949719238281252</v>
          </cell>
          <cell r="L234">
            <v>0.38728040432739258</v>
          </cell>
        </row>
        <row r="235">
          <cell r="G235">
            <v>45</v>
          </cell>
          <cell r="H235">
            <v>5.5916610717773436E-2</v>
          </cell>
          <cell r="I235">
            <v>3.1133628845214844E-3</v>
          </cell>
          <cell r="J235">
            <v>0.20337524414062499</v>
          </cell>
          <cell r="K235">
            <v>0.19248083496093751</v>
          </cell>
          <cell r="L235">
            <v>0.4548860527038574</v>
          </cell>
        </row>
        <row r="236">
          <cell r="G236">
            <v>50</v>
          </cell>
          <cell r="H236">
            <v>5.1568038940429682E-2</v>
          </cell>
          <cell r="I236">
            <v>3.1279326477050783E-3</v>
          </cell>
          <cell r="J236">
            <v>8.7100891113281245E-2</v>
          </cell>
          <cell r="K236">
            <v>0.14033447265624999</v>
          </cell>
          <cell r="L236">
            <v>0.28213133535766599</v>
          </cell>
        </row>
        <row r="237">
          <cell r="G237">
            <v>55</v>
          </cell>
          <cell r="H237">
            <v>5.6064047241210939E-2</v>
          </cell>
          <cell r="I237">
            <v>3.1128452453613275E-3</v>
          </cell>
          <cell r="J237">
            <v>0.19934490966796872</v>
          </cell>
          <cell r="K237">
            <v>0.16594006347656254</v>
          </cell>
          <cell r="L237">
            <v>0.42446186563110355</v>
          </cell>
        </row>
        <row r="238">
          <cell r="G238">
            <v>60</v>
          </cell>
          <cell r="H238">
            <v>5.5710662841796883E-2</v>
          </cell>
          <cell r="I238">
            <v>3.1139426269531246E-3</v>
          </cell>
          <cell r="J238">
            <v>8.7738098144531235E-2</v>
          </cell>
          <cell r="K238">
            <v>0.19145959472656252</v>
          </cell>
          <cell r="L238">
            <v>0.33802229833984376</v>
          </cell>
        </row>
        <row r="239">
          <cell r="G239">
            <v>65</v>
          </cell>
          <cell r="H239">
            <v>5.4184735107421875E-2</v>
          </cell>
          <cell r="I239">
            <v>3.1191522521972657E-3</v>
          </cell>
          <cell r="J239">
            <v>5.0626098632812498E-2</v>
          </cell>
          <cell r="K239">
            <v>0.18856799316406248</v>
          </cell>
          <cell r="L239">
            <v>0.29649797915649412</v>
          </cell>
        </row>
        <row r="240">
          <cell r="G240">
            <v>70</v>
          </cell>
          <cell r="H240">
            <v>5.4479003906250004E-2</v>
          </cell>
          <cell r="I240">
            <v>3.1182566223144537E-3</v>
          </cell>
          <cell r="J240">
            <v>5.1088073730468746E-2</v>
          </cell>
          <cell r="K240">
            <v>0.23098388671875</v>
          </cell>
          <cell r="L240">
            <v>0.33966922097778318</v>
          </cell>
        </row>
        <row r="241">
          <cell r="G241">
            <v>75</v>
          </cell>
          <cell r="H241">
            <v>5.8685980224609378E-2</v>
          </cell>
          <cell r="I241">
            <v>3.1041222534179689E-3</v>
          </cell>
          <cell r="J241">
            <v>8.6123840332031243E-2</v>
          </cell>
          <cell r="K241">
            <v>0.23694494628906251</v>
          </cell>
          <cell r="L241">
            <v>0.38485888909912114</v>
          </cell>
        </row>
        <row r="242">
          <cell r="G242">
            <v>80</v>
          </cell>
          <cell r="H242">
            <v>5.5400482177734377E-2</v>
          </cell>
          <cell r="I242">
            <v>3.1151752929687504E-3</v>
          </cell>
          <cell r="J242">
            <v>6.9264404296874998E-2</v>
          </cell>
          <cell r="K242">
            <v>0.21221142578125002</v>
          </cell>
          <cell r="L242">
            <v>0.33999148754882813</v>
          </cell>
        </row>
        <row r="243">
          <cell r="G243">
            <v>85</v>
          </cell>
          <cell r="H243">
            <v>5.7810726928710941E-2</v>
          </cell>
          <cell r="I243">
            <v>3.1071273803710943E-3</v>
          </cell>
          <cell r="J243">
            <v>7.6512634277343741E-2</v>
          </cell>
          <cell r="K243">
            <v>0.21698486328125</v>
          </cell>
          <cell r="L243">
            <v>0.35441535186767581</v>
          </cell>
        </row>
        <row r="244">
          <cell r="G244">
            <v>90</v>
          </cell>
          <cell r="H244">
            <v>5.4151199340820307E-2</v>
          </cell>
          <cell r="I244">
            <v>3.1192673950195316E-3</v>
          </cell>
          <cell r="J244">
            <v>6.483050537109375E-2</v>
          </cell>
          <cell r="K244">
            <v>0.1784129638671875</v>
          </cell>
          <cell r="L244">
            <v>0.30051393597412107</v>
          </cell>
        </row>
        <row r="245">
          <cell r="G245">
            <v>95</v>
          </cell>
          <cell r="H245">
            <v>5.7929663085937499E-2</v>
          </cell>
          <cell r="I245">
            <v>3.106643981933594E-3</v>
          </cell>
          <cell r="J245">
            <v>6.671026611328125E-2</v>
          </cell>
          <cell r="K245">
            <v>0.2270767822265625</v>
          </cell>
          <cell r="L245">
            <v>0.35482335540771481</v>
          </cell>
        </row>
        <row r="246">
          <cell r="G246">
            <v>100</v>
          </cell>
          <cell r="H246">
            <v>5.5009432983398436E-2</v>
          </cell>
          <cell r="I246">
            <v>3.1164898681640628E-3</v>
          </cell>
          <cell r="J246">
            <v>5.406170654296874E-2</v>
          </cell>
          <cell r="K246">
            <v>0.20042126464843751</v>
          </cell>
          <cell r="L246">
            <v>0.31260889404296877</v>
          </cell>
        </row>
        <row r="247">
          <cell r="G247">
            <v>105</v>
          </cell>
          <cell r="H247">
            <v>6.3845251464843752E-2</v>
          </cell>
          <cell r="I247">
            <v>3.0863634033203124E-3</v>
          </cell>
          <cell r="J247">
            <v>0.10891461181640624</v>
          </cell>
          <cell r="K247">
            <v>0.27961901855468752</v>
          </cell>
          <cell r="L247">
            <v>0.4554652452392578</v>
          </cell>
        </row>
        <row r="248">
          <cell r="G248">
            <v>110</v>
          </cell>
          <cell r="H248">
            <v>5.6547344970703128E-2</v>
          </cell>
          <cell r="I248">
            <v>3.1112695007324219E-3</v>
          </cell>
          <cell r="J248">
            <v>5.6031738281249986E-2</v>
          </cell>
          <cell r="K248">
            <v>0.20453491210937499</v>
          </cell>
          <cell r="L248">
            <v>0.32022526486206054</v>
          </cell>
        </row>
        <row r="249">
          <cell r="G249">
            <v>115</v>
          </cell>
          <cell r="H249">
            <v>5.721524047851563E-2</v>
          </cell>
          <cell r="I249">
            <v>3.1090908508300784E-3</v>
          </cell>
          <cell r="J249">
            <v>7.5992248535156251E-2</v>
          </cell>
          <cell r="K249">
            <v>0.20462670898437502</v>
          </cell>
          <cell r="L249">
            <v>0.34094328884887698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8.4078094482421886E-3</v>
          </cell>
          <cell r="I256">
            <v>3.2716715087890624E-3</v>
          </cell>
          <cell r="J256">
            <v>1.3880493164062499E-2</v>
          </cell>
          <cell r="K256">
            <v>7.7120849609375E-2</v>
          </cell>
          <cell r="L256">
            <v>0.10268082373046875</v>
          </cell>
        </row>
        <row r="257">
          <cell r="G257">
            <v>15</v>
          </cell>
          <cell r="H257">
            <v>2.6537063598632813E-2</v>
          </cell>
          <cell r="I257">
            <v>3.2113292846679691E-3</v>
          </cell>
          <cell r="J257">
            <v>0.20664093017578125</v>
          </cell>
          <cell r="K257">
            <v>0.16946850585937501</v>
          </cell>
          <cell r="L257">
            <v>0.40585782891845701</v>
          </cell>
        </row>
        <row r="258">
          <cell r="G258">
            <v>20</v>
          </cell>
          <cell r="H258">
            <v>2.5066928100585938E-2</v>
          </cell>
          <cell r="I258">
            <v>3.2162733764648436E-3</v>
          </cell>
          <cell r="J258">
            <v>0.10331781005859374</v>
          </cell>
          <cell r="K258">
            <v>0.12954833984375</v>
          </cell>
          <cell r="L258">
            <v>0.26114935137939455</v>
          </cell>
        </row>
        <row r="259">
          <cell r="G259">
            <v>25</v>
          </cell>
          <cell r="H259">
            <v>2.686919860839844E-2</v>
          </cell>
          <cell r="I259">
            <v>3.2096404113769535E-3</v>
          </cell>
          <cell r="J259">
            <v>0.17490802001953124</v>
          </cell>
          <cell r="K259">
            <v>0.14542346191406252</v>
          </cell>
          <cell r="L259">
            <v>0.35041032095336916</v>
          </cell>
        </row>
        <row r="260">
          <cell r="G260">
            <v>30</v>
          </cell>
          <cell r="H260">
            <v>2.2660308837890629E-2</v>
          </cell>
          <cell r="I260">
            <v>3.2243095397949217E-3</v>
          </cell>
          <cell r="J260">
            <v>1.5887695312499998E-2</v>
          </cell>
          <cell r="K260">
            <v>7.5795532226562504E-2</v>
          </cell>
          <cell r="L260">
            <v>0.11756784591674806</v>
          </cell>
        </row>
        <row r="261">
          <cell r="G261">
            <v>35</v>
          </cell>
          <cell r="H261">
            <v>4.1924945068359372E-2</v>
          </cell>
          <cell r="I261">
            <v>3.1593834228515628E-3</v>
          </cell>
          <cell r="J261">
            <v>0.12514746093749998</v>
          </cell>
          <cell r="K261">
            <v>0.21015173339843748</v>
          </cell>
          <cell r="L261">
            <v>0.38038352282714838</v>
          </cell>
        </row>
        <row r="262">
          <cell r="G262">
            <v>40</v>
          </cell>
          <cell r="H262">
            <v>4.8443572998046872E-2</v>
          </cell>
          <cell r="I262">
            <v>3.1382985229492185E-3</v>
          </cell>
          <cell r="J262">
            <v>0.12770690917968747</v>
          </cell>
          <cell r="K262">
            <v>0.29743908691406251</v>
          </cell>
          <cell r="L262">
            <v>0.47672786761474606</v>
          </cell>
        </row>
        <row r="263">
          <cell r="G263">
            <v>45</v>
          </cell>
          <cell r="H263">
            <v>4.4934201049804695E-2</v>
          </cell>
          <cell r="I263">
            <v>3.1493032226562498E-3</v>
          </cell>
          <cell r="J263">
            <v>0.10852166748046874</v>
          </cell>
          <cell r="K263">
            <v>0.24140856933593746</v>
          </cell>
          <cell r="L263">
            <v>0.39801374108886711</v>
          </cell>
        </row>
        <row r="264">
          <cell r="G264">
            <v>50</v>
          </cell>
          <cell r="H264">
            <v>5.1259469604492187E-2</v>
          </cell>
          <cell r="I264">
            <v>3.1282351074218753E-3</v>
          </cell>
          <cell r="J264">
            <v>0.110852783203125</v>
          </cell>
          <cell r="K264">
            <v>0.24223474121093752</v>
          </cell>
          <cell r="L264">
            <v>0.40747522912597656</v>
          </cell>
        </row>
        <row r="265">
          <cell r="G265">
            <v>55</v>
          </cell>
          <cell r="H265">
            <v>5.5345294189453137E-2</v>
          </cell>
          <cell r="I265">
            <v>3.1154005432128904E-3</v>
          </cell>
          <cell r="J265">
            <v>5.6615844726562489E-2</v>
          </cell>
          <cell r="K265">
            <v>0.18577966308593752</v>
          </cell>
          <cell r="L265">
            <v>0.30085620254516604</v>
          </cell>
        </row>
        <row r="266">
          <cell r="G266">
            <v>60</v>
          </cell>
          <cell r="H266">
            <v>5.4731277465820322E-2</v>
          </cell>
          <cell r="I266">
            <v>3.117299560546875E-3</v>
          </cell>
          <cell r="J266">
            <v>7.6236511230468748E-2</v>
          </cell>
          <cell r="K266">
            <v>0.18470678710937499</v>
          </cell>
          <cell r="L266">
            <v>0.31879187536621095</v>
          </cell>
        </row>
        <row r="267">
          <cell r="G267">
            <v>65</v>
          </cell>
          <cell r="H267">
            <v>5.6399002075195312E-2</v>
          </cell>
          <cell r="I267">
            <v>3.1118150024414064E-3</v>
          </cell>
          <cell r="J267">
            <v>7.9018981933593746E-2</v>
          </cell>
          <cell r="K267">
            <v>0.22933728027343753</v>
          </cell>
          <cell r="L267">
            <v>0.367867079284668</v>
          </cell>
        </row>
        <row r="268">
          <cell r="G268">
            <v>70</v>
          </cell>
          <cell r="H268">
            <v>5.7221282958984383E-2</v>
          </cell>
          <cell r="I268">
            <v>3.1083634033203123E-3</v>
          </cell>
          <cell r="J268">
            <v>8.1259826660156242E-2</v>
          </cell>
          <cell r="K268">
            <v>0.24166101074218754</v>
          </cell>
          <cell r="L268">
            <v>0.38325048376464849</v>
          </cell>
        </row>
        <row r="269">
          <cell r="G269">
            <v>75</v>
          </cell>
          <cell r="H269">
            <v>6.1752740478515623E-2</v>
          </cell>
          <cell r="I269">
            <v>3.0933256835937498E-3</v>
          </cell>
          <cell r="J269">
            <v>0.12614044189453122</v>
          </cell>
          <cell r="K269">
            <v>0.27111633300781252</v>
          </cell>
          <cell r="L269">
            <v>0.4621028410644531</v>
          </cell>
        </row>
        <row r="270">
          <cell r="G270">
            <v>80</v>
          </cell>
          <cell r="H270">
            <v>5.6718045043945321E-2</v>
          </cell>
          <cell r="I270">
            <v>3.1106635742187499E-3</v>
          </cell>
          <cell r="J270">
            <v>5.8421264648437485E-2</v>
          </cell>
          <cell r="K270">
            <v>0.20782238769531253</v>
          </cell>
          <cell r="L270">
            <v>0.32607236096191405</v>
          </cell>
        </row>
        <row r="271">
          <cell r="G271">
            <v>85</v>
          </cell>
          <cell r="H271">
            <v>5.5292422485351572E-2</v>
          </cell>
          <cell r="I271">
            <v>3.1154660034179689E-3</v>
          </cell>
          <cell r="J271">
            <v>5.1289855957031248E-2</v>
          </cell>
          <cell r="K271">
            <v>0.16576794433593753</v>
          </cell>
          <cell r="L271">
            <v>0.27546568878173833</v>
          </cell>
        </row>
        <row r="272">
          <cell r="G272">
            <v>90</v>
          </cell>
          <cell r="H272">
            <v>5.5997177124023439E-2</v>
          </cell>
          <cell r="I272">
            <v>3.1130765380859376E-3</v>
          </cell>
          <cell r="J272">
            <v>6.3152526855468752E-2</v>
          </cell>
          <cell r="K272">
            <v>0.2100714111328125</v>
          </cell>
          <cell r="L272">
            <v>0.33233419165039063</v>
          </cell>
        </row>
        <row r="273">
          <cell r="G273">
            <v>95</v>
          </cell>
          <cell r="H273">
            <v>5.5829598999023441E-2</v>
          </cell>
          <cell r="I273">
            <v>3.1136710510253907E-3</v>
          </cell>
          <cell r="J273">
            <v>5.9854980468749992E-2</v>
          </cell>
          <cell r="K273">
            <v>0.18552148437500002</v>
          </cell>
          <cell r="L273">
            <v>0.30431973489379882</v>
          </cell>
        </row>
        <row r="274">
          <cell r="G274">
            <v>100</v>
          </cell>
          <cell r="H274">
            <v>5.7492691040039068E-2</v>
          </cell>
          <cell r="I274">
            <v>3.1080542297363283E-3</v>
          </cell>
          <cell r="J274">
            <v>8.4567993164062508E-2</v>
          </cell>
          <cell r="K274">
            <v>0.21811511230468747</v>
          </cell>
          <cell r="L274">
            <v>0.36328385073852537</v>
          </cell>
        </row>
        <row r="275">
          <cell r="G275">
            <v>105</v>
          </cell>
          <cell r="H275">
            <v>5.5951354980468743E-2</v>
          </cell>
          <cell r="I275">
            <v>3.1133088378906258E-3</v>
          </cell>
          <cell r="J275">
            <v>7.5461242675781248E-2</v>
          </cell>
          <cell r="K275">
            <v>0.1942938232421875</v>
          </cell>
          <cell r="L275">
            <v>0.32881972973632811</v>
          </cell>
        </row>
        <row r="276">
          <cell r="G276">
            <v>110</v>
          </cell>
          <cell r="H276">
            <v>5.6945040893554691E-2</v>
          </cell>
          <cell r="I276">
            <v>3.1099257202148443E-3</v>
          </cell>
          <cell r="J276">
            <v>7.3576171874999999E-2</v>
          </cell>
          <cell r="K276">
            <v>0.20580285644531252</v>
          </cell>
          <cell r="L276">
            <v>0.33943399493408205</v>
          </cell>
        </row>
        <row r="277">
          <cell r="G277">
            <v>115</v>
          </cell>
          <cell r="H277">
            <v>5.5443685913085933E-2</v>
          </cell>
          <cell r="I277">
            <v>3.1149654846191412E-3</v>
          </cell>
          <cell r="J277">
            <v>5.3599731445312493E-2</v>
          </cell>
          <cell r="K277">
            <v>0.20446606445312501</v>
          </cell>
          <cell r="L277">
            <v>0.31662444729614259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8.3844451904296884E-3</v>
          </cell>
          <cell r="I284">
            <v>3.2717517395019539E-3</v>
          </cell>
          <cell r="J284">
            <v>1.3875183105468748E-2</v>
          </cell>
          <cell r="K284">
            <v>7.5325073242187512E-2</v>
          </cell>
          <cell r="L284">
            <v>0.10085645327758791</v>
          </cell>
        </row>
        <row r="285">
          <cell r="G285">
            <v>15</v>
          </cell>
          <cell r="H285">
            <v>2.4768530273437499E-2</v>
          </cell>
          <cell r="I285">
            <v>3.2172764282226564E-3</v>
          </cell>
          <cell r="J285">
            <v>0.10465063476562499</v>
          </cell>
          <cell r="K285">
            <v>0.135641357421875</v>
          </cell>
          <cell r="L285">
            <v>0.26827779888916015</v>
          </cell>
        </row>
        <row r="286">
          <cell r="G286">
            <v>20</v>
          </cell>
          <cell r="H286">
            <v>2.6372909545898438E-2</v>
          </cell>
          <cell r="I286">
            <v>3.211879821777344E-3</v>
          </cell>
          <cell r="J286">
            <v>6.0205444335937504E-2</v>
          </cell>
          <cell r="K286">
            <v>0.12330615234375</v>
          </cell>
          <cell r="L286">
            <v>0.21309638604736331</v>
          </cell>
        </row>
        <row r="287">
          <cell r="G287">
            <v>25</v>
          </cell>
          <cell r="H287">
            <v>3.6860238647460936E-2</v>
          </cell>
          <cell r="I287">
            <v>3.1769502563476562E-3</v>
          </cell>
          <cell r="J287">
            <v>5.2463378906249997E-2</v>
          </cell>
          <cell r="K287">
            <v>0.16650231933593751</v>
          </cell>
          <cell r="L287">
            <v>0.25900288714599606</v>
          </cell>
        </row>
        <row r="288">
          <cell r="G288">
            <v>30</v>
          </cell>
          <cell r="H288">
            <v>3.7791888427734378E-2</v>
          </cell>
          <cell r="I288">
            <v>3.1732119750976563E-3</v>
          </cell>
          <cell r="J288">
            <v>6.7910339355468738E-2</v>
          </cell>
          <cell r="K288">
            <v>0.14050085449218752</v>
          </cell>
          <cell r="L288">
            <v>0.2493762942504883</v>
          </cell>
        </row>
        <row r="289">
          <cell r="G289">
            <v>35</v>
          </cell>
          <cell r="H289">
            <v>4.9819445800781258E-2</v>
          </cell>
          <cell r="I289">
            <v>3.1337488708496094E-3</v>
          </cell>
          <cell r="J289">
            <v>0.12976721191406249</v>
          </cell>
          <cell r="K289">
            <v>0.2540880126953125</v>
          </cell>
          <cell r="L289">
            <v>0.43680841928100589</v>
          </cell>
        </row>
        <row r="290">
          <cell r="G290">
            <v>40</v>
          </cell>
          <cell r="H290">
            <v>4.9697891235351566E-2</v>
          </cell>
          <cell r="I290">
            <v>3.1340063476562501E-3</v>
          </cell>
          <cell r="J290">
            <v>0.13712695312499998</v>
          </cell>
          <cell r="K290">
            <v>0.1910809326171875</v>
          </cell>
          <cell r="L290">
            <v>0.38103978332519528</v>
          </cell>
        </row>
        <row r="291">
          <cell r="G291">
            <v>45</v>
          </cell>
          <cell r="H291">
            <v>5.6380874633789067E-2</v>
          </cell>
          <cell r="I291">
            <v>3.1118160095214851E-3</v>
          </cell>
          <cell r="J291">
            <v>0.2588865966796875</v>
          </cell>
          <cell r="K291">
            <v>0.28549401855468753</v>
          </cell>
          <cell r="L291">
            <v>0.60387330587768551</v>
          </cell>
        </row>
        <row r="292">
          <cell r="G292">
            <v>50</v>
          </cell>
          <cell r="H292">
            <v>5.546694946289063E-2</v>
          </cell>
          <cell r="I292">
            <v>3.1148563842773439E-3</v>
          </cell>
          <cell r="J292">
            <v>7.3326599121093752E-2</v>
          </cell>
          <cell r="K292">
            <v>0.19733459472656248</v>
          </cell>
          <cell r="L292">
            <v>0.32924299969482418</v>
          </cell>
        </row>
        <row r="293">
          <cell r="G293">
            <v>55</v>
          </cell>
          <cell r="H293">
            <v>5.6291949462890636E-2</v>
          </cell>
          <cell r="I293">
            <v>3.1121846008300784E-3</v>
          </cell>
          <cell r="J293">
            <v>6.8122741699218739E-2</v>
          </cell>
          <cell r="K293">
            <v>0.20637658691406249</v>
          </cell>
          <cell r="L293">
            <v>0.33390346267700194</v>
          </cell>
        </row>
        <row r="294">
          <cell r="G294">
            <v>60</v>
          </cell>
          <cell r="H294">
            <v>5.5350128173828124E-2</v>
          </cell>
          <cell r="I294">
            <v>3.1152588806152349E-3</v>
          </cell>
          <cell r="J294">
            <v>5.3042175292968743E-2</v>
          </cell>
          <cell r="K294">
            <v>0.18599194335937502</v>
          </cell>
          <cell r="L294">
            <v>0.29749950570678713</v>
          </cell>
        </row>
        <row r="295">
          <cell r="G295">
            <v>65</v>
          </cell>
          <cell r="H295">
            <v>5.604934387207032E-2</v>
          </cell>
          <cell r="I295">
            <v>3.1123876953125006E-3</v>
          </cell>
          <cell r="J295">
            <v>8.2220947265624997E-2</v>
          </cell>
          <cell r="K295">
            <v>0.20650280761718751</v>
          </cell>
          <cell r="L295">
            <v>0.34788548645019535</v>
          </cell>
        </row>
        <row r="296">
          <cell r="G296">
            <v>70</v>
          </cell>
          <cell r="H296">
            <v>6.2573712158203121E-2</v>
          </cell>
          <cell r="I296">
            <v>3.0905434570312499E-3</v>
          </cell>
          <cell r="J296">
            <v>0.11326885986328124</v>
          </cell>
          <cell r="K296">
            <v>0.29838574218749997</v>
          </cell>
          <cell r="L296">
            <v>0.47731885766601556</v>
          </cell>
        </row>
        <row r="297">
          <cell r="G297">
            <v>75</v>
          </cell>
          <cell r="H297">
            <v>5.7167807006835943E-2</v>
          </cell>
          <cell r="I297">
            <v>3.1092140502929689E-3</v>
          </cell>
          <cell r="J297">
            <v>6.9561767578124989E-2</v>
          </cell>
          <cell r="K297">
            <v>0.20893542480468746</v>
          </cell>
          <cell r="L297">
            <v>0.33877421343994135</v>
          </cell>
        </row>
        <row r="298">
          <cell r="G298">
            <v>80</v>
          </cell>
          <cell r="H298">
            <v>5.737788391113282E-2</v>
          </cell>
          <cell r="I298">
            <v>3.1085930175781254E-3</v>
          </cell>
          <cell r="J298">
            <v>7.4399230957031243E-2</v>
          </cell>
          <cell r="K298">
            <v>0.21613000488281253</v>
          </cell>
          <cell r="L298">
            <v>0.3510157127685547</v>
          </cell>
        </row>
        <row r="299">
          <cell r="G299">
            <v>85</v>
          </cell>
          <cell r="H299">
            <v>5.5710260009765623E-2</v>
          </cell>
          <cell r="I299">
            <v>3.1140785827636717E-3</v>
          </cell>
          <cell r="J299">
            <v>5.8946960449218745E-2</v>
          </cell>
          <cell r="K299">
            <v>0.18485021972656251</v>
          </cell>
          <cell r="L299">
            <v>0.30262151876831056</v>
          </cell>
        </row>
        <row r="300">
          <cell r="G300">
            <v>90</v>
          </cell>
          <cell r="H300">
            <v>5.9159106445312491E-2</v>
          </cell>
          <cell r="I300">
            <v>3.1026227111816407E-3</v>
          </cell>
          <cell r="J300">
            <v>0.13094604492187498</v>
          </cell>
          <cell r="K300">
            <v>0.20663476562500002</v>
          </cell>
          <cell r="L300">
            <v>0.39984253970336914</v>
          </cell>
        </row>
        <row r="301">
          <cell r="G301">
            <v>95</v>
          </cell>
          <cell r="H301">
            <v>5.6520758056640627E-2</v>
          </cell>
          <cell r="I301">
            <v>3.1113631591796875E-3</v>
          </cell>
          <cell r="J301">
            <v>7.9677429199218747E-2</v>
          </cell>
          <cell r="K301">
            <v>0.187736083984375</v>
          </cell>
          <cell r="L301">
            <v>0.32704563439941403</v>
          </cell>
        </row>
        <row r="302">
          <cell r="G302">
            <v>100</v>
          </cell>
          <cell r="H302">
            <v>5.6979080200195313E-2</v>
          </cell>
          <cell r="I302">
            <v>3.1099257202148443E-3</v>
          </cell>
          <cell r="J302">
            <v>7.9895141601562497E-2</v>
          </cell>
          <cell r="K302">
            <v>0.2232958984375</v>
          </cell>
          <cell r="L302">
            <v>0.36328004595947266</v>
          </cell>
        </row>
        <row r="303">
          <cell r="G303">
            <v>105</v>
          </cell>
          <cell r="H303">
            <v>5.8318597412109374E-2</v>
          </cell>
          <cell r="I303">
            <v>3.105444549560547E-3</v>
          </cell>
          <cell r="J303">
            <v>8.3521911621093736E-2</v>
          </cell>
          <cell r="K303">
            <v>0.211878662109375</v>
          </cell>
          <cell r="L303">
            <v>0.35682461569213864</v>
          </cell>
        </row>
        <row r="304">
          <cell r="G304">
            <v>110</v>
          </cell>
          <cell r="H304">
            <v>5.6072204589843744E-2</v>
          </cell>
          <cell r="I304">
            <v>3.1128643798828126E-3</v>
          </cell>
          <cell r="J304">
            <v>7.0947692871093745E-2</v>
          </cell>
          <cell r="K304">
            <v>0.1939840087890625</v>
          </cell>
          <cell r="L304">
            <v>0.32411677062988276</v>
          </cell>
        </row>
        <row r="305">
          <cell r="G305">
            <v>115</v>
          </cell>
          <cell r="H305">
            <v>5.8040844726562506E-2</v>
          </cell>
          <cell r="I305">
            <v>3.1062935180664066E-3</v>
          </cell>
          <cell r="J305">
            <v>7.4908996582031234E-2</v>
          </cell>
          <cell r="K305">
            <v>0.21875195312500001</v>
          </cell>
          <cell r="L305">
            <v>0.35480808795166019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8.2874633789062502E-3</v>
          </cell>
          <cell r="I312">
            <v>3.2720770263671875E-3</v>
          </cell>
          <cell r="J312">
            <v>1.3864562988281249E-2</v>
          </cell>
          <cell r="K312">
            <v>6.55946044921875E-2</v>
          </cell>
          <cell r="L312">
            <v>9.1018707885742178E-2</v>
          </cell>
        </row>
        <row r="313">
          <cell r="G313">
            <v>15</v>
          </cell>
          <cell r="H313">
            <v>8.2955200195312506E-3</v>
          </cell>
          <cell r="I313">
            <v>3.2720783691406251E-3</v>
          </cell>
          <cell r="J313">
            <v>1.3864562988281249E-2</v>
          </cell>
          <cell r="K313">
            <v>6.4619262695312499E-2</v>
          </cell>
          <cell r="L313">
            <v>9.0051424072265629E-2</v>
          </cell>
        </row>
        <row r="314">
          <cell r="G314">
            <v>20</v>
          </cell>
          <cell r="H314">
            <v>8.3038787841796888E-3</v>
          </cell>
          <cell r="I314">
            <v>3.2720243225097655E-3</v>
          </cell>
          <cell r="J314">
            <v>1.3864562988281249E-2</v>
          </cell>
          <cell r="K314">
            <v>6.4619262695312499E-2</v>
          </cell>
          <cell r="L314">
            <v>9.0059728790283206E-2</v>
          </cell>
        </row>
        <row r="315">
          <cell r="G315">
            <v>25</v>
          </cell>
          <cell r="H315">
            <v>1.4069110107421876E-2</v>
          </cell>
          <cell r="I315">
            <v>3.2528354187011722E-3</v>
          </cell>
          <cell r="J315">
            <v>6.3099426269531245E-2</v>
          </cell>
          <cell r="K315">
            <v>8.3500732421875015E-2</v>
          </cell>
          <cell r="L315">
            <v>0.16392210421752931</v>
          </cell>
        </row>
        <row r="316">
          <cell r="G316">
            <v>30</v>
          </cell>
          <cell r="H316">
            <v>2.02576171875E-2</v>
          </cell>
          <cell r="I316">
            <v>3.2315383605957034E-3</v>
          </cell>
          <cell r="J316">
            <v>0.12007104492187498</v>
          </cell>
          <cell r="K316">
            <v>0.14197534179687502</v>
          </cell>
          <cell r="L316">
            <v>0.28553554226684574</v>
          </cell>
        </row>
        <row r="317">
          <cell r="G317">
            <v>35</v>
          </cell>
          <cell r="H317">
            <v>3.4205776977539064E-2</v>
          </cell>
          <cell r="I317">
            <v>3.1851707153320316E-3</v>
          </cell>
          <cell r="J317">
            <v>0.17365484619140623</v>
          </cell>
          <cell r="K317">
            <v>0.21215405273437501</v>
          </cell>
          <cell r="L317">
            <v>0.42319984661865234</v>
          </cell>
        </row>
        <row r="318">
          <cell r="G318">
            <v>40</v>
          </cell>
          <cell r="H318">
            <v>3.8592416381835942E-2</v>
          </cell>
          <cell r="I318">
            <v>3.1704851379394531E-3</v>
          </cell>
          <cell r="J318">
            <v>0.11100146484374998</v>
          </cell>
          <cell r="K318">
            <v>0.19261279296874997</v>
          </cell>
          <cell r="L318">
            <v>0.34537715933227531</v>
          </cell>
        </row>
        <row r="319">
          <cell r="G319">
            <v>45</v>
          </cell>
          <cell r="H319">
            <v>4.7269216918945318E-2</v>
          </cell>
          <cell r="I319">
            <v>3.1416114807128904E-3</v>
          </cell>
          <cell r="J319">
            <v>0.23110968017578121</v>
          </cell>
          <cell r="K319">
            <v>0.20133923339843751</v>
          </cell>
          <cell r="L319">
            <v>0.48285974197387693</v>
          </cell>
        </row>
        <row r="320">
          <cell r="G320">
            <v>50</v>
          </cell>
          <cell r="H320">
            <v>4.5768365478515621E-2</v>
          </cell>
          <cell r="I320">
            <v>3.1472581787109375E-3</v>
          </cell>
          <cell r="J320">
            <v>0.17298577880859375</v>
          </cell>
          <cell r="K320">
            <v>0.18104638671875004</v>
          </cell>
          <cell r="L320">
            <v>0.4029477891845703</v>
          </cell>
        </row>
        <row r="321">
          <cell r="G321">
            <v>55</v>
          </cell>
          <cell r="H321">
            <v>5.781173400878907E-2</v>
          </cell>
          <cell r="I321">
            <v>3.1071767272949219E-3</v>
          </cell>
          <cell r="J321">
            <v>7.5041748046874995E-2</v>
          </cell>
          <cell r="K321">
            <v>0.2278570556640625</v>
          </cell>
          <cell r="L321">
            <v>0.36381771444702149</v>
          </cell>
        </row>
        <row r="322">
          <cell r="G322">
            <v>60</v>
          </cell>
          <cell r="H322">
            <v>5.6052566528320316E-2</v>
          </cell>
          <cell r="I322">
            <v>3.1128831787109379E-3</v>
          </cell>
          <cell r="J322">
            <v>7.7802978515624982E-2</v>
          </cell>
          <cell r="K322">
            <v>0.2074207763671875</v>
          </cell>
          <cell r="L322">
            <v>0.34438920458984373</v>
          </cell>
        </row>
        <row r="323">
          <cell r="G323">
            <v>65</v>
          </cell>
          <cell r="H323">
            <v>5.4261172485351568E-2</v>
          </cell>
          <cell r="I323">
            <v>3.1189464721679688E-3</v>
          </cell>
          <cell r="J323">
            <v>3.5094177246093747E-2</v>
          </cell>
          <cell r="K323">
            <v>0.21798889160156248</v>
          </cell>
          <cell r="L323">
            <v>0.31046318780517579</v>
          </cell>
        </row>
        <row r="324">
          <cell r="G324">
            <v>70</v>
          </cell>
          <cell r="H324">
            <v>6.2548132324218755E-2</v>
          </cell>
          <cell r="I324">
            <v>3.0905656127929687E-3</v>
          </cell>
          <cell r="J324">
            <v>0.18322888183593747</v>
          </cell>
          <cell r="K324">
            <v>0.3345135498046875</v>
          </cell>
          <cell r="L324">
            <v>0.58338112957763677</v>
          </cell>
        </row>
        <row r="325">
          <cell r="G325">
            <v>75</v>
          </cell>
          <cell r="H325">
            <v>5.5872299194335943E-2</v>
          </cell>
          <cell r="I325">
            <v>3.1135512084960936E-3</v>
          </cell>
          <cell r="J325">
            <v>6.7443054199218755E-2</v>
          </cell>
          <cell r="K325">
            <v>0.25939501953124999</v>
          </cell>
          <cell r="L325">
            <v>0.3858239241333008</v>
          </cell>
        </row>
        <row r="326">
          <cell r="G326">
            <v>80</v>
          </cell>
          <cell r="H326">
            <v>6.1176690673828124E-2</v>
          </cell>
          <cell r="I326">
            <v>3.0957211914062503E-3</v>
          </cell>
          <cell r="J326">
            <v>9.5182800292968744E-2</v>
          </cell>
          <cell r="K326">
            <v>0.27103601074218753</v>
          </cell>
          <cell r="L326">
            <v>0.43049122290039066</v>
          </cell>
        </row>
        <row r="327">
          <cell r="G327">
            <v>85</v>
          </cell>
          <cell r="H327">
            <v>5.5524151611328128E-2</v>
          </cell>
          <cell r="I327">
            <v>3.1146502685546877E-3</v>
          </cell>
          <cell r="J327">
            <v>7.1972534179687492E-2</v>
          </cell>
          <cell r="K327">
            <v>0.20734045410156252</v>
          </cell>
          <cell r="L327">
            <v>0.33795179016113286</v>
          </cell>
        </row>
        <row r="328">
          <cell r="G328">
            <v>90</v>
          </cell>
          <cell r="H328">
            <v>5.9240478515625007E-2</v>
          </cell>
          <cell r="I328">
            <v>3.1022232360839847E-3</v>
          </cell>
          <cell r="J328">
            <v>9.1587890624999987E-2</v>
          </cell>
          <cell r="K328">
            <v>0.2427166748046875</v>
          </cell>
          <cell r="L328">
            <v>0.39664726718139648</v>
          </cell>
        </row>
        <row r="329">
          <cell r="G329">
            <v>95</v>
          </cell>
          <cell r="H329">
            <v>5.64520751953125E-2</v>
          </cell>
          <cell r="I329">
            <v>3.1115283203125002E-3</v>
          </cell>
          <cell r="J329">
            <v>6.2775512695312494E-2</v>
          </cell>
          <cell r="K329">
            <v>0.23474755859375004</v>
          </cell>
          <cell r="L329">
            <v>0.35708667480468753</v>
          </cell>
        </row>
        <row r="330">
          <cell r="G330">
            <v>100</v>
          </cell>
          <cell r="H330">
            <v>6.0266995239257819E-2</v>
          </cell>
          <cell r="I330">
            <v>3.0988699951171876E-3</v>
          </cell>
          <cell r="J330">
            <v>9.1954284667968747E-2</v>
          </cell>
          <cell r="K330">
            <v>0.26168994140625002</v>
          </cell>
          <cell r="L330">
            <v>0.41701009130859379</v>
          </cell>
        </row>
        <row r="331">
          <cell r="G331">
            <v>105</v>
          </cell>
          <cell r="H331">
            <v>5.709076538085938E-2</v>
          </cell>
          <cell r="I331">
            <v>3.1087692565917968E-3</v>
          </cell>
          <cell r="J331">
            <v>6.4756164550781231E-2</v>
          </cell>
          <cell r="K331">
            <v>0.23687036132812503</v>
          </cell>
          <cell r="L331">
            <v>0.36182606051635746</v>
          </cell>
        </row>
        <row r="332">
          <cell r="G332">
            <v>110</v>
          </cell>
          <cell r="H332">
            <v>5.8559793090820315E-2</v>
          </cell>
          <cell r="I332">
            <v>3.1045103149414063E-3</v>
          </cell>
          <cell r="J332">
            <v>8.3580322265625007E-2</v>
          </cell>
          <cell r="K332">
            <v>0.25728942871093746</v>
          </cell>
          <cell r="L332">
            <v>0.4025340543823242</v>
          </cell>
        </row>
        <row r="333">
          <cell r="G333">
            <v>115</v>
          </cell>
          <cell r="H333">
            <v>5.8874203491210947E-2</v>
          </cell>
          <cell r="I333">
            <v>3.1028634033203129E-3</v>
          </cell>
          <cell r="J333">
            <v>0.11554687499999998</v>
          </cell>
          <cell r="K333">
            <v>0.24193066406250002</v>
          </cell>
          <cell r="L333">
            <v>0.41945460595703127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8.4196929931640643E-3</v>
          </cell>
          <cell r="I340">
            <v>3.2716355895996093E-3</v>
          </cell>
          <cell r="J340">
            <v>1.3864562988281249E-2</v>
          </cell>
          <cell r="K340">
            <v>7.7832275390625011E-2</v>
          </cell>
          <cell r="L340">
            <v>0.10338816696166994</v>
          </cell>
        </row>
        <row r="341">
          <cell r="G341">
            <v>15</v>
          </cell>
          <cell r="H341">
            <v>5.5300579833984384E-2</v>
          </cell>
          <cell r="I341">
            <v>3.1154445190429694E-3</v>
          </cell>
          <cell r="J341">
            <v>1.0417538452148436</v>
          </cell>
          <cell r="K341">
            <v>0.54975427246093755</v>
          </cell>
          <cell r="L341">
            <v>1.6499241420288087</v>
          </cell>
        </row>
        <row r="342">
          <cell r="G342">
            <v>20</v>
          </cell>
          <cell r="H342">
            <v>3.5995358276367191E-2</v>
          </cell>
          <cell r="I342">
            <v>3.1798872375488284E-3</v>
          </cell>
          <cell r="J342">
            <v>0.12001794433593749</v>
          </cell>
          <cell r="K342">
            <v>0.15305981445312503</v>
          </cell>
          <cell r="L342">
            <v>0.31225300430297853</v>
          </cell>
        </row>
        <row r="343">
          <cell r="G343">
            <v>25</v>
          </cell>
          <cell r="H343">
            <v>4.5448214721679696E-2</v>
          </cell>
          <cell r="I343">
            <v>3.1483166198730474E-3</v>
          </cell>
          <cell r="J343">
            <v>7.2423889160156241E-2</v>
          </cell>
          <cell r="K343">
            <v>0.17028894042968754</v>
          </cell>
          <cell r="L343">
            <v>0.29130936093139653</v>
          </cell>
        </row>
        <row r="344">
          <cell r="G344">
            <v>30</v>
          </cell>
          <cell r="H344">
            <v>4.7045141601562507E-2</v>
          </cell>
          <cell r="I344">
            <v>3.1428636169433598E-3</v>
          </cell>
          <cell r="J344">
            <v>8.4270629882812489E-2</v>
          </cell>
          <cell r="K344">
            <v>0.14666845703125003</v>
          </cell>
          <cell r="L344">
            <v>0.28112709213256837</v>
          </cell>
        </row>
        <row r="345">
          <cell r="G345">
            <v>35</v>
          </cell>
          <cell r="H345">
            <v>5.7656744384765625E-2</v>
          </cell>
          <cell r="I345">
            <v>3.107665832519532E-3</v>
          </cell>
          <cell r="J345">
            <v>0.10504357910156249</v>
          </cell>
          <cell r="K345">
            <v>0.248643310546875</v>
          </cell>
          <cell r="L345">
            <v>0.41445129986572266</v>
          </cell>
        </row>
        <row r="346">
          <cell r="G346">
            <v>40</v>
          </cell>
          <cell r="H346">
            <v>6.3435873413085944E-2</v>
          </cell>
          <cell r="I346">
            <v>3.0877615661621094E-3</v>
          </cell>
          <cell r="J346">
            <v>0.27659033203125</v>
          </cell>
          <cell r="K346">
            <v>0.31655004882812499</v>
          </cell>
          <cell r="L346">
            <v>0.65966401583862311</v>
          </cell>
        </row>
        <row r="347">
          <cell r="G347">
            <v>45</v>
          </cell>
          <cell r="H347">
            <v>6.4082519531250007E-2</v>
          </cell>
          <cell r="I347">
            <v>3.0862046203613287E-3</v>
          </cell>
          <cell r="J347">
            <v>0.2245358276367187</v>
          </cell>
          <cell r="K347">
            <v>0.33672241210937498</v>
          </cell>
          <cell r="L347">
            <v>0.62842696389770503</v>
          </cell>
        </row>
        <row r="348">
          <cell r="G348">
            <v>50</v>
          </cell>
          <cell r="H348">
            <v>5.4633389282226566E-2</v>
          </cell>
          <cell r="I348">
            <v>3.117749725341797E-3</v>
          </cell>
          <cell r="J348">
            <v>5.110931396484375E-2</v>
          </cell>
          <cell r="K348">
            <v>0.16701293945312498</v>
          </cell>
          <cell r="L348">
            <v>0.2758733924255371</v>
          </cell>
        </row>
        <row r="349">
          <cell r="G349">
            <v>55</v>
          </cell>
          <cell r="H349">
            <v>5.6271505737304689E-2</v>
          </cell>
          <cell r="I349">
            <v>3.1123225708007815E-3</v>
          </cell>
          <cell r="J349">
            <v>7.9576538085937495E-2</v>
          </cell>
          <cell r="K349">
            <v>0.19429956054687503</v>
          </cell>
          <cell r="L349">
            <v>0.33325992694091799</v>
          </cell>
        </row>
        <row r="350">
          <cell r="G350">
            <v>60</v>
          </cell>
          <cell r="H350">
            <v>5.5311456298828124E-2</v>
          </cell>
          <cell r="I350">
            <v>3.1153797302246092E-3</v>
          </cell>
          <cell r="J350">
            <v>5.3944885253906248E-2</v>
          </cell>
          <cell r="K350">
            <v>0.19862548828124998</v>
          </cell>
          <cell r="L350">
            <v>0.31099720956420895</v>
          </cell>
        </row>
        <row r="351">
          <cell r="G351">
            <v>65</v>
          </cell>
          <cell r="H351">
            <v>5.5277618408203132E-2</v>
          </cell>
          <cell r="I351">
            <v>3.1155448913574219E-3</v>
          </cell>
          <cell r="J351">
            <v>7.0262695312499998E-2</v>
          </cell>
          <cell r="K351">
            <v>0.19086291503906247</v>
          </cell>
          <cell r="L351">
            <v>0.31951877365112302</v>
          </cell>
        </row>
        <row r="352">
          <cell r="G352">
            <v>70</v>
          </cell>
          <cell r="H352">
            <v>5.7650802612304694E-2</v>
          </cell>
          <cell r="I352">
            <v>3.1075574035644526E-3</v>
          </cell>
          <cell r="J352">
            <v>6.3449890136718742E-2</v>
          </cell>
          <cell r="K352">
            <v>0.22539575195312503</v>
          </cell>
          <cell r="L352">
            <v>0.34960400210571291</v>
          </cell>
        </row>
        <row r="353">
          <cell r="G353">
            <v>75</v>
          </cell>
          <cell r="H353">
            <v>5.5987307739257822E-2</v>
          </cell>
          <cell r="I353">
            <v>3.113071838378906E-3</v>
          </cell>
          <cell r="J353">
            <v>5.677514648437499E-2</v>
          </cell>
          <cell r="K353">
            <v>0.2106336669921875</v>
          </cell>
          <cell r="L353">
            <v>0.32650919305419923</v>
          </cell>
        </row>
        <row r="354">
          <cell r="G354">
            <v>80</v>
          </cell>
          <cell r="H354">
            <v>6.3196490478515624E-2</v>
          </cell>
          <cell r="I354">
            <v>3.0890291442871093E-3</v>
          </cell>
          <cell r="J354">
            <v>0.10750213623046874</v>
          </cell>
          <cell r="K354">
            <v>0.28536206054687502</v>
          </cell>
          <cell r="L354">
            <v>0.45914971640014646</v>
          </cell>
        </row>
        <row r="355">
          <cell r="G355">
            <v>85</v>
          </cell>
          <cell r="H355">
            <v>5.5040451049804692E-2</v>
          </cell>
          <cell r="I355">
            <v>3.1162844238281249E-3</v>
          </cell>
          <cell r="J355">
            <v>3.4733093261718744E-2</v>
          </cell>
          <cell r="K355">
            <v>0.17436816406249997</v>
          </cell>
          <cell r="L355">
            <v>0.26725799279785156</v>
          </cell>
        </row>
        <row r="356">
          <cell r="G356">
            <v>90</v>
          </cell>
          <cell r="H356">
            <v>5.5054550170898435E-2</v>
          </cell>
          <cell r="I356">
            <v>3.1162333984375004E-3</v>
          </cell>
          <cell r="J356">
            <v>6.682177734375E-2</v>
          </cell>
          <cell r="K356">
            <v>0.18067346191406253</v>
          </cell>
          <cell r="L356">
            <v>0.3056660228271485</v>
          </cell>
        </row>
        <row r="357">
          <cell r="G357">
            <v>95</v>
          </cell>
          <cell r="H357">
            <v>5.5314981079101565E-2</v>
          </cell>
          <cell r="I357">
            <v>3.1153978576660157E-3</v>
          </cell>
          <cell r="J357">
            <v>7.2450439453124987E-2</v>
          </cell>
          <cell r="K357">
            <v>0.18946301269531254</v>
          </cell>
          <cell r="L357">
            <v>0.32034383108520514</v>
          </cell>
        </row>
        <row r="358">
          <cell r="G358">
            <v>100</v>
          </cell>
          <cell r="H358">
            <v>5.516502685546875E-2</v>
          </cell>
          <cell r="I358">
            <v>3.1158973693847657E-3</v>
          </cell>
          <cell r="J358">
            <v>5.3928955078124993E-2</v>
          </cell>
          <cell r="K358">
            <v>0.19324963378906251</v>
          </cell>
          <cell r="L358">
            <v>0.305459513092041</v>
          </cell>
        </row>
        <row r="359">
          <cell r="G359">
            <v>105</v>
          </cell>
          <cell r="H359">
            <v>5.7300640869140634E-2</v>
          </cell>
          <cell r="I359">
            <v>3.1087544860839843E-3</v>
          </cell>
          <cell r="J359">
            <v>8.3330749511718746E-2</v>
          </cell>
          <cell r="K359">
            <v>0.20793713378906251</v>
          </cell>
          <cell r="L359">
            <v>0.35167727865600584</v>
          </cell>
        </row>
        <row r="360">
          <cell r="G360">
            <v>110</v>
          </cell>
          <cell r="H360">
            <v>5.629899902343749E-2</v>
          </cell>
          <cell r="I360">
            <v>3.1120902709960937E-3</v>
          </cell>
          <cell r="J360">
            <v>5.881951904296874E-2</v>
          </cell>
          <cell r="K360">
            <v>0.21665783691406251</v>
          </cell>
          <cell r="L360">
            <v>0.33488844525146483</v>
          </cell>
        </row>
        <row r="361">
          <cell r="G361">
            <v>115</v>
          </cell>
          <cell r="H361">
            <v>5.6073614501953133E-2</v>
          </cell>
          <cell r="I361">
            <v>3.112907348632813E-3</v>
          </cell>
          <cell r="J361">
            <v>7.6703796386718745E-2</v>
          </cell>
          <cell r="K361">
            <v>0.19477575683593751</v>
          </cell>
          <cell r="L361">
            <v>0.33066607507324219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8.4160675048828119E-3</v>
          </cell>
          <cell r="I368">
            <v>3.2716493530273441E-3</v>
          </cell>
          <cell r="J368">
            <v>1.3880493164062499E-2</v>
          </cell>
          <cell r="K368">
            <v>7.8681396484375013E-2</v>
          </cell>
          <cell r="L368">
            <v>0.10424960650634767</v>
          </cell>
        </row>
        <row r="369">
          <cell r="G369">
            <v>15</v>
          </cell>
          <cell r="H369">
            <v>1.9833535766601566E-2</v>
          </cell>
          <cell r="I369">
            <v>3.233008697509766E-3</v>
          </cell>
          <cell r="J369">
            <v>8.3346679687499994E-2</v>
          </cell>
          <cell r="K369">
            <v>0.16746618652343753</v>
          </cell>
          <cell r="L369">
            <v>0.27387941067504884</v>
          </cell>
        </row>
        <row r="370">
          <cell r="G370">
            <v>20</v>
          </cell>
          <cell r="H370">
            <v>1.7201531982421876E-2</v>
          </cell>
          <cell r="I370">
            <v>3.2417877502441406E-3</v>
          </cell>
          <cell r="J370">
            <v>1.0089111328125001E-2</v>
          </cell>
          <cell r="K370">
            <v>7.0207397460937501E-2</v>
          </cell>
          <cell r="L370">
            <v>0.10073982852172852</v>
          </cell>
        </row>
        <row r="371">
          <cell r="G371">
            <v>25</v>
          </cell>
          <cell r="H371">
            <v>3.3860046386718752E-2</v>
          </cell>
          <cell r="I371">
            <v>3.186919677734375E-3</v>
          </cell>
          <cell r="J371">
            <v>9.8289184570312493E-2</v>
          </cell>
          <cell r="K371">
            <v>0.23089208984375001</v>
          </cell>
          <cell r="L371">
            <v>0.36622824047851565</v>
          </cell>
        </row>
        <row r="372">
          <cell r="G372">
            <v>30</v>
          </cell>
          <cell r="H372">
            <v>4.1538125610351563E-2</v>
          </cell>
          <cell r="I372">
            <v>3.1613052673339849E-3</v>
          </cell>
          <cell r="J372">
            <v>0.14611688232421874</v>
          </cell>
          <cell r="K372">
            <v>0.18389782714843753</v>
          </cell>
          <cell r="L372">
            <v>0.37471414035034178</v>
          </cell>
        </row>
        <row r="373">
          <cell r="G373">
            <v>35</v>
          </cell>
          <cell r="H373">
            <v>5.4898754882812512E-2</v>
          </cell>
          <cell r="I373">
            <v>3.1168769226074225E-3</v>
          </cell>
          <cell r="J373">
            <v>0.43072540283203126</v>
          </cell>
          <cell r="K373">
            <v>0.295574462890625</v>
          </cell>
          <cell r="L373">
            <v>0.78431549752807617</v>
          </cell>
        </row>
        <row r="374">
          <cell r="G374">
            <v>40</v>
          </cell>
          <cell r="H374">
            <v>4.8837744140625007E-2</v>
          </cell>
          <cell r="I374">
            <v>3.137057800292969E-3</v>
          </cell>
          <cell r="J374">
            <v>0.22764752197265622</v>
          </cell>
          <cell r="K374">
            <v>0.20787976074218753</v>
          </cell>
          <cell r="L374">
            <v>0.48750208465576172</v>
          </cell>
        </row>
        <row r="375">
          <cell r="G375">
            <v>45</v>
          </cell>
          <cell r="H375">
            <v>4.4159454345703127E-2</v>
          </cell>
          <cell r="I375">
            <v>3.1526222229003912E-3</v>
          </cell>
          <cell r="J375">
            <v>0.11080499267578124</v>
          </cell>
          <cell r="K375">
            <v>0.13868786621093754</v>
          </cell>
          <cell r="L375">
            <v>0.29680493545532227</v>
          </cell>
        </row>
        <row r="376">
          <cell r="G376">
            <v>50</v>
          </cell>
          <cell r="H376">
            <v>4.9528500366210947E-2</v>
          </cell>
          <cell r="I376">
            <v>3.1346441650390629E-3</v>
          </cell>
          <cell r="J376">
            <v>8.9872741699218744E-2</v>
          </cell>
          <cell r="K376">
            <v>0.20176379394531246</v>
          </cell>
          <cell r="L376">
            <v>0.34429968017578122</v>
          </cell>
        </row>
        <row r="377">
          <cell r="G377">
            <v>55</v>
          </cell>
          <cell r="H377">
            <v>5.8673492431640627E-2</v>
          </cell>
          <cell r="I377">
            <v>3.1041716003417973E-3</v>
          </cell>
          <cell r="J377">
            <v>9.0106384277343743E-2</v>
          </cell>
          <cell r="K377">
            <v>0.2383104248046875</v>
          </cell>
          <cell r="L377">
            <v>0.39019447311401367</v>
          </cell>
        </row>
        <row r="378">
          <cell r="G378">
            <v>60</v>
          </cell>
          <cell r="H378">
            <v>5.5407431030273437E-2</v>
          </cell>
          <cell r="I378">
            <v>3.1151138610839846E-3</v>
          </cell>
          <cell r="J378">
            <v>7.9666809082031248E-2</v>
          </cell>
          <cell r="K378">
            <v>0.19673217773437501</v>
          </cell>
          <cell r="L378">
            <v>0.33492153170776368</v>
          </cell>
        </row>
        <row r="379">
          <cell r="G379">
            <v>65</v>
          </cell>
          <cell r="H379">
            <v>5.4392193603515625E-2</v>
          </cell>
          <cell r="I379">
            <v>3.1185976867675784E-3</v>
          </cell>
          <cell r="J379">
            <v>6.615802001953125E-2</v>
          </cell>
          <cell r="K379">
            <v>0.18923925781250001</v>
          </cell>
          <cell r="L379">
            <v>0.31290806912231445</v>
          </cell>
        </row>
        <row r="380">
          <cell r="G380">
            <v>70</v>
          </cell>
          <cell r="H380">
            <v>5.9223358154296878E-2</v>
          </cell>
          <cell r="I380">
            <v>3.102436065673828E-3</v>
          </cell>
          <cell r="J380">
            <v>0.1020062255859375</v>
          </cell>
          <cell r="K380">
            <v>0.260427734375</v>
          </cell>
          <cell r="L380">
            <v>0.42475975418090817</v>
          </cell>
        </row>
        <row r="381">
          <cell r="G381">
            <v>75</v>
          </cell>
          <cell r="H381">
            <v>5.5239047241210933E-2</v>
          </cell>
          <cell r="I381">
            <v>3.1157073669433595E-3</v>
          </cell>
          <cell r="J381">
            <v>7.2625671386718743E-2</v>
          </cell>
          <cell r="K381">
            <v>0.19545275878906249</v>
          </cell>
          <cell r="L381">
            <v>0.32643318478393551</v>
          </cell>
        </row>
        <row r="382">
          <cell r="G382">
            <v>80</v>
          </cell>
          <cell r="H382">
            <v>5.9528805541992198E-2</v>
          </cell>
          <cell r="I382">
            <v>3.1012863159179688E-3</v>
          </cell>
          <cell r="J382">
            <v>7.7229492187499998E-2</v>
          </cell>
          <cell r="K382">
            <v>0.24845971679687504</v>
          </cell>
          <cell r="L382">
            <v>0.38831930084228516</v>
          </cell>
        </row>
        <row r="383">
          <cell r="G383">
            <v>85</v>
          </cell>
          <cell r="H383">
            <v>5.3989663696289061E-2</v>
          </cell>
          <cell r="I383">
            <v>3.1198243103027347E-3</v>
          </cell>
          <cell r="J383">
            <v>3.8965209960937504E-2</v>
          </cell>
          <cell r="K383">
            <v>0.18031201171875003</v>
          </cell>
          <cell r="L383">
            <v>0.27638670968627932</v>
          </cell>
        </row>
        <row r="384">
          <cell r="G384">
            <v>90</v>
          </cell>
          <cell r="H384">
            <v>5.8011236572265631E-2</v>
          </cell>
          <cell r="I384">
            <v>3.1064536437988284E-3</v>
          </cell>
          <cell r="J384">
            <v>7.2158386230468732E-2</v>
          </cell>
          <cell r="K384">
            <v>0.22462121582031255</v>
          </cell>
          <cell r="L384">
            <v>0.35789729226684575</v>
          </cell>
        </row>
        <row r="385">
          <cell r="G385">
            <v>95</v>
          </cell>
          <cell r="H385">
            <v>5.5340863037109382E-2</v>
          </cell>
          <cell r="I385">
            <v>3.1153683166503911E-3</v>
          </cell>
          <cell r="J385">
            <v>5.7869018554687499E-2</v>
          </cell>
          <cell r="K385">
            <v>0.19474707031249999</v>
          </cell>
          <cell r="L385">
            <v>0.31107232022094727</v>
          </cell>
        </row>
        <row r="386">
          <cell r="G386">
            <v>100</v>
          </cell>
          <cell r="H386">
            <v>5.7847988891601559E-2</v>
          </cell>
          <cell r="I386">
            <v>3.107013580322266E-3</v>
          </cell>
          <cell r="J386">
            <v>5.8723937988281245E-2</v>
          </cell>
          <cell r="K386">
            <v>0.23963000488281247</v>
          </cell>
          <cell r="L386">
            <v>0.35930894534301755</v>
          </cell>
        </row>
        <row r="387">
          <cell r="G387">
            <v>105</v>
          </cell>
          <cell r="H387">
            <v>5.5345193481445315E-2</v>
          </cell>
          <cell r="I387">
            <v>3.1153448181152343E-3</v>
          </cell>
          <cell r="J387">
            <v>5.4884765624999998E-2</v>
          </cell>
          <cell r="K387">
            <v>0.20159167480468748</v>
          </cell>
          <cell r="L387">
            <v>0.31493697872924803</v>
          </cell>
        </row>
        <row r="388">
          <cell r="G388">
            <v>110</v>
          </cell>
          <cell r="H388">
            <v>6.0543640136718757E-2</v>
          </cell>
          <cell r="I388">
            <v>3.097352325439453E-3</v>
          </cell>
          <cell r="J388">
            <v>0.12719714355468748</v>
          </cell>
          <cell r="K388">
            <v>0.23557946777343755</v>
          </cell>
          <cell r="L388">
            <v>0.42641760379028326</v>
          </cell>
        </row>
        <row r="389">
          <cell r="G389">
            <v>115</v>
          </cell>
          <cell r="H389">
            <v>5.615186462402344E-2</v>
          </cell>
          <cell r="I389">
            <v>3.1127076110839848E-3</v>
          </cell>
          <cell r="J389">
            <v>7.2041564941406247E-2</v>
          </cell>
          <cell r="K389">
            <v>0.19725427246093752</v>
          </cell>
          <cell r="L389">
            <v>0.3285604096374512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8.3929046630859382E-3</v>
          </cell>
          <cell r="I396">
            <v>3.2717255554199219E-3</v>
          </cell>
          <cell r="J396">
            <v>1.3875183105468748E-2</v>
          </cell>
          <cell r="K396">
            <v>7.6667602539062504E-2</v>
          </cell>
          <cell r="L396">
            <v>0.10220741586303711</v>
          </cell>
        </row>
        <row r="397">
          <cell r="G397">
            <v>15</v>
          </cell>
          <cell r="H397">
            <v>3.2440264892578126E-2</v>
          </cell>
          <cell r="I397">
            <v>3.1916875305175786E-3</v>
          </cell>
          <cell r="J397">
            <v>0.16943865966796873</v>
          </cell>
          <cell r="K397">
            <v>0.20246948242187501</v>
          </cell>
          <cell r="L397">
            <v>0.40754009451293943</v>
          </cell>
        </row>
        <row r="398">
          <cell r="G398">
            <v>20</v>
          </cell>
          <cell r="H398">
            <v>3.2437847900390629E-2</v>
          </cell>
          <cell r="I398">
            <v>3.1915838012695316E-3</v>
          </cell>
          <cell r="J398">
            <v>6.6131469726562489E-2</v>
          </cell>
          <cell r="K398">
            <v>0.1436907958984375</v>
          </cell>
          <cell r="L398">
            <v>0.24545169732666017</v>
          </cell>
        </row>
        <row r="399">
          <cell r="G399">
            <v>25</v>
          </cell>
          <cell r="H399">
            <v>3.3394573974609376E-2</v>
          </cell>
          <cell r="I399">
            <v>3.1878367919921879E-3</v>
          </cell>
          <cell r="J399">
            <v>5.78052978515625E-2</v>
          </cell>
          <cell r="K399">
            <v>0.12141857910156252</v>
          </cell>
          <cell r="L399">
            <v>0.2158062877197266</v>
          </cell>
        </row>
        <row r="400">
          <cell r="G400">
            <v>30</v>
          </cell>
          <cell r="H400">
            <v>4.0767306518554688E-2</v>
          </cell>
          <cell r="I400">
            <v>3.1633560180664069E-3</v>
          </cell>
          <cell r="J400">
            <v>3.8789978027343741E-2</v>
          </cell>
          <cell r="K400">
            <v>0.15379418945312504</v>
          </cell>
          <cell r="L400">
            <v>0.23651483001708987</v>
          </cell>
        </row>
        <row r="401">
          <cell r="G401">
            <v>35</v>
          </cell>
          <cell r="H401">
            <v>5.557077941894531E-2</v>
          </cell>
          <cell r="I401">
            <v>3.1138590393066405E-3</v>
          </cell>
          <cell r="J401">
            <v>0.20859503173828123</v>
          </cell>
          <cell r="K401">
            <v>0.30640075683593754</v>
          </cell>
          <cell r="L401">
            <v>0.57368042703247069</v>
          </cell>
        </row>
        <row r="402">
          <cell r="G402">
            <v>40</v>
          </cell>
          <cell r="H402">
            <v>5.6524484252929691E-2</v>
          </cell>
          <cell r="I402">
            <v>3.1113594665527346E-3</v>
          </cell>
          <cell r="J402">
            <v>0.12140917968749999</v>
          </cell>
          <cell r="K402">
            <v>0.28055419921875002</v>
          </cell>
          <cell r="L402">
            <v>0.46159922262573244</v>
          </cell>
        </row>
        <row r="403">
          <cell r="G403">
            <v>45</v>
          </cell>
          <cell r="H403">
            <v>6.1000955200195314E-2</v>
          </cell>
          <cell r="I403">
            <v>3.0964177551269533E-3</v>
          </cell>
          <cell r="J403">
            <v>0.24341839599609372</v>
          </cell>
          <cell r="K403">
            <v>0.2535716552734375</v>
          </cell>
          <cell r="L403">
            <v>0.56108742422485347</v>
          </cell>
        </row>
        <row r="404">
          <cell r="G404">
            <v>50</v>
          </cell>
          <cell r="H404">
            <v>5.7676986694335949E-2</v>
          </cell>
          <cell r="I404">
            <v>3.1075379333496095E-3</v>
          </cell>
          <cell r="J404">
            <v>0.13540118408203122</v>
          </cell>
          <cell r="K404">
            <v>0.20958947753906251</v>
          </cell>
          <cell r="L404">
            <v>0.40577518624877928</v>
          </cell>
        </row>
        <row r="405">
          <cell r="G405">
            <v>55</v>
          </cell>
          <cell r="H405">
            <v>5.4942764282226574E-2</v>
          </cell>
          <cell r="I405">
            <v>3.1167272033691407E-3</v>
          </cell>
          <cell r="J405">
            <v>4.336724853515625E-2</v>
          </cell>
          <cell r="K405">
            <v>0.20438000488281252</v>
          </cell>
          <cell r="L405">
            <v>0.30580674490356452</v>
          </cell>
        </row>
        <row r="406">
          <cell r="G406">
            <v>60</v>
          </cell>
          <cell r="H406">
            <v>5.4659472656249999E-2</v>
          </cell>
          <cell r="I406">
            <v>3.1175241394042967E-3</v>
          </cell>
          <cell r="J406">
            <v>6.7708557128906249E-2</v>
          </cell>
          <cell r="K406">
            <v>0.19219970703125</v>
          </cell>
          <cell r="L406">
            <v>0.31768526095581051</v>
          </cell>
        </row>
        <row r="407">
          <cell r="G407">
            <v>65</v>
          </cell>
          <cell r="H407">
            <v>5.435624084472656E-2</v>
          </cell>
          <cell r="I407">
            <v>3.1185986938476562E-3</v>
          </cell>
          <cell r="J407">
            <v>6.4591552734374988E-2</v>
          </cell>
          <cell r="K407">
            <v>0.19610107421875</v>
          </cell>
          <cell r="L407">
            <v>0.31816746649169919</v>
          </cell>
        </row>
        <row r="408">
          <cell r="G408">
            <v>70</v>
          </cell>
          <cell r="H408">
            <v>5.5458993530273434E-2</v>
          </cell>
          <cell r="I408">
            <v>3.1148426208496092E-3</v>
          </cell>
          <cell r="J408">
            <v>5.9000061035156245E-2</v>
          </cell>
          <cell r="K408">
            <v>0.2751783447265625</v>
          </cell>
          <cell r="L408">
            <v>0.39275224191284175</v>
          </cell>
        </row>
        <row r="409">
          <cell r="G409">
            <v>75</v>
          </cell>
          <cell r="H409">
            <v>5.6725094604492189E-2</v>
          </cell>
          <cell r="I409">
            <v>3.1106350402832035E-3</v>
          </cell>
          <cell r="J409">
            <v>7.8918090820312481E-2</v>
          </cell>
          <cell r="K409">
            <v>0.22350244140625003</v>
          </cell>
          <cell r="L409">
            <v>0.36225626187133791</v>
          </cell>
        </row>
        <row r="410">
          <cell r="G410">
            <v>80</v>
          </cell>
          <cell r="H410">
            <v>5.6203829956054698E-2</v>
          </cell>
          <cell r="I410">
            <v>3.112371917724609E-3</v>
          </cell>
          <cell r="J410">
            <v>7.6480773925781259E-2</v>
          </cell>
          <cell r="K410">
            <v>0.2411676025390625</v>
          </cell>
          <cell r="L410">
            <v>0.37696457833862307</v>
          </cell>
        </row>
        <row r="411">
          <cell r="G411">
            <v>85</v>
          </cell>
          <cell r="H411">
            <v>5.4426635742187507E-2</v>
          </cell>
          <cell r="I411">
            <v>3.1183220825195313E-3</v>
          </cell>
          <cell r="J411">
            <v>6.781475830078125E-2</v>
          </cell>
          <cell r="K411">
            <v>0.18471826171875</v>
          </cell>
          <cell r="L411">
            <v>0.3100779778442383</v>
          </cell>
        </row>
        <row r="412">
          <cell r="G412">
            <v>90</v>
          </cell>
          <cell r="H412">
            <v>5.4612240600585941E-2</v>
          </cell>
          <cell r="I412">
            <v>3.1176940002441409E-3</v>
          </cell>
          <cell r="J412">
            <v>6.5563293457031241E-2</v>
          </cell>
          <cell r="K412">
            <v>0.20304321289062502</v>
          </cell>
          <cell r="L412">
            <v>0.32633644094848635</v>
          </cell>
        </row>
        <row r="413">
          <cell r="G413">
            <v>95</v>
          </cell>
          <cell r="H413">
            <v>5.424415283203126E-2</v>
          </cell>
          <cell r="I413">
            <v>3.1189310302734371E-3</v>
          </cell>
          <cell r="J413">
            <v>5.3419189453124995E-2</v>
          </cell>
          <cell r="K413">
            <v>0.19622155761718751</v>
          </cell>
          <cell r="L413">
            <v>0.30700383093261718</v>
          </cell>
        </row>
        <row r="414">
          <cell r="G414">
            <v>100</v>
          </cell>
          <cell r="H414">
            <v>5.4891503906250007E-2</v>
          </cell>
          <cell r="I414">
            <v>3.1167520446777346E-3</v>
          </cell>
          <cell r="J414">
            <v>4.9590637207031246E-2</v>
          </cell>
          <cell r="K414">
            <v>0.21414489746093751</v>
          </cell>
          <cell r="L414">
            <v>0.32174379061889646</v>
          </cell>
        </row>
        <row r="415">
          <cell r="G415">
            <v>105</v>
          </cell>
          <cell r="H415">
            <v>5.4769345092773446E-2</v>
          </cell>
          <cell r="I415">
            <v>3.1172166442871097E-3</v>
          </cell>
          <cell r="J415">
            <v>5.4858215332031245E-2</v>
          </cell>
          <cell r="K415">
            <v>0.20133349609374998</v>
          </cell>
          <cell r="L415">
            <v>0.31407827316284176</v>
          </cell>
        </row>
        <row r="416">
          <cell r="G416">
            <v>110</v>
          </cell>
          <cell r="H416">
            <v>5.5335626220703121E-2</v>
          </cell>
          <cell r="I416">
            <v>3.1152437744140626E-3</v>
          </cell>
          <cell r="J416">
            <v>5.3020935058593746E-2</v>
          </cell>
          <cell r="K416">
            <v>0.21352526855468748</v>
          </cell>
          <cell r="L416">
            <v>0.32499707360839841</v>
          </cell>
        </row>
        <row r="417">
          <cell r="G417">
            <v>115</v>
          </cell>
          <cell r="H417">
            <v>5.4482226562500007E-2</v>
          </cell>
          <cell r="I417">
            <v>3.1182233886718753E-3</v>
          </cell>
          <cell r="J417">
            <v>5.0238464355468748E-2</v>
          </cell>
          <cell r="K417">
            <v>0.20218835449218753</v>
          </cell>
          <cell r="L417">
            <v>0.31002726879882814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8.4422515869140621E-3</v>
          </cell>
          <cell r="I424">
            <v>3.2715580444335943E-3</v>
          </cell>
          <cell r="J424">
            <v>1.3859252929687498E-2</v>
          </cell>
          <cell r="K424">
            <v>7.8601074218749997E-2</v>
          </cell>
          <cell r="L424">
            <v>0.10417413677978515</v>
          </cell>
        </row>
        <row r="425">
          <cell r="G425">
            <v>15</v>
          </cell>
          <cell r="H425">
            <v>2.7750997924804691E-2</v>
          </cell>
          <cell r="I425">
            <v>3.2073576965332032E-3</v>
          </cell>
          <cell r="J425">
            <v>0.16438879394531247</v>
          </cell>
          <cell r="K425">
            <v>0.23536718750000002</v>
          </cell>
          <cell r="L425">
            <v>0.43071433706665041</v>
          </cell>
        </row>
        <row r="426">
          <cell r="G426">
            <v>20</v>
          </cell>
          <cell r="H426">
            <v>2.9861535644531246E-2</v>
          </cell>
          <cell r="I426">
            <v>3.1996192932128909E-3</v>
          </cell>
          <cell r="J426">
            <v>6.7559875488281254E-2</v>
          </cell>
          <cell r="K426">
            <v>0.12710998535156251</v>
          </cell>
          <cell r="L426">
            <v>0.22773101577758789</v>
          </cell>
        </row>
        <row r="427">
          <cell r="G427">
            <v>25</v>
          </cell>
          <cell r="H427">
            <v>2.8183438110351566E-2</v>
          </cell>
          <cell r="I427">
            <v>3.2059437561035159E-3</v>
          </cell>
          <cell r="J427">
            <v>3.23594970703125E-2</v>
          </cell>
          <cell r="K427">
            <v>8.5875976562499998E-2</v>
          </cell>
          <cell r="L427">
            <v>0.14962485549926757</v>
          </cell>
        </row>
        <row r="428">
          <cell r="G428">
            <v>30</v>
          </cell>
          <cell r="H428">
            <v>2.7761270141601565E-2</v>
          </cell>
          <cell r="I428">
            <v>3.2073013000488283E-3</v>
          </cell>
          <cell r="J428">
            <v>4.4025695800781244E-2</v>
          </cell>
          <cell r="K428">
            <v>9.802758789062499E-2</v>
          </cell>
          <cell r="L428">
            <v>0.17302185513305662</v>
          </cell>
        </row>
        <row r="429">
          <cell r="G429">
            <v>35</v>
          </cell>
          <cell r="H429">
            <v>4.566896667480469E-2</v>
          </cell>
          <cell r="I429">
            <v>3.1475545959472654E-3</v>
          </cell>
          <cell r="J429">
            <v>0.21000750732421872</v>
          </cell>
          <cell r="K429">
            <v>0.21745532226562497</v>
          </cell>
          <cell r="L429">
            <v>0.47627935086059564</v>
          </cell>
        </row>
        <row r="430">
          <cell r="G430">
            <v>40</v>
          </cell>
          <cell r="H430">
            <v>4.2858306884765628E-2</v>
          </cell>
          <cell r="I430">
            <v>3.1569056701660158E-3</v>
          </cell>
          <cell r="J430">
            <v>7.8636657714843752E-2</v>
          </cell>
          <cell r="K430">
            <v>0.16139611816406252</v>
          </cell>
          <cell r="L430">
            <v>0.28604798843383794</v>
          </cell>
        </row>
        <row r="431">
          <cell r="G431">
            <v>45</v>
          </cell>
          <cell r="H431">
            <v>4.6747045898437506E-2</v>
          </cell>
          <cell r="I431">
            <v>3.1440620422363286E-3</v>
          </cell>
          <cell r="J431">
            <v>0.13585784912109372</v>
          </cell>
          <cell r="K431">
            <v>0.29749072265625004</v>
          </cell>
          <cell r="L431">
            <v>0.48323967971801762</v>
          </cell>
        </row>
        <row r="432">
          <cell r="G432">
            <v>50</v>
          </cell>
          <cell r="H432">
            <v>5.0966409301757817E-2</v>
          </cell>
          <cell r="I432">
            <v>3.1297917175292971E-3</v>
          </cell>
          <cell r="J432">
            <v>0.10809686279296875</v>
          </cell>
          <cell r="K432">
            <v>0.20876330566406248</v>
          </cell>
          <cell r="L432">
            <v>0.37095636947631838</v>
          </cell>
        </row>
        <row r="433">
          <cell r="G433">
            <v>55</v>
          </cell>
          <cell r="H433">
            <v>5.4314245605468749E-2</v>
          </cell>
          <cell r="I433">
            <v>3.1181136169433593E-3</v>
          </cell>
          <cell r="J433">
            <v>5.4422790527343744E-2</v>
          </cell>
          <cell r="K433">
            <v>0.18636486816406253</v>
          </cell>
          <cell r="L433">
            <v>0.29822001791381836</v>
          </cell>
        </row>
        <row r="434">
          <cell r="G434">
            <v>60</v>
          </cell>
          <cell r="H434">
            <v>5.4265704345703131E-2</v>
          </cell>
          <cell r="I434">
            <v>3.1188971252441413E-3</v>
          </cell>
          <cell r="J434">
            <v>3.6203979492187496E-2</v>
          </cell>
          <cell r="K434">
            <v>0.2082928466796875</v>
          </cell>
          <cell r="L434">
            <v>0.30188142764282228</v>
          </cell>
        </row>
        <row r="435">
          <cell r="G435">
            <v>65</v>
          </cell>
          <cell r="H435">
            <v>5.4939843750000002E-2</v>
          </cell>
          <cell r="I435">
            <v>3.11666342163086E-3</v>
          </cell>
          <cell r="J435">
            <v>5.5283020019531247E-2</v>
          </cell>
          <cell r="K435">
            <v>0.2427568359375</v>
          </cell>
          <cell r="L435">
            <v>0.35609636312866211</v>
          </cell>
        </row>
        <row r="436">
          <cell r="G436">
            <v>70</v>
          </cell>
          <cell r="H436">
            <v>5.9958123779296872E-2</v>
          </cell>
          <cell r="I436">
            <v>3.0999116516113286E-3</v>
          </cell>
          <cell r="J436">
            <v>0.1113837890625</v>
          </cell>
          <cell r="K436">
            <v>0.29795544433593751</v>
          </cell>
          <cell r="L436">
            <v>0.47239726882934574</v>
          </cell>
        </row>
        <row r="437">
          <cell r="G437">
            <v>75</v>
          </cell>
          <cell r="H437">
            <v>5.7765811157226565E-2</v>
          </cell>
          <cell r="I437">
            <v>3.1072113037109378E-3</v>
          </cell>
          <cell r="J437">
            <v>7.4043457031249996E-2</v>
          </cell>
          <cell r="K437">
            <v>0.28655541992187505</v>
          </cell>
          <cell r="L437">
            <v>0.42147189941406255</v>
          </cell>
        </row>
        <row r="438">
          <cell r="G438">
            <v>80</v>
          </cell>
          <cell r="H438">
            <v>5.9682788085937494E-2</v>
          </cell>
          <cell r="I438">
            <v>3.1008186950683601E-3</v>
          </cell>
          <cell r="J438">
            <v>9.5007568359374989E-2</v>
          </cell>
          <cell r="K438">
            <v>0.26475366210937501</v>
          </cell>
          <cell r="L438">
            <v>0.42254483724975583</v>
          </cell>
        </row>
        <row r="439">
          <cell r="G439">
            <v>85</v>
          </cell>
          <cell r="H439">
            <v>5.5515792846679686E-2</v>
          </cell>
          <cell r="I439">
            <v>3.1140782470703127E-3</v>
          </cell>
          <cell r="J439">
            <v>6.9211303710937491E-2</v>
          </cell>
          <cell r="K439">
            <v>0.22175830078124997</v>
          </cell>
          <cell r="L439">
            <v>0.34959947558593746</v>
          </cell>
        </row>
        <row r="440">
          <cell r="G440">
            <v>90</v>
          </cell>
          <cell r="H440">
            <v>5.633656311035156E-2</v>
          </cell>
          <cell r="I440">
            <v>3.1112926635742189E-3</v>
          </cell>
          <cell r="J440">
            <v>6.6088989257812494E-2</v>
          </cell>
          <cell r="K440">
            <v>0.218992919921875</v>
          </cell>
          <cell r="L440">
            <v>0.34452976495361332</v>
          </cell>
        </row>
        <row r="441">
          <cell r="G441">
            <v>95</v>
          </cell>
          <cell r="H441">
            <v>5.7553417968749999E-2</v>
          </cell>
          <cell r="I441">
            <v>3.1079934692382818E-3</v>
          </cell>
          <cell r="J441">
            <v>7.8371154785156244E-2</v>
          </cell>
          <cell r="K441">
            <v>0.243571533203125</v>
          </cell>
          <cell r="L441">
            <v>0.38260409942626949</v>
          </cell>
        </row>
        <row r="442">
          <cell r="G442">
            <v>100</v>
          </cell>
          <cell r="H442">
            <v>5.6483093261718749E-2</v>
          </cell>
          <cell r="I442">
            <v>3.111486358642578E-3</v>
          </cell>
          <cell r="J442">
            <v>6.103381347656249E-2</v>
          </cell>
          <cell r="K442">
            <v>0.22884387207031248</v>
          </cell>
          <cell r="L442">
            <v>0.34947226516723628</v>
          </cell>
        </row>
        <row r="443">
          <cell r="G443">
            <v>105</v>
          </cell>
          <cell r="H443">
            <v>5.6078649902343757E-2</v>
          </cell>
          <cell r="I443">
            <v>3.1121919860839847E-3</v>
          </cell>
          <cell r="J443">
            <v>6.6296081542968746E-2</v>
          </cell>
          <cell r="K443">
            <v>0.24968749999999998</v>
          </cell>
          <cell r="L443">
            <v>0.37517442343139651</v>
          </cell>
        </row>
        <row r="444">
          <cell r="G444">
            <v>110</v>
          </cell>
          <cell r="H444">
            <v>5.7950006103515625E-2</v>
          </cell>
          <cell r="I444">
            <v>3.1059460754394533E-3</v>
          </cell>
          <cell r="J444">
            <v>9.1550720214843742E-2</v>
          </cell>
          <cell r="K444">
            <v>0.25167260742187503</v>
          </cell>
          <cell r="L444">
            <v>0.40427927981567385</v>
          </cell>
        </row>
        <row r="445">
          <cell r="G445">
            <v>115</v>
          </cell>
          <cell r="H445">
            <v>5.6702737426757806E-2</v>
          </cell>
          <cell r="I445">
            <v>3.1101466064453126E-3</v>
          </cell>
          <cell r="J445">
            <v>7.6294921874999991E-2</v>
          </cell>
          <cell r="K445">
            <v>0.2268358154296875</v>
          </cell>
          <cell r="L445">
            <v>0.3629436213378906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8.4082122802734381E-3</v>
          </cell>
          <cell r="I452">
            <v>3.2716758728027345E-3</v>
          </cell>
          <cell r="J452">
            <v>1.3875183105468748E-2</v>
          </cell>
          <cell r="K452">
            <v>7.5732421874999997E-2</v>
          </cell>
          <cell r="L452">
            <v>0.10128749313354492</v>
          </cell>
        </row>
        <row r="453">
          <cell r="G453">
            <v>15</v>
          </cell>
          <cell r="H453">
            <v>1.8760491943359377E-2</v>
          </cell>
          <cell r="I453">
            <v>3.2373374633789063E-3</v>
          </cell>
          <cell r="J453">
            <v>0.10969519042968748</v>
          </cell>
          <cell r="K453">
            <v>0.111716796875</v>
          </cell>
          <cell r="L453">
            <v>0.24340981671142575</v>
          </cell>
        </row>
        <row r="454">
          <cell r="G454">
            <v>20</v>
          </cell>
          <cell r="H454">
            <v>1.5225842285156249E-2</v>
          </cell>
          <cell r="I454">
            <v>3.2491458129882819E-3</v>
          </cell>
          <cell r="J454">
            <v>9.9988403320312481E-3</v>
          </cell>
          <cell r="K454">
            <v>7.0299194335937495E-2</v>
          </cell>
          <cell r="L454">
            <v>9.8773022766113272E-2</v>
          </cell>
        </row>
        <row r="455">
          <cell r="G455">
            <v>25</v>
          </cell>
          <cell r="H455">
            <v>3.3135351562499998E-2</v>
          </cell>
          <cell r="I455">
            <v>3.1893484191894538E-3</v>
          </cell>
          <cell r="J455">
            <v>0.10411962890624998</v>
          </cell>
          <cell r="K455">
            <v>0.17423046875000001</v>
          </cell>
          <cell r="L455">
            <v>0.31467479763793949</v>
          </cell>
        </row>
        <row r="456">
          <cell r="G456">
            <v>30</v>
          </cell>
          <cell r="H456">
            <v>3.5232998657226566E-2</v>
          </cell>
          <cell r="I456">
            <v>3.1823532409667966E-3</v>
          </cell>
          <cell r="J456">
            <v>0.10546307373046875</v>
          </cell>
          <cell r="K456">
            <v>0.1492215576171875</v>
          </cell>
          <cell r="L456">
            <v>0.29309998324584963</v>
          </cell>
        </row>
        <row r="457">
          <cell r="G457">
            <v>35</v>
          </cell>
          <cell r="H457">
            <v>5.0937808227539065E-2</v>
          </cell>
          <cell r="I457">
            <v>3.1293428955078131E-3</v>
          </cell>
          <cell r="J457">
            <v>9.3988037109375006E-2</v>
          </cell>
          <cell r="K457">
            <v>0.27050244140625002</v>
          </cell>
          <cell r="L457">
            <v>0.41855762963867194</v>
          </cell>
        </row>
        <row r="458">
          <cell r="G458">
            <v>40</v>
          </cell>
          <cell r="H458">
            <v>5.4228140258789068E-2</v>
          </cell>
          <cell r="I458">
            <v>3.1190606079101566E-3</v>
          </cell>
          <cell r="J458">
            <v>0.21365551757812498</v>
          </cell>
          <cell r="K458">
            <v>0.26966479492187495</v>
          </cell>
          <cell r="L458">
            <v>0.54066751336669916</v>
          </cell>
        </row>
        <row r="459">
          <cell r="G459">
            <v>45</v>
          </cell>
          <cell r="H459">
            <v>5.4693511962890635E-2</v>
          </cell>
          <cell r="I459">
            <v>3.1173935546875003E-3</v>
          </cell>
          <cell r="J459">
            <v>0.19309497070312498</v>
          </cell>
          <cell r="K459">
            <v>0.2818450927734375</v>
          </cell>
          <cell r="L459">
            <v>0.53275096899414054</v>
          </cell>
        </row>
        <row r="460">
          <cell r="G460">
            <v>50</v>
          </cell>
          <cell r="H460">
            <v>6.202727050781251E-2</v>
          </cell>
          <cell r="I460">
            <v>3.0929510498046873E-3</v>
          </cell>
          <cell r="J460">
            <v>9.6520935058593743E-2</v>
          </cell>
          <cell r="K460">
            <v>0.27710607910156249</v>
          </cell>
          <cell r="L460">
            <v>0.43874723571777341</v>
          </cell>
        </row>
        <row r="461">
          <cell r="G461">
            <v>55</v>
          </cell>
          <cell r="H461">
            <v>5.5658596801757818E-2</v>
          </cell>
          <cell r="I461">
            <v>3.114276306152344E-3</v>
          </cell>
          <cell r="J461">
            <v>6.6773986816406242E-2</v>
          </cell>
          <cell r="K461">
            <v>0.202698974609375</v>
          </cell>
          <cell r="L461">
            <v>0.32824583453369138</v>
          </cell>
        </row>
        <row r="462">
          <cell r="G462">
            <v>60</v>
          </cell>
          <cell r="H462">
            <v>5.5155459594726564E-2</v>
          </cell>
          <cell r="I462">
            <v>3.1159685363769535E-3</v>
          </cell>
          <cell r="J462">
            <v>6.0582458496093748E-2</v>
          </cell>
          <cell r="K462">
            <v>0.187391845703125</v>
          </cell>
          <cell r="L462">
            <v>0.30624573233032226</v>
          </cell>
        </row>
        <row r="463">
          <cell r="G463">
            <v>65</v>
          </cell>
          <cell r="H463">
            <v>5.6396585083007815E-2</v>
          </cell>
          <cell r="I463">
            <v>3.1117586059570316E-3</v>
          </cell>
          <cell r="J463">
            <v>8.2831604003906253E-2</v>
          </cell>
          <cell r="K463">
            <v>0.21577429199218751</v>
          </cell>
          <cell r="L463">
            <v>0.35811423968505862</v>
          </cell>
        </row>
        <row r="464">
          <cell r="G464">
            <v>70</v>
          </cell>
          <cell r="H464">
            <v>5.5674710083007818E-2</v>
          </cell>
          <cell r="I464">
            <v>3.1142383728027345E-3</v>
          </cell>
          <cell r="J464">
            <v>5.6987548828124991E-2</v>
          </cell>
          <cell r="K464">
            <v>0.23080603027343749</v>
          </cell>
          <cell r="L464">
            <v>0.34658252755737307</v>
          </cell>
        </row>
        <row r="465">
          <cell r="G465">
            <v>75</v>
          </cell>
          <cell r="H465">
            <v>5.7315948486328129E-2</v>
          </cell>
          <cell r="I465">
            <v>3.1087024536132816E-3</v>
          </cell>
          <cell r="J465">
            <v>7.8811889648437494E-2</v>
          </cell>
          <cell r="K465">
            <v>0.22404174804687499</v>
          </cell>
          <cell r="L465">
            <v>0.36327828863525391</v>
          </cell>
        </row>
        <row r="466">
          <cell r="G466">
            <v>80</v>
          </cell>
          <cell r="H466">
            <v>5.708311157226563E-2</v>
          </cell>
          <cell r="I466">
            <v>3.1095265808105473E-3</v>
          </cell>
          <cell r="J466">
            <v>7.4930236816406245E-2</v>
          </cell>
          <cell r="K466">
            <v>0.20139660644531251</v>
          </cell>
          <cell r="L466">
            <v>0.33651948141479493</v>
          </cell>
        </row>
        <row r="467">
          <cell r="G467">
            <v>85</v>
          </cell>
          <cell r="H467">
            <v>5.6538986206054694E-2</v>
          </cell>
          <cell r="I467">
            <v>3.1113050842285156E-3</v>
          </cell>
          <cell r="J467">
            <v>8.4737915039062486E-2</v>
          </cell>
          <cell r="K467">
            <v>0.193232421875</v>
          </cell>
          <cell r="L467">
            <v>0.33762062820434569</v>
          </cell>
        </row>
        <row r="468">
          <cell r="G468">
            <v>90</v>
          </cell>
          <cell r="H468">
            <v>5.5727481079101554E-2</v>
          </cell>
          <cell r="I468">
            <v>3.1141101379394531E-3</v>
          </cell>
          <cell r="J468">
            <v>6.8558166503906254E-2</v>
          </cell>
          <cell r="K468">
            <v>0.19622729492187496</v>
          </cell>
          <cell r="L468">
            <v>0.32362705264282221</v>
          </cell>
        </row>
        <row r="469">
          <cell r="G469">
            <v>95</v>
          </cell>
          <cell r="H469">
            <v>5.5684176635742183E-2</v>
          </cell>
          <cell r="I469">
            <v>3.1142017822265631E-3</v>
          </cell>
          <cell r="J469">
            <v>5.2909423828124996E-2</v>
          </cell>
          <cell r="K469">
            <v>0.197328857421875</v>
          </cell>
          <cell r="L469">
            <v>0.30903665966796878</v>
          </cell>
        </row>
        <row r="470">
          <cell r="G470">
            <v>100</v>
          </cell>
          <cell r="H470">
            <v>5.671411743164062E-2</v>
          </cell>
          <cell r="I470">
            <v>3.1107528686523437E-3</v>
          </cell>
          <cell r="J470">
            <v>0.10398156738281249</v>
          </cell>
          <cell r="K470">
            <v>0.19781079101562501</v>
          </cell>
          <cell r="L470">
            <v>0.36161722869873048</v>
          </cell>
        </row>
        <row r="471">
          <cell r="G471">
            <v>105</v>
          </cell>
          <cell r="H471">
            <v>5.6764572143554695E-2</v>
          </cell>
          <cell r="I471">
            <v>3.1106639099121097E-3</v>
          </cell>
          <cell r="J471">
            <v>7.5790466308593749E-2</v>
          </cell>
          <cell r="K471">
            <v>0.2040357666015625</v>
          </cell>
          <cell r="L471">
            <v>0.33970146896362308</v>
          </cell>
        </row>
        <row r="472">
          <cell r="G472">
            <v>110</v>
          </cell>
          <cell r="H472">
            <v>5.4384136962890635E-2</v>
          </cell>
          <cell r="I472">
            <v>3.1185409545898446E-3</v>
          </cell>
          <cell r="J472">
            <v>5.2686401367187496E-2</v>
          </cell>
          <cell r="K472">
            <v>0.18273315429687501</v>
          </cell>
          <cell r="L472">
            <v>0.29292223358154301</v>
          </cell>
        </row>
        <row r="473">
          <cell r="G473">
            <v>115</v>
          </cell>
          <cell r="H473">
            <v>5.6015103149414061E-2</v>
          </cell>
          <cell r="I473">
            <v>3.113185302734375E-3</v>
          </cell>
          <cell r="J473">
            <v>5.8952270507812488E-2</v>
          </cell>
          <cell r="K473">
            <v>0.207518310546875</v>
          </cell>
          <cell r="L473">
            <v>0.32559886950683592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868591550927" createdVersion="6" refreshedVersion="6" minRefreshableVersion="3" recordCount="347" xr:uid="{00000000-000A-0000-FFFF-FFFF11000000}">
  <cacheSource type="worksheet">
    <worksheetSource ref="A1:D348" sheet="Router"/>
  </cacheSource>
  <cacheFields count="4">
    <cacheField name="Tiempo" numFmtId="0">
      <sharedItems containsSemiMixedTypes="0" containsString="0" containsNumber="1" containsInteger="1" minValue="664260640" maxValue="6963101898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8"/>
        <n v="1"/>
        <n v="11"/>
        <n v="14"/>
        <n v="15"/>
        <n v="17"/>
        <n v="3"/>
        <n v="16"/>
        <n v="2"/>
        <n v="10"/>
        <n v="7"/>
        <n v="9"/>
        <n v="4"/>
        <n v="12"/>
        <n v="1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n v="664260640"/>
    <x v="0"/>
    <s v="Hello 2 "/>
    <x v="0"/>
  </r>
  <r>
    <n v="664283868"/>
    <x v="0"/>
    <s v="Hello 2 "/>
    <x v="1"/>
  </r>
  <r>
    <n v="664291636"/>
    <x v="0"/>
    <s v="Hello 2 "/>
    <x v="2"/>
  </r>
  <r>
    <n v="664299565"/>
    <x v="0"/>
    <s v="Hello 2 "/>
    <x v="3"/>
  </r>
  <r>
    <n v="666723725"/>
    <x v="0"/>
    <s v="Hello 2 "/>
    <x v="4"/>
  </r>
  <r>
    <n v="666731531"/>
    <x v="0"/>
    <s v="Hello 2 "/>
    <x v="5"/>
  </r>
  <r>
    <n v="666739217"/>
    <x v="0"/>
    <s v="Hello 2 "/>
    <x v="6"/>
  </r>
  <r>
    <n v="666746747"/>
    <x v="0"/>
    <s v="Hello 2 "/>
    <x v="7"/>
  </r>
  <r>
    <n v="666754642"/>
    <x v="0"/>
    <s v="Hello 2 "/>
    <x v="8"/>
  </r>
  <r>
    <n v="666762216"/>
    <x v="0"/>
    <s v="Hello 2 "/>
    <x v="9"/>
  </r>
  <r>
    <n v="666770085"/>
    <x v="0"/>
    <s v="Hello 2 "/>
    <x v="10"/>
  </r>
  <r>
    <n v="964181443"/>
    <x v="0"/>
    <s v="Hello 3 "/>
    <x v="11"/>
  </r>
  <r>
    <n v="964189345"/>
    <x v="0"/>
    <s v="Hello 3 "/>
    <x v="0"/>
  </r>
  <r>
    <n v="964197154"/>
    <x v="0"/>
    <s v="Hello 3 "/>
    <x v="12"/>
  </r>
  <r>
    <n v="964204862"/>
    <x v="0"/>
    <s v="Hello 3 "/>
    <x v="2"/>
  </r>
  <r>
    <n v="964220600"/>
    <x v="0"/>
    <s v="Hello 3 "/>
    <x v="3"/>
  </r>
  <r>
    <n v="966277469"/>
    <x v="0"/>
    <s v="Hello 3 "/>
    <x v="5"/>
  </r>
  <r>
    <n v="966300013"/>
    <x v="0"/>
    <s v="Hello 3 "/>
    <x v="1"/>
  </r>
  <r>
    <n v="966307859"/>
    <x v="0"/>
    <s v="Hello 3 "/>
    <x v="9"/>
  </r>
  <r>
    <n v="967392664"/>
    <x v="0"/>
    <s v="Hello 3 "/>
    <x v="10"/>
  </r>
  <r>
    <n v="1264312942"/>
    <x v="0"/>
    <s v="Hello 4 "/>
    <x v="13"/>
  </r>
  <r>
    <n v="1264320908"/>
    <x v="0"/>
    <s v="Hello 4 "/>
    <x v="3"/>
  </r>
  <r>
    <n v="1264343955"/>
    <x v="0"/>
    <s v="Hello 4 "/>
    <x v="14"/>
  </r>
  <r>
    <n v="1265428469"/>
    <x v="0"/>
    <s v="Hello 4 "/>
    <x v="15"/>
  </r>
  <r>
    <n v="1265436217"/>
    <x v="0"/>
    <s v="Hello 4 "/>
    <x v="1"/>
  </r>
  <r>
    <n v="1265451377"/>
    <x v="0"/>
    <s v="Hello 4 "/>
    <x v="9"/>
  </r>
  <r>
    <n v="1265466709"/>
    <x v="0"/>
    <s v="Hello 4 "/>
    <x v="12"/>
  </r>
  <r>
    <n v="1266418528"/>
    <x v="0"/>
    <s v="Hello 4 "/>
    <x v="11"/>
  </r>
  <r>
    <n v="1266426331"/>
    <x v="0"/>
    <s v="Hello 4 "/>
    <x v="16"/>
  </r>
  <r>
    <n v="1266434156"/>
    <x v="0"/>
    <s v="Hello 4 "/>
    <x v="4"/>
  </r>
  <r>
    <n v="1267909046"/>
    <x v="0"/>
    <s v="Hello 4 "/>
    <x v="6"/>
  </r>
  <r>
    <n v="1267916761"/>
    <x v="0"/>
    <s v="Hello 4 "/>
    <x v="7"/>
  </r>
  <r>
    <n v="1267924506"/>
    <x v="0"/>
    <s v="Hello 4 "/>
    <x v="0"/>
  </r>
  <r>
    <n v="1267932403"/>
    <x v="0"/>
    <s v="Hello 4 "/>
    <x v="5"/>
  </r>
  <r>
    <n v="1564388310"/>
    <x v="0"/>
    <s v="Hello 5 "/>
    <x v="14"/>
  </r>
  <r>
    <n v="1564404621"/>
    <x v="0"/>
    <s v="Hello 5 "/>
    <x v="4"/>
  </r>
  <r>
    <n v="1565973305"/>
    <x v="0"/>
    <s v="Hello 5 "/>
    <x v="6"/>
  </r>
  <r>
    <n v="1565988173"/>
    <x v="0"/>
    <s v="Hello 5 "/>
    <x v="1"/>
  </r>
  <r>
    <n v="1565995943"/>
    <x v="0"/>
    <s v="Hello 5 "/>
    <x v="9"/>
  </r>
  <r>
    <n v="1566971002"/>
    <x v="0"/>
    <s v="Hello 5 "/>
    <x v="15"/>
  </r>
  <r>
    <n v="1566978583"/>
    <x v="0"/>
    <s v="Hello 5 "/>
    <x v="12"/>
  </r>
  <r>
    <n v="1566986341"/>
    <x v="0"/>
    <s v="Hello 5 "/>
    <x v="13"/>
  </r>
  <r>
    <n v="1568703904"/>
    <x v="0"/>
    <s v="Hello 5 "/>
    <x v="5"/>
  </r>
  <r>
    <n v="1568711785"/>
    <x v="0"/>
    <s v="Hello 5 "/>
    <x v="10"/>
  </r>
  <r>
    <n v="1568719537"/>
    <x v="0"/>
    <s v="Hello 5 "/>
    <x v="8"/>
  </r>
  <r>
    <n v="1568727030"/>
    <x v="0"/>
    <s v="Hello 5 "/>
    <x v="11"/>
  </r>
  <r>
    <n v="1568734619"/>
    <x v="0"/>
    <s v="Hello 5 "/>
    <x v="0"/>
  </r>
  <r>
    <n v="1862528162"/>
    <x v="0"/>
    <s v="Hello 6 "/>
    <x v="11"/>
  </r>
  <r>
    <n v="1863252645"/>
    <x v="0"/>
    <s v="Hello 6 "/>
    <x v="0"/>
  </r>
  <r>
    <n v="1863260428"/>
    <x v="0"/>
    <s v="Hello 6 "/>
    <x v="16"/>
  </r>
  <r>
    <n v="1863268327"/>
    <x v="0"/>
    <s v="Hello 6 "/>
    <x v="6"/>
  </r>
  <r>
    <n v="1863276037"/>
    <x v="0"/>
    <s v="Hello 6 "/>
    <x v="10"/>
  </r>
  <r>
    <n v="1864156599"/>
    <x v="0"/>
    <s v="Hello 6 "/>
    <x v="1"/>
  </r>
  <r>
    <n v="1864593307"/>
    <x v="0"/>
    <s v="Hello 6 "/>
    <x v="14"/>
  </r>
  <r>
    <n v="1865833528"/>
    <x v="0"/>
    <s v="Hello 6 "/>
    <x v="3"/>
  </r>
  <r>
    <n v="1865841186"/>
    <x v="0"/>
    <s v="Hello 6 "/>
    <x v="12"/>
  </r>
  <r>
    <n v="1865849007"/>
    <x v="0"/>
    <s v="Hello 6 "/>
    <x v="4"/>
  </r>
  <r>
    <n v="1865856611"/>
    <x v="0"/>
    <s v="Hello 6 "/>
    <x v="5"/>
  </r>
  <r>
    <n v="1866823827"/>
    <x v="0"/>
    <s v="Hello 6 "/>
    <x v="15"/>
  </r>
  <r>
    <n v="1866831539"/>
    <x v="0"/>
    <s v="Hello 6 "/>
    <x v="9"/>
  </r>
  <r>
    <n v="1866839623"/>
    <x v="0"/>
    <s v="Hello 6 "/>
    <x v="13"/>
  </r>
  <r>
    <n v="2160858170"/>
    <x v="0"/>
    <s v="Hello 7 "/>
    <x v="2"/>
  </r>
  <r>
    <n v="2161854605"/>
    <x v="0"/>
    <s v="Hello 7 "/>
    <x v="11"/>
  </r>
  <r>
    <n v="2161862343"/>
    <x v="0"/>
    <s v="Hello 7 "/>
    <x v="1"/>
  </r>
  <r>
    <n v="2161870115"/>
    <x v="0"/>
    <s v="Hello 7 "/>
    <x v="0"/>
  </r>
  <r>
    <n v="2161877861"/>
    <x v="0"/>
    <s v="Hello 7 "/>
    <x v="12"/>
  </r>
  <r>
    <n v="2161885791"/>
    <x v="0"/>
    <s v="Hello 7 "/>
    <x v="6"/>
  </r>
  <r>
    <n v="2161893350"/>
    <x v="0"/>
    <s v="Hello 7 "/>
    <x v="16"/>
  </r>
  <r>
    <n v="2162852862"/>
    <x v="0"/>
    <s v="Hello 7 "/>
    <x v="15"/>
  </r>
  <r>
    <n v="2162860613"/>
    <x v="0"/>
    <s v="Hello 7 "/>
    <x v="14"/>
  </r>
  <r>
    <n v="2162868375"/>
    <x v="0"/>
    <s v="Hello 7 "/>
    <x v="3"/>
  </r>
  <r>
    <n v="2162876152"/>
    <x v="0"/>
    <s v="Hello 7 "/>
    <x v="5"/>
  </r>
  <r>
    <n v="2163944774"/>
    <x v="0"/>
    <s v="Hello 7 "/>
    <x v="10"/>
  </r>
  <r>
    <n v="2163952581"/>
    <x v="0"/>
    <s v="Hello 7 "/>
    <x v="4"/>
  </r>
  <r>
    <n v="2163960197"/>
    <x v="0"/>
    <s v="Hello 7 "/>
    <x v="8"/>
  </r>
  <r>
    <n v="2163967712"/>
    <x v="0"/>
    <s v="Hello 7 "/>
    <x v="7"/>
  </r>
  <r>
    <n v="2163975377"/>
    <x v="0"/>
    <s v="Hello 7 "/>
    <x v="13"/>
  </r>
  <r>
    <n v="2460719273"/>
    <x v="0"/>
    <s v="Hello 8 "/>
    <x v="1"/>
  </r>
  <r>
    <n v="2460834572"/>
    <x v="0"/>
    <s v="Hello 8 "/>
    <x v="0"/>
  </r>
  <r>
    <n v="2460858108"/>
    <x v="0"/>
    <s v="Hello 8 "/>
    <x v="2"/>
  </r>
  <r>
    <n v="2461199900"/>
    <x v="0"/>
    <s v="Hello 8 "/>
    <x v="11"/>
  </r>
  <r>
    <n v="2461207925"/>
    <x v="0"/>
    <s v="Hello 8 "/>
    <x v="3"/>
  </r>
  <r>
    <n v="2461215367"/>
    <x v="0"/>
    <s v="Hello 8 "/>
    <x v="16"/>
  </r>
  <r>
    <n v="2461315308"/>
    <x v="0"/>
    <s v="Hello 8 "/>
    <x v="15"/>
  </r>
  <r>
    <n v="2461695435"/>
    <x v="0"/>
    <s v="Hello 8 "/>
    <x v="9"/>
  </r>
  <r>
    <n v="2461710845"/>
    <x v="0"/>
    <s v="Hello 8 "/>
    <x v="14"/>
  </r>
  <r>
    <n v="2462295945"/>
    <x v="0"/>
    <s v="Hello 8 "/>
    <x v="6"/>
  </r>
  <r>
    <n v="2462303580"/>
    <x v="0"/>
    <s v="Hello 8 "/>
    <x v="13"/>
  </r>
  <r>
    <n v="2462311233"/>
    <x v="0"/>
    <s v="Hello 8 "/>
    <x v="7"/>
  </r>
  <r>
    <n v="2462342015"/>
    <x v="0"/>
    <s v="Hello 8 "/>
    <x v="10"/>
  </r>
  <r>
    <n v="2462536132"/>
    <x v="0"/>
    <s v="Hello 8 "/>
    <x v="5"/>
  </r>
  <r>
    <n v="2463026439"/>
    <x v="0"/>
    <s v="Hello 8 "/>
    <x v="12"/>
  </r>
  <r>
    <n v="2463034470"/>
    <x v="0"/>
    <s v="Hello 8 "/>
    <x v="4"/>
  </r>
  <r>
    <n v="2760567342"/>
    <x v="0"/>
    <s v="Hello 9 "/>
    <x v="3"/>
  </r>
  <r>
    <n v="2760700748"/>
    <x v="0"/>
    <s v="Hello 9 "/>
    <x v="1"/>
  </r>
  <r>
    <n v="2760712035"/>
    <x v="0"/>
    <s v="Hello 9 "/>
    <x v="0"/>
  </r>
  <r>
    <n v="2760790287"/>
    <x v="0"/>
    <s v="Hello 9 "/>
    <x v="2"/>
  </r>
  <r>
    <n v="2760823208"/>
    <x v="0"/>
    <s v="Hello 9 "/>
    <x v="11"/>
  </r>
  <r>
    <n v="2760854686"/>
    <x v="0"/>
    <s v="Hello 9 "/>
    <x v="5"/>
  </r>
  <r>
    <n v="2760896149"/>
    <x v="0"/>
    <s v="Hello 9 "/>
    <x v="8"/>
  </r>
  <r>
    <n v="2761007591"/>
    <x v="0"/>
    <s v="Hello 9 "/>
    <x v="10"/>
  </r>
  <r>
    <n v="2761066018"/>
    <x v="0"/>
    <s v="Hello 9 "/>
    <x v="13"/>
  </r>
  <r>
    <n v="2761089606"/>
    <x v="0"/>
    <s v="Hello 9 "/>
    <x v="16"/>
  </r>
  <r>
    <n v="2761235199"/>
    <x v="0"/>
    <s v="Hello 9 "/>
    <x v="6"/>
  </r>
  <r>
    <n v="2761254409"/>
    <x v="0"/>
    <s v="Hello 9 "/>
    <x v="15"/>
  </r>
  <r>
    <n v="2761265454"/>
    <x v="0"/>
    <s v="Hello 9 "/>
    <x v="9"/>
  </r>
  <r>
    <n v="2761296119"/>
    <x v="0"/>
    <s v="Hello 9 "/>
    <x v="4"/>
  </r>
  <r>
    <n v="2761303735"/>
    <x v="0"/>
    <s v="Hello 9 "/>
    <x v="14"/>
  </r>
  <r>
    <n v="2761861240"/>
    <x v="0"/>
    <s v="Hello 9 "/>
    <x v="7"/>
  </r>
  <r>
    <n v="3060510608"/>
    <x v="0"/>
    <s v="Hello 10 "/>
    <x v="1"/>
  </r>
  <r>
    <n v="3060632387"/>
    <x v="0"/>
    <s v="Hello 10 "/>
    <x v="0"/>
  </r>
  <r>
    <n v="3060654542"/>
    <x v="0"/>
    <s v="Hello 10 "/>
    <x v="3"/>
  </r>
  <r>
    <n v="3060715836"/>
    <x v="0"/>
    <s v="Hello 10 "/>
    <x v="9"/>
  </r>
  <r>
    <n v="3060969233"/>
    <x v="0"/>
    <s v="Hello 10 "/>
    <x v="10"/>
  </r>
  <r>
    <n v="3060982539"/>
    <x v="0"/>
    <s v="Hello 10 "/>
    <x v="8"/>
  </r>
  <r>
    <n v="3061036871"/>
    <x v="0"/>
    <s v="Hello 10 "/>
    <x v="5"/>
  </r>
  <r>
    <n v="3061082079"/>
    <x v="0"/>
    <s v="Hello 10 "/>
    <x v="13"/>
  </r>
  <r>
    <n v="3061097253"/>
    <x v="0"/>
    <s v="Hello 10 "/>
    <x v="14"/>
  </r>
  <r>
    <n v="3061117039"/>
    <x v="0"/>
    <s v="Hello 10 "/>
    <x v="2"/>
  </r>
  <r>
    <n v="3061130511"/>
    <x v="0"/>
    <s v="Hello 10 "/>
    <x v="11"/>
  </r>
  <r>
    <n v="3061175918"/>
    <x v="0"/>
    <s v="Hello 10 "/>
    <x v="16"/>
  </r>
  <r>
    <n v="3061213394"/>
    <x v="0"/>
    <s v="Hello 10 "/>
    <x v="12"/>
  </r>
  <r>
    <n v="3061334138"/>
    <x v="0"/>
    <s v="Hello 10 "/>
    <x v="7"/>
  </r>
  <r>
    <n v="3061506078"/>
    <x v="0"/>
    <s v="Hello 10 "/>
    <x v="4"/>
  </r>
  <r>
    <n v="3061591999"/>
    <x v="0"/>
    <s v="Hello 10 "/>
    <x v="15"/>
  </r>
  <r>
    <n v="3061686846"/>
    <x v="0"/>
    <s v="Hello 10 "/>
    <x v="6"/>
  </r>
  <r>
    <n v="3360481530"/>
    <x v="0"/>
    <s v="Hello 11 "/>
    <x v="1"/>
  </r>
  <r>
    <n v="3360616051"/>
    <x v="0"/>
    <s v="Hello 11 "/>
    <x v="3"/>
  </r>
  <r>
    <n v="3360686890"/>
    <x v="0"/>
    <s v="Hello 11 "/>
    <x v="9"/>
  </r>
  <r>
    <n v="3360708898"/>
    <x v="0"/>
    <s v="Hello 11 "/>
    <x v="0"/>
  </r>
  <r>
    <n v="3360802862"/>
    <x v="0"/>
    <s v="Hello 11 "/>
    <x v="13"/>
  </r>
  <r>
    <n v="3360828296"/>
    <x v="0"/>
    <s v="Hello 11 "/>
    <x v="2"/>
  </r>
  <r>
    <n v="3360883146"/>
    <x v="0"/>
    <s v="Hello 11 "/>
    <x v="5"/>
  </r>
  <r>
    <n v="3360935909"/>
    <x v="0"/>
    <s v="Hello 11 "/>
    <x v="8"/>
  </r>
  <r>
    <n v="3361048946"/>
    <x v="0"/>
    <s v="Hello 11 "/>
    <x v="14"/>
  </r>
  <r>
    <n v="3361082166"/>
    <x v="0"/>
    <s v="Hello 11 "/>
    <x v="11"/>
  </r>
  <r>
    <n v="3361190108"/>
    <x v="0"/>
    <s v="Hello 11 "/>
    <x v="10"/>
  </r>
  <r>
    <n v="3361234359"/>
    <x v="0"/>
    <s v="Hello 11 "/>
    <x v="6"/>
  </r>
  <r>
    <n v="3361252528"/>
    <x v="0"/>
    <s v="Hello 11 "/>
    <x v="16"/>
  </r>
  <r>
    <n v="3361292335"/>
    <x v="0"/>
    <s v="Hello 11 "/>
    <x v="15"/>
  </r>
  <r>
    <n v="3361303568"/>
    <x v="0"/>
    <s v="Hello 11 "/>
    <x v="4"/>
  </r>
  <r>
    <n v="3361414155"/>
    <x v="0"/>
    <s v="Hello 11 "/>
    <x v="12"/>
  </r>
  <r>
    <n v="3361555121"/>
    <x v="0"/>
    <s v="Hello 11 "/>
    <x v="7"/>
  </r>
  <r>
    <n v="3660560639"/>
    <x v="0"/>
    <s v="Hello 12 "/>
    <x v="1"/>
  </r>
  <r>
    <n v="3660596516"/>
    <x v="0"/>
    <s v="Hello 12 "/>
    <x v="3"/>
  </r>
  <r>
    <n v="3660638292"/>
    <x v="0"/>
    <s v="Hello 12 "/>
    <x v="9"/>
  </r>
  <r>
    <n v="3660689406"/>
    <x v="0"/>
    <s v="Hello 12 "/>
    <x v="0"/>
  </r>
  <r>
    <n v="3660754407"/>
    <x v="0"/>
    <s v="Hello 12 "/>
    <x v="13"/>
  </r>
  <r>
    <n v="3660779843"/>
    <x v="0"/>
    <s v="Hello 12 "/>
    <x v="2"/>
  </r>
  <r>
    <n v="3660802966"/>
    <x v="0"/>
    <s v="Hello 12 "/>
    <x v="11"/>
  </r>
  <r>
    <n v="3660899488"/>
    <x v="0"/>
    <s v="Hello 12 "/>
    <x v="4"/>
  </r>
  <r>
    <n v="3660959544"/>
    <x v="0"/>
    <s v="Hello 12 "/>
    <x v="5"/>
  </r>
  <r>
    <n v="3661010129"/>
    <x v="0"/>
    <s v="Hello 12 "/>
    <x v="14"/>
  </r>
  <r>
    <n v="3661098392"/>
    <x v="0"/>
    <s v="Hello 12 "/>
    <x v="16"/>
  </r>
  <r>
    <n v="3661155353"/>
    <x v="0"/>
    <s v="Hello 12 "/>
    <x v="8"/>
  </r>
  <r>
    <n v="3661205278"/>
    <x v="0"/>
    <s v="Hello 12 "/>
    <x v="6"/>
  </r>
  <r>
    <n v="3661266672"/>
    <x v="0"/>
    <s v="Hello 12 "/>
    <x v="10"/>
  </r>
  <r>
    <n v="3661355378"/>
    <x v="0"/>
    <s v="Hello 12 "/>
    <x v="12"/>
  </r>
  <r>
    <n v="3661388218"/>
    <x v="0"/>
    <s v="Hello 12 "/>
    <x v="15"/>
  </r>
  <r>
    <n v="3661631549"/>
    <x v="0"/>
    <s v="Hello 12 "/>
    <x v="7"/>
  </r>
  <r>
    <n v="3960526031"/>
    <x v="0"/>
    <s v="Hello 13 "/>
    <x v="1"/>
  </r>
  <r>
    <n v="3960589925"/>
    <x v="0"/>
    <s v="Hello 13 "/>
    <x v="9"/>
  </r>
  <r>
    <n v="3960663251"/>
    <x v="0"/>
    <s v="Hello 13 "/>
    <x v="3"/>
  </r>
  <r>
    <n v="3960706011"/>
    <x v="0"/>
    <s v="Hello 13 "/>
    <x v="13"/>
  </r>
  <r>
    <n v="3960731270"/>
    <x v="0"/>
    <s v="Hello 13 "/>
    <x v="2"/>
  </r>
  <r>
    <n v="3960756433"/>
    <x v="0"/>
    <s v="Hello 13 "/>
    <x v="0"/>
  </r>
  <r>
    <n v="3960842217"/>
    <x v="0"/>
    <s v="Hello 13 "/>
    <x v="4"/>
  </r>
  <r>
    <n v="3960856975"/>
    <x v="0"/>
    <s v="Hello 13 "/>
    <x v="8"/>
  </r>
  <r>
    <n v="3960869983"/>
    <x v="0"/>
    <s v="Hello 13 "/>
    <x v="11"/>
  </r>
  <r>
    <n v="3960901587"/>
    <x v="0"/>
    <s v="Hello 13 "/>
    <x v="5"/>
  </r>
  <r>
    <n v="3961066549"/>
    <x v="0"/>
    <s v="Hello 13 "/>
    <x v="12"/>
  </r>
  <r>
    <n v="3961271985"/>
    <x v="0"/>
    <s v="Hello 13 "/>
    <x v="6"/>
  </r>
  <r>
    <n v="3961330151"/>
    <x v="0"/>
    <s v="Hello 13 "/>
    <x v="15"/>
  </r>
  <r>
    <n v="3961415357"/>
    <x v="0"/>
    <s v="Hello 13 "/>
    <x v="16"/>
  </r>
  <r>
    <n v="3961458559"/>
    <x v="0"/>
    <s v="Hello 13 "/>
    <x v="10"/>
  </r>
  <r>
    <n v="3961711184"/>
    <x v="0"/>
    <s v="Hello 13 "/>
    <x v="7"/>
  </r>
  <r>
    <n v="3961961621"/>
    <x v="0"/>
    <s v="Hello 13 "/>
    <x v="14"/>
  </r>
  <r>
    <n v="4260477822"/>
    <x v="0"/>
    <s v="Hello 14 "/>
    <x v="1"/>
  </r>
  <r>
    <n v="4260605442"/>
    <x v="0"/>
    <s v="Hello 14 "/>
    <x v="3"/>
  </r>
  <r>
    <n v="4260666498"/>
    <x v="0"/>
    <s v="Hello 14 "/>
    <x v="9"/>
  </r>
  <r>
    <n v="4260688414"/>
    <x v="0"/>
    <s v="Hello 14 "/>
    <x v="0"/>
  </r>
  <r>
    <n v="4260862741"/>
    <x v="0"/>
    <s v="Hello 14 "/>
    <x v="5"/>
  </r>
  <r>
    <n v="4260898850"/>
    <x v="0"/>
    <s v="Hello 14 "/>
    <x v="4"/>
  </r>
  <r>
    <n v="4260935898"/>
    <x v="0"/>
    <s v="Hello 14 "/>
    <x v="8"/>
  </r>
  <r>
    <n v="4261107549"/>
    <x v="0"/>
    <s v="Hello 14 "/>
    <x v="16"/>
  </r>
  <r>
    <n v="4261133582"/>
    <x v="0"/>
    <s v="Hello 14 "/>
    <x v="12"/>
  </r>
  <r>
    <n v="4261163092"/>
    <x v="0"/>
    <s v="Hello 14 "/>
    <x v="14"/>
  </r>
  <r>
    <n v="4261233351"/>
    <x v="0"/>
    <s v="Hello 14 "/>
    <x v="6"/>
  </r>
  <r>
    <n v="4261271949"/>
    <x v="0"/>
    <s v="Hello 14 "/>
    <x v="15"/>
  </r>
  <r>
    <n v="4261310854"/>
    <x v="0"/>
    <s v="Hello 14 "/>
    <x v="2"/>
  </r>
  <r>
    <n v="4261547459"/>
    <x v="0"/>
    <s v="Hello 14 "/>
    <x v="7"/>
  </r>
  <r>
    <n v="4261562618"/>
    <x v="0"/>
    <s v="Hello 14 "/>
    <x v="11"/>
  </r>
  <r>
    <n v="4261775316"/>
    <x v="0"/>
    <s v="Hello 14 "/>
    <x v="10"/>
  </r>
  <r>
    <n v="4262032646"/>
    <x v="0"/>
    <s v="Hello 14 "/>
    <x v="13"/>
  </r>
  <r>
    <n v="4560429110"/>
    <x v="0"/>
    <s v="Hello 15 "/>
    <x v="1"/>
  </r>
  <r>
    <n v="4560734154"/>
    <x v="0"/>
    <s v="Hello 15 "/>
    <x v="13"/>
  </r>
  <r>
    <n v="4560773802"/>
    <x v="0"/>
    <s v="Hello 15 "/>
    <x v="11"/>
  </r>
  <r>
    <n v="4560816681"/>
    <x v="0"/>
    <s v="Hello 15 "/>
    <x v="3"/>
  </r>
  <r>
    <n v="4560860136"/>
    <x v="0"/>
    <s v="Hello 15 "/>
    <x v="4"/>
  </r>
  <r>
    <n v="4560901020"/>
    <x v="0"/>
    <s v="Hello 15 "/>
    <x v="0"/>
  </r>
  <r>
    <n v="4560934279"/>
    <x v="0"/>
    <s v="Hello 15 "/>
    <x v="5"/>
  </r>
  <r>
    <n v="4560987437"/>
    <x v="0"/>
    <s v="Hello 15 "/>
    <x v="10"/>
  </r>
  <r>
    <n v="4561085121"/>
    <x v="0"/>
    <s v="Hello 15 "/>
    <x v="12"/>
  </r>
  <r>
    <n v="4561156972"/>
    <x v="0"/>
    <s v="Hello 15 "/>
    <x v="8"/>
  </r>
  <r>
    <n v="4561184269"/>
    <x v="0"/>
    <s v="Hello 15 "/>
    <x v="6"/>
  </r>
  <r>
    <n v="4561364173"/>
    <x v="0"/>
    <s v="Hello 15 "/>
    <x v="7"/>
  </r>
  <r>
    <n v="4561406808"/>
    <x v="0"/>
    <s v="Hello 15 "/>
    <x v="2"/>
  </r>
  <r>
    <n v="4561434306"/>
    <x v="0"/>
    <s v="Hello 15 "/>
    <x v="16"/>
  </r>
  <r>
    <n v="4561608292"/>
    <x v="0"/>
    <s v="Hello 15 "/>
    <x v="15"/>
  </r>
  <r>
    <n v="4561618309"/>
    <x v="0"/>
    <s v="Hello 15 "/>
    <x v="9"/>
  </r>
  <r>
    <n v="4562121122"/>
    <x v="0"/>
    <s v="Hello 15 "/>
    <x v="14"/>
  </r>
  <r>
    <n v="4860515590"/>
    <x v="0"/>
    <s v="Hello 16 "/>
    <x v="1"/>
  </r>
  <r>
    <n v="4860720872"/>
    <x v="0"/>
    <s v="Hello 16 "/>
    <x v="9"/>
  </r>
  <r>
    <n v="4860830099"/>
    <x v="0"/>
    <s v="Hello 16 "/>
    <x v="13"/>
  </r>
  <r>
    <n v="4860842038"/>
    <x v="0"/>
    <s v="Hello 16 "/>
    <x v="11"/>
  </r>
  <r>
    <n v="4860855359"/>
    <x v="0"/>
    <s v="Hello 16 "/>
    <x v="2"/>
  </r>
  <r>
    <n v="4860871538"/>
    <x v="0"/>
    <s v="Hello 16 "/>
    <x v="5"/>
  </r>
  <r>
    <n v="4860926991"/>
    <x v="0"/>
    <s v="Hello 16 "/>
    <x v="4"/>
  </r>
  <r>
    <n v="4860951943"/>
    <x v="0"/>
    <s v="Hello 16 "/>
    <x v="8"/>
  </r>
  <r>
    <n v="4861054352"/>
    <x v="0"/>
    <s v="Hello 16 "/>
    <x v="10"/>
  </r>
  <r>
    <n v="4861161679"/>
    <x v="0"/>
    <s v="Hello 16 "/>
    <x v="12"/>
  </r>
  <r>
    <n v="4861213095"/>
    <x v="0"/>
    <s v="Hello 16 "/>
    <x v="6"/>
  </r>
  <r>
    <n v="4861260711"/>
    <x v="0"/>
    <s v="Hello 16 "/>
    <x v="16"/>
  </r>
  <r>
    <n v="4861310973"/>
    <x v="0"/>
    <s v="Hello 16 "/>
    <x v="15"/>
  </r>
  <r>
    <n v="4861325850"/>
    <x v="0"/>
    <s v="Hello 16 "/>
    <x v="7"/>
  </r>
  <r>
    <n v="4861623912"/>
    <x v="0"/>
    <s v="Hello 16 "/>
    <x v="3"/>
  </r>
  <r>
    <n v="4862851330"/>
    <x v="0"/>
    <s v="Hello 16 "/>
    <x v="0"/>
  </r>
  <r>
    <n v="4863217090"/>
    <x v="0"/>
    <s v="Hello 16 "/>
    <x v="14"/>
  </r>
  <r>
    <n v="5160490532"/>
    <x v="0"/>
    <s v="Hello 17 "/>
    <x v="1"/>
  </r>
  <r>
    <n v="5160565692"/>
    <x v="0"/>
    <s v="Hello 17 "/>
    <x v="3"/>
  </r>
  <r>
    <n v="5160904255"/>
    <x v="0"/>
    <s v="Hello 17 "/>
    <x v="8"/>
  </r>
  <r>
    <n v="5160951205"/>
    <x v="0"/>
    <s v="Hello 17 "/>
    <x v="2"/>
  </r>
  <r>
    <n v="5161031636"/>
    <x v="0"/>
    <s v="Hello 17 "/>
    <x v="13"/>
  </r>
  <r>
    <n v="5161183979"/>
    <x v="0"/>
    <s v="Hello 17 "/>
    <x v="6"/>
  </r>
  <r>
    <n v="5161222041"/>
    <x v="0"/>
    <s v="Hello 17 "/>
    <x v="16"/>
  </r>
  <r>
    <n v="5161261354"/>
    <x v="0"/>
    <s v="Hello 17 "/>
    <x v="15"/>
  </r>
  <r>
    <n v="5161282501"/>
    <x v="0"/>
    <s v="Hello 17 "/>
    <x v="11"/>
  </r>
  <r>
    <n v="5161536925"/>
    <x v="0"/>
    <s v="Hello 17 "/>
    <x v="7"/>
  </r>
  <r>
    <n v="5162677830"/>
    <x v="0"/>
    <s v="Hello 17 "/>
    <x v="0"/>
  </r>
  <r>
    <n v="5162830197"/>
    <x v="0"/>
    <s v="Hello 17 "/>
    <x v="4"/>
  </r>
  <r>
    <n v="5162842477"/>
    <x v="0"/>
    <s v="Hello 17 "/>
    <x v="5"/>
  </r>
  <r>
    <n v="5162931998"/>
    <x v="0"/>
    <s v="Hello 17 "/>
    <x v="9"/>
  </r>
  <r>
    <n v="5163025197"/>
    <x v="0"/>
    <s v="Hello 17 "/>
    <x v="10"/>
  </r>
  <r>
    <n v="5163071302"/>
    <x v="0"/>
    <s v="Hello 17 "/>
    <x v="14"/>
  </r>
  <r>
    <n v="5163436472"/>
    <x v="0"/>
    <s v="Hello 17 "/>
    <x v="12"/>
  </r>
  <r>
    <n v="5460567137"/>
    <x v="0"/>
    <s v="Hello 18 "/>
    <x v="1"/>
  </r>
  <r>
    <n v="5460661723"/>
    <x v="0"/>
    <s v="Hello 18 "/>
    <x v="3"/>
  </r>
  <r>
    <n v="5460733112"/>
    <x v="0"/>
    <s v="Hello 18 "/>
    <x v="13"/>
  </r>
  <r>
    <n v="5460878443"/>
    <x v="0"/>
    <s v="Hello 18 "/>
    <x v="11"/>
  </r>
  <r>
    <n v="5460902840"/>
    <x v="0"/>
    <s v="Hello 18 "/>
    <x v="2"/>
  </r>
  <r>
    <n v="5461192967"/>
    <x v="0"/>
    <s v="Hello 18 "/>
    <x v="16"/>
  </r>
  <r>
    <n v="5461363562"/>
    <x v="0"/>
    <s v="Hello 18 "/>
    <x v="7"/>
  </r>
  <r>
    <n v="5461520226"/>
    <x v="0"/>
    <s v="Hello 18 "/>
    <x v="6"/>
  </r>
  <r>
    <n v="5461617156"/>
    <x v="0"/>
    <s v="Hello 18 "/>
    <x v="15"/>
  </r>
  <r>
    <n v="5461634911"/>
    <x v="0"/>
    <s v="Hello 18 "/>
    <x v="8"/>
  </r>
  <r>
    <n v="5462626931"/>
    <x v="0"/>
    <s v="Hello 18 "/>
    <x v="9"/>
  </r>
  <r>
    <n v="5462648792"/>
    <x v="0"/>
    <s v="Hello 18 "/>
    <x v="0"/>
  </r>
  <r>
    <n v="5462887370"/>
    <x v="0"/>
    <s v="Hello 18 "/>
    <x v="4"/>
  </r>
  <r>
    <n v="5462918983"/>
    <x v="0"/>
    <s v="Hello 18 "/>
    <x v="5"/>
  </r>
  <r>
    <n v="5462976767"/>
    <x v="0"/>
    <s v="Hello 18 "/>
    <x v="10"/>
  </r>
  <r>
    <n v="5463024293"/>
    <x v="0"/>
    <s v="Hello 18 "/>
    <x v="14"/>
  </r>
  <r>
    <n v="5463123044"/>
    <x v="0"/>
    <s v="Hello 18 "/>
    <x v="12"/>
  </r>
  <r>
    <n v="5760528535"/>
    <x v="0"/>
    <s v="Hello 19 "/>
    <x v="1"/>
  </r>
  <r>
    <n v="5760819646"/>
    <x v="0"/>
    <s v="Hello 19 "/>
    <x v="13"/>
  </r>
  <r>
    <n v="5760846003"/>
    <x v="0"/>
    <s v="Hello 19 "/>
    <x v="8"/>
  </r>
  <r>
    <n v="5760863358"/>
    <x v="0"/>
    <s v="Hello 19 "/>
    <x v="3"/>
  </r>
  <r>
    <n v="5761087121"/>
    <x v="0"/>
    <s v="Hello 19 "/>
    <x v="11"/>
  </r>
  <r>
    <n v="5761142164"/>
    <x v="0"/>
    <s v="Hello 19 "/>
    <x v="16"/>
  </r>
  <r>
    <n v="5761202748"/>
    <x v="0"/>
    <s v="Hello 19 "/>
    <x v="6"/>
  </r>
  <r>
    <n v="5761310957"/>
    <x v="0"/>
    <s v="Hello 19 "/>
    <x v="15"/>
  </r>
  <r>
    <n v="5761565161"/>
    <x v="0"/>
    <s v="Hello 19 "/>
    <x v="7"/>
  </r>
  <r>
    <n v="5761594801"/>
    <x v="0"/>
    <s v="Hello 19 "/>
    <x v="2"/>
  </r>
  <r>
    <n v="5762703431"/>
    <x v="0"/>
    <s v="Hello 19 "/>
    <x v="9"/>
  </r>
  <r>
    <n v="5762725274"/>
    <x v="0"/>
    <s v="Hello 19 "/>
    <x v="0"/>
  </r>
  <r>
    <n v="5762819989"/>
    <x v="0"/>
    <s v="Hello 19 "/>
    <x v="4"/>
  </r>
  <r>
    <n v="5762998398"/>
    <x v="0"/>
    <s v="Hello 19 "/>
    <x v="14"/>
  </r>
  <r>
    <n v="5763043645"/>
    <x v="0"/>
    <s v="Hello 19 "/>
    <x v="10"/>
  </r>
  <r>
    <n v="5763064884"/>
    <x v="0"/>
    <s v="Hello 19 "/>
    <x v="12"/>
  </r>
  <r>
    <n v="5763120582"/>
    <x v="0"/>
    <s v="Hello 19 "/>
    <x v="5"/>
  </r>
  <r>
    <n v="6060489558"/>
    <x v="0"/>
    <s v="Hello 20 "/>
    <x v="1"/>
  </r>
  <r>
    <n v="6060693709"/>
    <x v="0"/>
    <s v="Hello 20 "/>
    <x v="3"/>
  </r>
  <r>
    <n v="6060791371"/>
    <x v="0"/>
    <s v="Hello 20 "/>
    <x v="11"/>
  </r>
  <r>
    <n v="6060815846"/>
    <x v="0"/>
    <s v="Hello 20 "/>
    <x v="2"/>
  </r>
  <r>
    <n v="6060939490"/>
    <x v="0"/>
    <s v="Hello 20 "/>
    <x v="8"/>
  </r>
  <r>
    <n v="6061046892"/>
    <x v="0"/>
    <s v="Hello 20 "/>
    <x v="13"/>
  </r>
  <r>
    <n v="6061218698"/>
    <x v="0"/>
    <s v="Hello 20 "/>
    <x v="16"/>
  </r>
  <r>
    <n v="6061308386"/>
    <x v="0"/>
    <s v="Hello 20 "/>
    <x v="6"/>
  </r>
  <r>
    <n v="6061395192"/>
    <x v="0"/>
    <s v="Hello 20 "/>
    <x v="15"/>
  </r>
  <r>
    <n v="6061529430"/>
    <x v="0"/>
    <s v="Hello 20 "/>
    <x v="7"/>
  </r>
  <r>
    <n v="6062664662"/>
    <x v="0"/>
    <s v="Hello 20 "/>
    <x v="9"/>
  </r>
  <r>
    <n v="6062811541"/>
    <x v="0"/>
    <s v="Hello 20 "/>
    <x v="0"/>
  </r>
  <r>
    <n v="6062915876"/>
    <x v="0"/>
    <s v="Hello 20 "/>
    <x v="4"/>
  </r>
  <r>
    <n v="6062966467"/>
    <x v="0"/>
    <s v="Hello 20 "/>
    <x v="5"/>
  </r>
  <r>
    <n v="6063014573"/>
    <x v="0"/>
    <s v="Hello 20 "/>
    <x v="10"/>
  </r>
  <r>
    <n v="6063081420"/>
    <x v="0"/>
    <s v="Hello 20 "/>
    <x v="14"/>
  </r>
  <r>
    <n v="6063131758"/>
    <x v="0"/>
    <s v="Hello 20 "/>
    <x v="12"/>
  </r>
  <r>
    <n v="6360757643"/>
    <x v="0"/>
    <s v="Hello 21 "/>
    <x v="2"/>
  </r>
  <r>
    <n v="6360797000"/>
    <x v="0"/>
    <s v="Hello 21 "/>
    <x v="1"/>
  </r>
  <r>
    <n v="6360877558"/>
    <x v="0"/>
    <s v="Hello 21 "/>
    <x v="11"/>
  </r>
  <r>
    <n v="6360904886"/>
    <x v="0"/>
    <s v="Hello 21 "/>
    <x v="3"/>
  </r>
  <r>
    <n v="6361008025"/>
    <x v="0"/>
    <s v="Hello 21 "/>
    <x v="13"/>
  </r>
  <r>
    <n v="6361131183"/>
    <x v="0"/>
    <s v="Hello 21 "/>
    <x v="8"/>
  </r>
  <r>
    <n v="6361179896"/>
    <x v="0"/>
    <s v="Hello 21 "/>
    <x v="16"/>
  </r>
  <r>
    <n v="6361242101"/>
    <x v="0"/>
    <s v="Hello 21 "/>
    <x v="15"/>
  </r>
  <r>
    <n v="6361269603"/>
    <x v="0"/>
    <s v="Hello 21 "/>
    <x v="6"/>
  </r>
  <r>
    <n v="6361343214"/>
    <x v="0"/>
    <s v="Hello 21 "/>
    <x v="7"/>
  </r>
  <r>
    <n v="6362616256"/>
    <x v="0"/>
    <s v="Hello 21 "/>
    <x v="9"/>
  </r>
  <r>
    <n v="6362648147"/>
    <x v="0"/>
    <s v="Hello 21 "/>
    <x v="0"/>
  </r>
  <r>
    <n v="6362858009"/>
    <x v="0"/>
    <s v="Hello 21 "/>
    <x v="4"/>
  </r>
  <r>
    <n v="6362908550"/>
    <x v="0"/>
    <s v="Hello 21 "/>
    <x v="5"/>
  </r>
  <r>
    <n v="6362956700"/>
    <x v="0"/>
    <s v="Hello 21 "/>
    <x v="10"/>
  </r>
  <r>
    <n v="6363032924"/>
    <x v="0"/>
    <s v="Hello 21 "/>
    <x v="14"/>
  </r>
  <r>
    <n v="6363092954"/>
    <x v="0"/>
    <s v="Hello 21 "/>
    <x v="12"/>
  </r>
  <r>
    <n v="6660508162"/>
    <x v="0"/>
    <s v="Hello 22 "/>
    <x v="1"/>
  </r>
  <r>
    <n v="6660596952"/>
    <x v="0"/>
    <s v="Hello 22 "/>
    <x v="3"/>
  </r>
  <r>
    <n v="6660824338"/>
    <x v="0"/>
    <s v="Hello 22 "/>
    <x v="2"/>
  </r>
  <r>
    <n v="6660844225"/>
    <x v="0"/>
    <s v="Hello 22 "/>
    <x v="13"/>
  </r>
  <r>
    <n v="6661079328"/>
    <x v="0"/>
    <s v="Hello 22 "/>
    <x v="11"/>
  </r>
  <r>
    <n v="6661121833"/>
    <x v="0"/>
    <s v="Hello 22 "/>
    <x v="16"/>
  </r>
  <r>
    <n v="6661211874"/>
    <x v="0"/>
    <s v="Hello 22 "/>
    <x v="6"/>
  </r>
  <r>
    <n v="6661304454"/>
    <x v="0"/>
    <s v="Hello 22 "/>
    <x v="7"/>
  </r>
  <r>
    <n v="6661558787"/>
    <x v="0"/>
    <s v="Hello 22 "/>
    <x v="15"/>
  </r>
  <r>
    <n v="6662692643"/>
    <x v="0"/>
    <s v="Hello 22 "/>
    <x v="9"/>
  </r>
  <r>
    <n v="6662870424"/>
    <x v="0"/>
    <s v="Hello 22 "/>
    <x v="5"/>
  </r>
  <r>
    <n v="6662924781"/>
    <x v="0"/>
    <s v="Hello 22 "/>
    <x v="4"/>
  </r>
  <r>
    <n v="6662955329"/>
    <x v="0"/>
    <s v="Hello 22 "/>
    <x v="0"/>
  </r>
  <r>
    <n v="6662994349"/>
    <x v="0"/>
    <s v="Hello 22 "/>
    <x v="14"/>
  </r>
  <r>
    <n v="6663023621"/>
    <x v="0"/>
    <s v="Hello 22 "/>
    <x v="10"/>
  </r>
  <r>
    <n v="6663159832"/>
    <x v="0"/>
    <s v="Hello 22 "/>
    <x v="12"/>
  </r>
  <r>
    <n v="6663211121"/>
    <x v="0"/>
    <s v="Hello 22 "/>
    <x v="8"/>
  </r>
  <r>
    <n v="6960663838"/>
    <x v="0"/>
    <s v="Hello 23 "/>
    <x v="3"/>
  </r>
  <r>
    <n v="6960709743"/>
    <x v="0"/>
    <s v="Hello 23 "/>
    <x v="1"/>
  </r>
  <r>
    <n v="6961030909"/>
    <x v="0"/>
    <s v="Hello 23 "/>
    <x v="11"/>
  </r>
  <r>
    <n v="6961045387"/>
    <x v="0"/>
    <s v="Hello 23 "/>
    <x v="2"/>
  </r>
  <r>
    <n v="6961083129"/>
    <x v="0"/>
    <s v="Hello 23 "/>
    <x v="16"/>
  </r>
  <r>
    <n v="6961255954"/>
    <x v="0"/>
    <s v="Hello 23 "/>
    <x v="7"/>
  </r>
  <r>
    <n v="6961288415"/>
    <x v="0"/>
    <s v="Hello 23 "/>
    <x v="6"/>
  </r>
  <r>
    <n v="6961420730"/>
    <x v="0"/>
    <s v="Hello 23 "/>
    <x v="13"/>
  </r>
  <r>
    <n v="6961510479"/>
    <x v="0"/>
    <s v="Hello 23 "/>
    <x v="15"/>
  </r>
  <r>
    <n v="6962647110"/>
    <x v="0"/>
    <s v="Hello 23 "/>
    <x v="0"/>
  </r>
  <r>
    <n v="6962656987"/>
    <x v="0"/>
    <s v="Hello 23 "/>
    <x v="9"/>
  </r>
  <r>
    <n v="6962842084"/>
    <x v="0"/>
    <s v="Hello 23 "/>
    <x v="5"/>
  </r>
  <r>
    <n v="6962895757"/>
    <x v="0"/>
    <s v="Hello 23 "/>
    <x v="4"/>
  </r>
  <r>
    <n v="6962931967"/>
    <x v="0"/>
    <s v="Hello 23 "/>
    <x v="8"/>
  </r>
  <r>
    <n v="6962955520"/>
    <x v="0"/>
    <s v="Hello 23 "/>
    <x v="14"/>
  </r>
  <r>
    <n v="6962994666"/>
    <x v="0"/>
    <s v="Hello 23 "/>
    <x v="10"/>
  </r>
  <r>
    <n v="6963101898"/>
    <x v="0"/>
    <s v="Hello 23 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2"/>
        <item x="9"/>
        <item x="7"/>
        <item x="13"/>
        <item x="16"/>
        <item x="0"/>
        <item x="11"/>
        <item x="1"/>
        <item x="12"/>
        <item x="10"/>
        <item x="3"/>
        <item x="14"/>
        <item x="15"/>
        <item x="4"/>
        <item x="5"/>
        <item x="8"/>
        <item x="6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628"/>
  <sheetViews>
    <sheetView topLeftCell="A3551" workbookViewId="0">
      <selection activeCell="A3" sqref="A3:C3626"/>
    </sheetView>
  </sheetViews>
  <sheetFormatPr baseColWidth="10" defaultRowHeight="14.4" x14ac:dyDescent="0.55000000000000004"/>
  <sheetData>
    <row r="1" spans="1:3" x14ac:dyDescent="0.55000000000000004">
      <c r="A1" t="s">
        <v>1422</v>
      </c>
      <c r="B1" t="s">
        <v>1423</v>
      </c>
      <c r="C1" t="s">
        <v>1424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300677906</v>
      </c>
      <c r="B20">
        <v>33</v>
      </c>
      <c r="C20" t="s">
        <v>9</v>
      </c>
    </row>
    <row r="21" spans="1:3" hidden="1" x14ac:dyDescent="0.55000000000000004">
      <c r="A21">
        <v>300685536</v>
      </c>
      <c r="B21">
        <v>18</v>
      </c>
      <c r="C21" t="s">
        <v>10</v>
      </c>
    </row>
    <row r="22" spans="1:3" x14ac:dyDescent="0.55000000000000004">
      <c r="A22">
        <v>300699482</v>
      </c>
      <c r="B22">
        <v>4</v>
      </c>
      <c r="C22" t="s">
        <v>11</v>
      </c>
    </row>
    <row r="23" spans="1:3" x14ac:dyDescent="0.55000000000000004">
      <c r="A23">
        <v>300700296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x14ac:dyDescent="0.55000000000000004">
      <c r="A25">
        <v>300719870</v>
      </c>
      <c r="B25">
        <v>7</v>
      </c>
      <c r="C25" t="s">
        <v>0</v>
      </c>
    </row>
    <row r="26" spans="1:3" x14ac:dyDescent="0.55000000000000004">
      <c r="A26">
        <v>300733314</v>
      </c>
      <c r="B26">
        <v>1</v>
      </c>
      <c r="C26" t="s">
        <v>12</v>
      </c>
    </row>
    <row r="27" spans="1:3" hidden="1" x14ac:dyDescent="0.55000000000000004">
      <c r="A27">
        <v>300744717</v>
      </c>
      <c r="B27">
        <v>27</v>
      </c>
      <c r="C27" t="s">
        <v>13</v>
      </c>
    </row>
    <row r="28" spans="1:3" x14ac:dyDescent="0.55000000000000004">
      <c r="A28">
        <v>300752891</v>
      </c>
      <c r="B28">
        <v>7</v>
      </c>
      <c r="C28" t="s">
        <v>14</v>
      </c>
    </row>
    <row r="29" spans="1:3" x14ac:dyDescent="0.55000000000000004">
      <c r="A29">
        <v>300768197</v>
      </c>
      <c r="B29">
        <v>14</v>
      </c>
      <c r="C29" t="s">
        <v>0</v>
      </c>
    </row>
    <row r="30" spans="1:3" x14ac:dyDescent="0.55000000000000004">
      <c r="A30">
        <v>300780649</v>
      </c>
      <c r="B30">
        <v>15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300798464</v>
      </c>
      <c r="B32">
        <v>20</v>
      </c>
      <c r="C32" t="s">
        <v>0</v>
      </c>
    </row>
    <row r="33" spans="1:3" x14ac:dyDescent="0.55000000000000004">
      <c r="A33">
        <v>300798855</v>
      </c>
      <c r="B33">
        <v>16</v>
      </c>
      <c r="C33" t="s">
        <v>0</v>
      </c>
    </row>
    <row r="34" spans="1:3" x14ac:dyDescent="0.55000000000000004">
      <c r="A34">
        <v>300801225</v>
      </c>
      <c r="B34">
        <v>14</v>
      </c>
      <c r="C34" t="s">
        <v>15</v>
      </c>
    </row>
    <row r="35" spans="1:3" x14ac:dyDescent="0.55000000000000004">
      <c r="A35">
        <v>300813687</v>
      </c>
      <c r="B35">
        <v>15</v>
      </c>
      <c r="C35" t="s">
        <v>16</v>
      </c>
    </row>
    <row r="36" spans="1:3" hidden="1" x14ac:dyDescent="0.55000000000000004">
      <c r="A36">
        <v>300826545</v>
      </c>
      <c r="B36">
        <v>25</v>
      </c>
      <c r="C36" t="s">
        <v>17</v>
      </c>
    </row>
    <row r="37" spans="1:3" hidden="1" x14ac:dyDescent="0.55000000000000004">
      <c r="A37">
        <v>300831410</v>
      </c>
      <c r="B37">
        <v>20</v>
      </c>
      <c r="C37" t="s">
        <v>18</v>
      </c>
    </row>
    <row r="38" spans="1:3" x14ac:dyDescent="0.55000000000000004">
      <c r="A38">
        <v>300831872</v>
      </c>
      <c r="B38">
        <v>16</v>
      </c>
      <c r="C38" t="s">
        <v>19</v>
      </c>
    </row>
    <row r="39" spans="1:3" x14ac:dyDescent="0.55000000000000004">
      <c r="A39">
        <v>300874580</v>
      </c>
      <c r="B39">
        <v>10</v>
      </c>
      <c r="C39" t="s">
        <v>0</v>
      </c>
    </row>
    <row r="40" spans="1:3" x14ac:dyDescent="0.55000000000000004">
      <c r="A40">
        <v>300907598</v>
      </c>
      <c r="B40">
        <v>10</v>
      </c>
      <c r="C40" t="s">
        <v>20</v>
      </c>
    </row>
    <row r="41" spans="1:3" x14ac:dyDescent="0.55000000000000004">
      <c r="A41">
        <v>300912435</v>
      </c>
      <c r="B41">
        <v>12</v>
      </c>
      <c r="C41" t="s">
        <v>0</v>
      </c>
    </row>
    <row r="42" spans="1:3" x14ac:dyDescent="0.55000000000000004">
      <c r="A42">
        <v>300945452</v>
      </c>
      <c r="B42">
        <v>12</v>
      </c>
      <c r="C42" t="s">
        <v>21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300989041</v>
      </c>
      <c r="B44">
        <v>22</v>
      </c>
      <c r="C44" t="s">
        <v>0</v>
      </c>
    </row>
    <row r="45" spans="1:3" hidden="1" x14ac:dyDescent="0.55000000000000004">
      <c r="A45">
        <v>300996047</v>
      </c>
      <c r="B45">
        <v>29</v>
      </c>
      <c r="C45" t="s">
        <v>22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hidden="1" x14ac:dyDescent="0.55000000000000004">
      <c r="A47">
        <v>301021988</v>
      </c>
      <c r="B47">
        <v>22</v>
      </c>
      <c r="C47" t="s">
        <v>23</v>
      </c>
    </row>
    <row r="48" spans="1:3" x14ac:dyDescent="0.55000000000000004">
      <c r="A48">
        <v>301026577</v>
      </c>
      <c r="B48">
        <v>9</v>
      </c>
      <c r="C48" t="s">
        <v>0</v>
      </c>
    </row>
    <row r="49" spans="1:3" x14ac:dyDescent="0.55000000000000004">
      <c r="A49">
        <v>301033211</v>
      </c>
      <c r="B49">
        <v>5</v>
      </c>
      <c r="C49" t="s">
        <v>0</v>
      </c>
    </row>
    <row r="50" spans="1:3" hidden="1" x14ac:dyDescent="0.55000000000000004">
      <c r="A50">
        <v>301045042</v>
      </c>
      <c r="B50">
        <v>19</v>
      </c>
      <c r="C50" t="s">
        <v>0</v>
      </c>
    </row>
    <row r="51" spans="1:3" hidden="1" x14ac:dyDescent="0.55000000000000004">
      <c r="A51">
        <v>301049484</v>
      </c>
      <c r="B51">
        <v>26</v>
      </c>
      <c r="C51" t="s">
        <v>24</v>
      </c>
    </row>
    <row r="52" spans="1:3" x14ac:dyDescent="0.55000000000000004">
      <c r="A52">
        <v>301059595</v>
      </c>
      <c r="B52">
        <v>9</v>
      </c>
      <c r="C52" t="s">
        <v>25</v>
      </c>
    </row>
    <row r="53" spans="1:3" x14ac:dyDescent="0.55000000000000004">
      <c r="A53">
        <v>301066229</v>
      </c>
      <c r="B53">
        <v>5</v>
      </c>
      <c r="C53" t="s">
        <v>26</v>
      </c>
    </row>
    <row r="54" spans="1:3" hidden="1" x14ac:dyDescent="0.55000000000000004">
      <c r="A54">
        <v>301077984</v>
      </c>
      <c r="B54">
        <v>19</v>
      </c>
      <c r="C54" t="s">
        <v>27</v>
      </c>
    </row>
    <row r="55" spans="1:3" x14ac:dyDescent="0.55000000000000004">
      <c r="A55">
        <v>301134962</v>
      </c>
      <c r="B55">
        <v>17</v>
      </c>
      <c r="C55" t="s">
        <v>0</v>
      </c>
    </row>
    <row r="56" spans="1:3" x14ac:dyDescent="0.55000000000000004">
      <c r="A56">
        <v>301167982</v>
      </c>
      <c r="B56">
        <v>17</v>
      </c>
      <c r="C56" t="s">
        <v>28</v>
      </c>
    </row>
    <row r="57" spans="1:3" x14ac:dyDescent="0.55000000000000004">
      <c r="A57">
        <v>301201972</v>
      </c>
      <c r="B57">
        <v>13</v>
      </c>
      <c r="C57" t="s">
        <v>0</v>
      </c>
    </row>
    <row r="58" spans="1:3" x14ac:dyDescent="0.55000000000000004">
      <c r="A58">
        <v>301217440</v>
      </c>
      <c r="B58">
        <v>3</v>
      </c>
      <c r="C58" t="s">
        <v>0</v>
      </c>
    </row>
    <row r="59" spans="1:3" hidden="1" x14ac:dyDescent="0.55000000000000004">
      <c r="A59">
        <v>301232654</v>
      </c>
      <c r="B59">
        <v>21</v>
      </c>
      <c r="C59" t="s">
        <v>0</v>
      </c>
    </row>
    <row r="60" spans="1:3" x14ac:dyDescent="0.55000000000000004">
      <c r="A60">
        <v>301234989</v>
      </c>
      <c r="B60">
        <v>13</v>
      </c>
      <c r="C60" t="s">
        <v>29</v>
      </c>
    </row>
    <row r="61" spans="1:3" x14ac:dyDescent="0.55000000000000004">
      <c r="A61">
        <v>301250458</v>
      </c>
      <c r="B61">
        <v>3</v>
      </c>
      <c r="C61" t="s">
        <v>30</v>
      </c>
    </row>
    <row r="62" spans="1:3" hidden="1" x14ac:dyDescent="0.55000000000000004">
      <c r="A62">
        <v>301265718</v>
      </c>
      <c r="B62">
        <v>21</v>
      </c>
      <c r="C62" t="s">
        <v>31</v>
      </c>
    </row>
    <row r="63" spans="1:3" hidden="1" x14ac:dyDescent="0.55000000000000004">
      <c r="A63">
        <v>301271210</v>
      </c>
      <c r="B63">
        <v>23</v>
      </c>
      <c r="C63" t="s">
        <v>0</v>
      </c>
    </row>
    <row r="64" spans="1:3" hidden="1" x14ac:dyDescent="0.55000000000000004">
      <c r="A64">
        <v>301303695</v>
      </c>
      <c r="B64">
        <v>32</v>
      </c>
      <c r="C64" t="s">
        <v>0</v>
      </c>
    </row>
    <row r="65" spans="1:3" hidden="1" x14ac:dyDescent="0.55000000000000004">
      <c r="A65">
        <v>301304299</v>
      </c>
      <c r="B65">
        <v>23</v>
      </c>
      <c r="C65" t="s">
        <v>32</v>
      </c>
    </row>
    <row r="66" spans="1:3" hidden="1" x14ac:dyDescent="0.55000000000000004">
      <c r="A66">
        <v>301336779</v>
      </c>
      <c r="B66">
        <v>32</v>
      </c>
      <c r="C66" t="s">
        <v>33</v>
      </c>
    </row>
    <row r="67" spans="1:3" hidden="1" x14ac:dyDescent="0.55000000000000004">
      <c r="A67">
        <v>360362184</v>
      </c>
      <c r="B67">
        <v>24</v>
      </c>
      <c r="C67" t="s">
        <v>34</v>
      </c>
    </row>
    <row r="68" spans="1:3" x14ac:dyDescent="0.55000000000000004">
      <c r="A68">
        <v>360392068</v>
      </c>
      <c r="B68">
        <v>8</v>
      </c>
      <c r="C68" t="s">
        <v>34</v>
      </c>
    </row>
    <row r="69" spans="1:3" hidden="1" x14ac:dyDescent="0.55000000000000004">
      <c r="A69">
        <v>360468894</v>
      </c>
      <c r="B69">
        <v>28</v>
      </c>
      <c r="C69" t="s">
        <v>34</v>
      </c>
    </row>
    <row r="70" spans="1:3" x14ac:dyDescent="0.55000000000000004">
      <c r="A70">
        <v>360509759</v>
      </c>
      <c r="B70">
        <v>11</v>
      </c>
      <c r="C70" t="s">
        <v>34</v>
      </c>
    </row>
    <row r="71" spans="1:3" hidden="1" x14ac:dyDescent="0.55000000000000004">
      <c r="A71">
        <v>360530852</v>
      </c>
      <c r="B71">
        <v>31</v>
      </c>
      <c r="C71" t="s">
        <v>34</v>
      </c>
    </row>
    <row r="72" spans="1:3" x14ac:dyDescent="0.55000000000000004">
      <c r="A72">
        <v>360555419</v>
      </c>
      <c r="B72">
        <v>2</v>
      </c>
      <c r="C72" t="s">
        <v>34</v>
      </c>
    </row>
    <row r="73" spans="1:3" x14ac:dyDescent="0.55000000000000004">
      <c r="A73">
        <v>360569955</v>
      </c>
      <c r="B73">
        <v>6</v>
      </c>
      <c r="C73" t="s">
        <v>34</v>
      </c>
    </row>
    <row r="74" spans="1:3" hidden="1" x14ac:dyDescent="0.55000000000000004">
      <c r="A74">
        <v>360571268</v>
      </c>
      <c r="B74">
        <v>30</v>
      </c>
      <c r="C74" t="s">
        <v>34</v>
      </c>
    </row>
    <row r="75" spans="1:3" hidden="1" x14ac:dyDescent="0.55000000000000004">
      <c r="A75">
        <v>360653662</v>
      </c>
      <c r="B75">
        <v>18</v>
      </c>
      <c r="C75" t="s">
        <v>34</v>
      </c>
    </row>
    <row r="76" spans="1:3" x14ac:dyDescent="0.55000000000000004">
      <c r="A76">
        <v>360667657</v>
      </c>
      <c r="B76">
        <v>4</v>
      </c>
      <c r="C76" t="s">
        <v>34</v>
      </c>
    </row>
    <row r="77" spans="1:3" x14ac:dyDescent="0.55000000000000004">
      <c r="A77">
        <v>360701495</v>
      </c>
      <c r="B77">
        <v>1</v>
      </c>
      <c r="C77" t="s">
        <v>34</v>
      </c>
    </row>
    <row r="78" spans="1:3" hidden="1" x14ac:dyDescent="0.55000000000000004">
      <c r="A78">
        <v>360712883</v>
      </c>
      <c r="B78">
        <v>27</v>
      </c>
      <c r="C78" t="s">
        <v>34</v>
      </c>
    </row>
    <row r="79" spans="1:3" x14ac:dyDescent="0.55000000000000004">
      <c r="A79">
        <v>360721069</v>
      </c>
      <c r="B79">
        <v>7</v>
      </c>
      <c r="C79" t="s">
        <v>34</v>
      </c>
    </row>
    <row r="80" spans="1:3" x14ac:dyDescent="0.55000000000000004">
      <c r="A80">
        <v>360769396</v>
      </c>
      <c r="B80">
        <v>14</v>
      </c>
      <c r="C80" t="s">
        <v>34</v>
      </c>
    </row>
    <row r="81" spans="1:3" x14ac:dyDescent="0.55000000000000004">
      <c r="A81">
        <v>360781848</v>
      </c>
      <c r="B81">
        <v>15</v>
      </c>
      <c r="C81" t="s">
        <v>34</v>
      </c>
    </row>
    <row r="82" spans="1:3" hidden="1" x14ac:dyDescent="0.55000000000000004">
      <c r="A82">
        <v>360794650</v>
      </c>
      <c r="B82">
        <v>25</v>
      </c>
      <c r="C82" t="s">
        <v>34</v>
      </c>
    </row>
    <row r="83" spans="1:3" hidden="1" x14ac:dyDescent="0.55000000000000004">
      <c r="A83">
        <v>360799682</v>
      </c>
      <c r="B83">
        <v>20</v>
      </c>
      <c r="C83" t="s">
        <v>34</v>
      </c>
    </row>
    <row r="84" spans="1:3" x14ac:dyDescent="0.55000000000000004">
      <c r="A84">
        <v>360800053</v>
      </c>
      <c r="B84">
        <v>16</v>
      </c>
      <c r="C84" t="s">
        <v>34</v>
      </c>
    </row>
    <row r="85" spans="1:3" x14ac:dyDescent="0.55000000000000004">
      <c r="A85">
        <v>360875779</v>
      </c>
      <c r="B85">
        <v>10</v>
      </c>
      <c r="C85" t="s">
        <v>34</v>
      </c>
    </row>
    <row r="86" spans="1:3" x14ac:dyDescent="0.55000000000000004">
      <c r="A86">
        <v>360913634</v>
      </c>
      <c r="B86">
        <v>12</v>
      </c>
      <c r="C86" t="s">
        <v>34</v>
      </c>
    </row>
    <row r="87" spans="1:3" hidden="1" x14ac:dyDescent="0.55000000000000004">
      <c r="A87">
        <v>360964124</v>
      </c>
      <c r="B87">
        <v>29</v>
      </c>
      <c r="C87" t="s">
        <v>34</v>
      </c>
    </row>
    <row r="88" spans="1:3" hidden="1" x14ac:dyDescent="0.55000000000000004">
      <c r="A88">
        <v>360995689</v>
      </c>
      <c r="B88">
        <v>22</v>
      </c>
      <c r="C88" t="s">
        <v>34</v>
      </c>
    </row>
    <row r="89" spans="1:3" hidden="1" x14ac:dyDescent="0.55000000000000004">
      <c r="A89">
        <v>361017619</v>
      </c>
      <c r="B89">
        <v>26</v>
      </c>
      <c r="C89" t="s">
        <v>34</v>
      </c>
    </row>
    <row r="90" spans="1:3" x14ac:dyDescent="0.55000000000000004">
      <c r="A90">
        <v>361027776</v>
      </c>
      <c r="B90">
        <v>9</v>
      </c>
      <c r="C90" t="s">
        <v>34</v>
      </c>
    </row>
    <row r="91" spans="1:3" x14ac:dyDescent="0.55000000000000004">
      <c r="A91">
        <v>361034410</v>
      </c>
      <c r="B91">
        <v>5</v>
      </c>
      <c r="C91" t="s">
        <v>34</v>
      </c>
    </row>
    <row r="92" spans="1:3" hidden="1" x14ac:dyDescent="0.55000000000000004">
      <c r="A92">
        <v>361046215</v>
      </c>
      <c r="B92">
        <v>19</v>
      </c>
      <c r="C92" t="s">
        <v>34</v>
      </c>
    </row>
    <row r="93" spans="1:3" x14ac:dyDescent="0.55000000000000004">
      <c r="A93">
        <v>361136160</v>
      </c>
      <c r="B93">
        <v>17</v>
      </c>
      <c r="C93" t="s">
        <v>34</v>
      </c>
    </row>
    <row r="94" spans="1:3" x14ac:dyDescent="0.55000000000000004">
      <c r="A94">
        <v>361203171</v>
      </c>
      <c r="B94">
        <v>13</v>
      </c>
      <c r="C94" t="s">
        <v>34</v>
      </c>
    </row>
    <row r="95" spans="1:3" x14ac:dyDescent="0.55000000000000004">
      <c r="A95">
        <v>361218639</v>
      </c>
      <c r="B95">
        <v>3</v>
      </c>
      <c r="C95" t="s">
        <v>34</v>
      </c>
    </row>
    <row r="96" spans="1:3" hidden="1" x14ac:dyDescent="0.55000000000000004">
      <c r="A96">
        <v>361233827</v>
      </c>
      <c r="B96">
        <v>21</v>
      </c>
      <c r="C96" t="s">
        <v>34</v>
      </c>
    </row>
    <row r="97" spans="1:3" hidden="1" x14ac:dyDescent="0.55000000000000004">
      <c r="A97">
        <v>361272429</v>
      </c>
      <c r="B97">
        <v>23</v>
      </c>
      <c r="C97" t="s">
        <v>34</v>
      </c>
    </row>
    <row r="98" spans="1:3" hidden="1" x14ac:dyDescent="0.55000000000000004">
      <c r="A98">
        <v>361304868</v>
      </c>
      <c r="B98">
        <v>32</v>
      </c>
      <c r="C98" t="s">
        <v>34</v>
      </c>
    </row>
    <row r="99" spans="1:3" hidden="1" x14ac:dyDescent="0.55000000000000004">
      <c r="A99">
        <v>361332569</v>
      </c>
      <c r="B99">
        <v>33</v>
      </c>
      <c r="C99" t="s">
        <v>35</v>
      </c>
    </row>
    <row r="100" spans="1:3" hidden="1" x14ac:dyDescent="0.55000000000000004">
      <c r="A100">
        <v>361698834</v>
      </c>
      <c r="B100">
        <v>33</v>
      </c>
      <c r="C100" t="s">
        <v>36</v>
      </c>
    </row>
    <row r="101" spans="1:3" hidden="1" x14ac:dyDescent="0.55000000000000004">
      <c r="A101">
        <v>361706704</v>
      </c>
      <c r="B101">
        <v>33</v>
      </c>
      <c r="C101" t="s">
        <v>37</v>
      </c>
    </row>
    <row r="102" spans="1:3" hidden="1" x14ac:dyDescent="0.55000000000000004">
      <c r="A102">
        <v>361714371</v>
      </c>
      <c r="B102">
        <v>33</v>
      </c>
      <c r="C102" t="s">
        <v>38</v>
      </c>
    </row>
    <row r="103" spans="1:3" hidden="1" x14ac:dyDescent="0.55000000000000004">
      <c r="A103">
        <v>362314289</v>
      </c>
      <c r="B103">
        <v>33</v>
      </c>
      <c r="C103" t="s">
        <v>39</v>
      </c>
    </row>
    <row r="104" spans="1:3" hidden="1" x14ac:dyDescent="0.55000000000000004">
      <c r="A104">
        <v>362322174</v>
      </c>
      <c r="B104">
        <v>33</v>
      </c>
      <c r="C104" t="s">
        <v>40</v>
      </c>
    </row>
    <row r="105" spans="1:3" hidden="1" x14ac:dyDescent="0.55000000000000004">
      <c r="A105">
        <v>362329904</v>
      </c>
      <c r="B105">
        <v>33</v>
      </c>
      <c r="C105" t="s">
        <v>41</v>
      </c>
    </row>
    <row r="106" spans="1:3" hidden="1" x14ac:dyDescent="0.55000000000000004">
      <c r="A106">
        <v>363561932</v>
      </c>
      <c r="B106">
        <v>33</v>
      </c>
      <c r="C106" t="s">
        <v>42</v>
      </c>
    </row>
    <row r="107" spans="1:3" hidden="1" x14ac:dyDescent="0.55000000000000004">
      <c r="A107">
        <v>363569467</v>
      </c>
      <c r="B107">
        <v>33</v>
      </c>
      <c r="C107" t="s">
        <v>43</v>
      </c>
    </row>
    <row r="108" spans="1:3" hidden="1" x14ac:dyDescent="0.55000000000000004">
      <c r="A108">
        <v>364302136</v>
      </c>
      <c r="B108">
        <v>33</v>
      </c>
      <c r="C108" t="s">
        <v>44</v>
      </c>
    </row>
    <row r="109" spans="1:3" hidden="1" x14ac:dyDescent="0.55000000000000004">
      <c r="A109">
        <v>364309801</v>
      </c>
      <c r="B109">
        <v>33</v>
      </c>
      <c r="C109" t="s">
        <v>45</v>
      </c>
    </row>
    <row r="110" spans="1:3" hidden="1" x14ac:dyDescent="0.55000000000000004">
      <c r="A110">
        <v>364317458</v>
      </c>
      <c r="B110">
        <v>33</v>
      </c>
      <c r="C110" t="s">
        <v>46</v>
      </c>
    </row>
    <row r="111" spans="1:3" hidden="1" x14ac:dyDescent="0.55000000000000004">
      <c r="A111">
        <v>364325056</v>
      </c>
      <c r="B111">
        <v>33</v>
      </c>
      <c r="C111" t="s">
        <v>47</v>
      </c>
    </row>
    <row r="112" spans="1:3" hidden="1" x14ac:dyDescent="0.55000000000000004">
      <c r="A112">
        <v>365160098</v>
      </c>
      <c r="B112">
        <v>33</v>
      </c>
      <c r="C112" t="s">
        <v>48</v>
      </c>
    </row>
    <row r="113" spans="1:3" hidden="1" x14ac:dyDescent="0.55000000000000004">
      <c r="A113">
        <v>365167837</v>
      </c>
      <c r="B113">
        <v>33</v>
      </c>
      <c r="C113" t="s">
        <v>49</v>
      </c>
    </row>
    <row r="114" spans="1:3" hidden="1" x14ac:dyDescent="0.55000000000000004">
      <c r="A114">
        <v>385361806</v>
      </c>
      <c r="B114">
        <v>24</v>
      </c>
      <c r="C114" t="s">
        <v>50</v>
      </c>
    </row>
    <row r="115" spans="1:3" x14ac:dyDescent="0.55000000000000004">
      <c r="A115">
        <v>385390911</v>
      </c>
      <c r="B115">
        <v>8</v>
      </c>
      <c r="C115" t="s">
        <v>50</v>
      </c>
    </row>
    <row r="116" spans="1:3" hidden="1" x14ac:dyDescent="0.55000000000000004">
      <c r="A116">
        <v>385468470</v>
      </c>
      <c r="B116">
        <v>28</v>
      </c>
      <c r="C116" t="s">
        <v>50</v>
      </c>
    </row>
    <row r="117" spans="1:3" x14ac:dyDescent="0.55000000000000004">
      <c r="A117">
        <v>385508602</v>
      </c>
      <c r="B117">
        <v>11</v>
      </c>
      <c r="C117" t="s">
        <v>50</v>
      </c>
    </row>
    <row r="118" spans="1:3" hidden="1" x14ac:dyDescent="0.55000000000000004">
      <c r="A118">
        <v>385530428</v>
      </c>
      <c r="B118">
        <v>31</v>
      </c>
      <c r="C118" t="s">
        <v>50</v>
      </c>
    </row>
    <row r="119" spans="1:3" x14ac:dyDescent="0.55000000000000004">
      <c r="A119">
        <v>385554262</v>
      </c>
      <c r="B119">
        <v>2</v>
      </c>
      <c r="C119" t="s">
        <v>50</v>
      </c>
    </row>
    <row r="120" spans="1:3" x14ac:dyDescent="0.55000000000000004">
      <c r="A120">
        <v>385568798</v>
      </c>
      <c r="B120">
        <v>6</v>
      </c>
      <c r="C120" t="s">
        <v>50</v>
      </c>
    </row>
    <row r="121" spans="1:3" hidden="1" x14ac:dyDescent="0.55000000000000004">
      <c r="A121">
        <v>385570889</v>
      </c>
      <c r="B121">
        <v>30</v>
      </c>
      <c r="C121" t="s">
        <v>50</v>
      </c>
    </row>
    <row r="122" spans="1:3" hidden="1" x14ac:dyDescent="0.55000000000000004">
      <c r="A122">
        <v>385653120</v>
      </c>
      <c r="B122">
        <v>18</v>
      </c>
      <c r="C122" t="s">
        <v>50</v>
      </c>
    </row>
    <row r="123" spans="1:3" x14ac:dyDescent="0.55000000000000004">
      <c r="A123">
        <v>385666500</v>
      </c>
      <c r="B123">
        <v>4</v>
      </c>
      <c r="C123" t="s">
        <v>50</v>
      </c>
    </row>
    <row r="124" spans="1:3" x14ac:dyDescent="0.55000000000000004">
      <c r="A124">
        <v>385700338</v>
      </c>
      <c r="B124">
        <v>1</v>
      </c>
      <c r="C124" t="s">
        <v>50</v>
      </c>
    </row>
    <row r="125" spans="1:3" hidden="1" x14ac:dyDescent="0.55000000000000004">
      <c r="A125">
        <v>385712413</v>
      </c>
      <c r="B125">
        <v>27</v>
      </c>
      <c r="C125" t="s">
        <v>50</v>
      </c>
    </row>
    <row r="126" spans="1:3" x14ac:dyDescent="0.55000000000000004">
      <c r="A126">
        <v>385719912</v>
      </c>
      <c r="B126">
        <v>7</v>
      </c>
      <c r="C126" t="s">
        <v>50</v>
      </c>
    </row>
    <row r="127" spans="1:3" x14ac:dyDescent="0.55000000000000004">
      <c r="A127">
        <v>385768239</v>
      </c>
      <c r="B127">
        <v>14</v>
      </c>
      <c r="C127" t="s">
        <v>50</v>
      </c>
    </row>
    <row r="128" spans="1:3" x14ac:dyDescent="0.55000000000000004">
      <c r="A128">
        <v>385780691</v>
      </c>
      <c r="B128">
        <v>15</v>
      </c>
      <c r="C128" t="s">
        <v>50</v>
      </c>
    </row>
    <row r="129" spans="1:3" hidden="1" x14ac:dyDescent="0.55000000000000004">
      <c r="A129">
        <v>385794272</v>
      </c>
      <c r="B129">
        <v>25</v>
      </c>
      <c r="C129" t="s">
        <v>50</v>
      </c>
    </row>
    <row r="130" spans="1:3" hidden="1" x14ac:dyDescent="0.55000000000000004">
      <c r="A130">
        <v>385799258</v>
      </c>
      <c r="B130">
        <v>20</v>
      </c>
      <c r="C130" t="s">
        <v>50</v>
      </c>
    </row>
    <row r="131" spans="1:3" x14ac:dyDescent="0.55000000000000004">
      <c r="A131">
        <v>385799327</v>
      </c>
      <c r="B131">
        <v>16</v>
      </c>
      <c r="C131" t="s">
        <v>50</v>
      </c>
    </row>
    <row r="132" spans="1:3" x14ac:dyDescent="0.55000000000000004">
      <c r="A132">
        <v>385874622</v>
      </c>
      <c r="B132">
        <v>10</v>
      </c>
      <c r="C132" t="s">
        <v>50</v>
      </c>
    </row>
    <row r="133" spans="1:3" x14ac:dyDescent="0.55000000000000004">
      <c r="A133">
        <v>385912477</v>
      </c>
      <c r="B133">
        <v>12</v>
      </c>
      <c r="C133" t="s">
        <v>50</v>
      </c>
    </row>
    <row r="134" spans="1:3" hidden="1" x14ac:dyDescent="0.55000000000000004">
      <c r="A134">
        <v>385963745</v>
      </c>
      <c r="B134">
        <v>29</v>
      </c>
      <c r="C134" t="s">
        <v>50</v>
      </c>
    </row>
    <row r="135" spans="1:3" hidden="1" x14ac:dyDescent="0.55000000000000004">
      <c r="A135">
        <v>385989835</v>
      </c>
      <c r="B135">
        <v>22</v>
      </c>
      <c r="C135" t="s">
        <v>50</v>
      </c>
    </row>
    <row r="136" spans="1:3" hidden="1" x14ac:dyDescent="0.55000000000000004">
      <c r="A136">
        <v>386017319</v>
      </c>
      <c r="B136">
        <v>26</v>
      </c>
      <c r="C136" t="s">
        <v>50</v>
      </c>
    </row>
    <row r="137" spans="1:3" x14ac:dyDescent="0.55000000000000004">
      <c r="A137">
        <v>386026619</v>
      </c>
      <c r="B137">
        <v>9</v>
      </c>
      <c r="C137" t="s">
        <v>50</v>
      </c>
    </row>
    <row r="138" spans="1:3" x14ac:dyDescent="0.55000000000000004">
      <c r="A138">
        <v>386033253</v>
      </c>
      <c r="B138">
        <v>5</v>
      </c>
      <c r="C138" t="s">
        <v>50</v>
      </c>
    </row>
    <row r="139" spans="1:3" hidden="1" x14ac:dyDescent="0.55000000000000004">
      <c r="A139">
        <v>386045999</v>
      </c>
      <c r="B139">
        <v>19</v>
      </c>
      <c r="C139" t="s">
        <v>50</v>
      </c>
    </row>
    <row r="140" spans="1:3" x14ac:dyDescent="0.55000000000000004">
      <c r="A140">
        <v>386135434</v>
      </c>
      <c r="B140">
        <v>17</v>
      </c>
      <c r="C140" t="s">
        <v>50</v>
      </c>
    </row>
    <row r="141" spans="1:3" x14ac:dyDescent="0.55000000000000004">
      <c r="A141">
        <v>386202014</v>
      </c>
      <c r="B141">
        <v>13</v>
      </c>
      <c r="C141" t="s">
        <v>50</v>
      </c>
    </row>
    <row r="142" spans="1:3" x14ac:dyDescent="0.55000000000000004">
      <c r="A142">
        <v>386217482</v>
      </c>
      <c r="B142">
        <v>3</v>
      </c>
      <c r="C142" t="s">
        <v>50</v>
      </c>
    </row>
    <row r="143" spans="1:3" hidden="1" x14ac:dyDescent="0.55000000000000004">
      <c r="A143">
        <v>386233285</v>
      </c>
      <c r="B143">
        <v>21</v>
      </c>
      <c r="C143" t="s">
        <v>50</v>
      </c>
    </row>
    <row r="144" spans="1:3" hidden="1" x14ac:dyDescent="0.55000000000000004">
      <c r="A144">
        <v>386272004</v>
      </c>
      <c r="B144">
        <v>23</v>
      </c>
      <c r="C144" t="s">
        <v>50</v>
      </c>
    </row>
    <row r="145" spans="1:3" hidden="1" x14ac:dyDescent="0.55000000000000004">
      <c r="A145">
        <v>386304489</v>
      </c>
      <c r="B145">
        <v>32</v>
      </c>
      <c r="C145" t="s">
        <v>50</v>
      </c>
    </row>
    <row r="146" spans="1:3" hidden="1" x14ac:dyDescent="0.55000000000000004">
      <c r="A146">
        <v>600393578</v>
      </c>
      <c r="B146">
        <v>24</v>
      </c>
      <c r="C146" t="s">
        <v>51</v>
      </c>
    </row>
    <row r="147" spans="1:3" hidden="1" x14ac:dyDescent="0.55000000000000004">
      <c r="A147">
        <v>600394397</v>
      </c>
      <c r="B147">
        <v>24</v>
      </c>
      <c r="C147" t="s">
        <v>0</v>
      </c>
    </row>
    <row r="148" spans="1:3" x14ac:dyDescent="0.55000000000000004">
      <c r="A148">
        <v>600422216</v>
      </c>
      <c r="B148">
        <v>8</v>
      </c>
      <c r="C148" t="s">
        <v>52</v>
      </c>
    </row>
    <row r="149" spans="1:3" x14ac:dyDescent="0.55000000000000004">
      <c r="A149">
        <v>600423016</v>
      </c>
      <c r="B149">
        <v>8</v>
      </c>
      <c r="C149" t="s">
        <v>0</v>
      </c>
    </row>
    <row r="150" spans="1:3" hidden="1" x14ac:dyDescent="0.55000000000000004">
      <c r="A150">
        <v>600500235</v>
      </c>
      <c r="B150">
        <v>28</v>
      </c>
      <c r="C150" t="s">
        <v>53</v>
      </c>
    </row>
    <row r="151" spans="1:3" hidden="1" x14ac:dyDescent="0.55000000000000004">
      <c r="A151">
        <v>600501053</v>
      </c>
      <c r="B151">
        <v>28</v>
      </c>
      <c r="C151" t="s">
        <v>0</v>
      </c>
    </row>
    <row r="152" spans="1:3" x14ac:dyDescent="0.55000000000000004">
      <c r="A152">
        <v>600539897</v>
      </c>
      <c r="B152">
        <v>11</v>
      </c>
      <c r="C152" t="s">
        <v>54</v>
      </c>
    </row>
    <row r="153" spans="1:3" x14ac:dyDescent="0.55000000000000004">
      <c r="A153">
        <v>600540697</v>
      </c>
      <c r="B153">
        <v>11</v>
      </c>
      <c r="C153" t="s">
        <v>0</v>
      </c>
    </row>
    <row r="154" spans="1:3" hidden="1" x14ac:dyDescent="0.55000000000000004">
      <c r="A154">
        <v>600562185</v>
      </c>
      <c r="B154">
        <v>31</v>
      </c>
      <c r="C154" t="s">
        <v>55</v>
      </c>
    </row>
    <row r="155" spans="1:3" hidden="1" x14ac:dyDescent="0.55000000000000004">
      <c r="A155">
        <v>600563004</v>
      </c>
      <c r="B155">
        <v>31</v>
      </c>
      <c r="C155" t="s">
        <v>0</v>
      </c>
    </row>
    <row r="156" spans="1:3" x14ac:dyDescent="0.55000000000000004">
      <c r="A156">
        <v>600585559</v>
      </c>
      <c r="B156">
        <v>2</v>
      </c>
      <c r="C156" t="s">
        <v>56</v>
      </c>
    </row>
    <row r="157" spans="1:3" x14ac:dyDescent="0.55000000000000004">
      <c r="A157">
        <v>600586359</v>
      </c>
      <c r="B157">
        <v>2</v>
      </c>
      <c r="C157" t="s">
        <v>0</v>
      </c>
    </row>
    <row r="158" spans="1:3" x14ac:dyDescent="0.55000000000000004">
      <c r="A158">
        <v>600600101</v>
      </c>
      <c r="B158">
        <v>6</v>
      </c>
      <c r="C158" t="s">
        <v>57</v>
      </c>
    </row>
    <row r="159" spans="1:3" x14ac:dyDescent="0.55000000000000004">
      <c r="A159">
        <v>600600900</v>
      </c>
      <c r="B159">
        <v>6</v>
      </c>
      <c r="C159" t="s">
        <v>0</v>
      </c>
    </row>
    <row r="160" spans="1:3" hidden="1" x14ac:dyDescent="0.55000000000000004">
      <c r="A160">
        <v>600602659</v>
      </c>
      <c r="B160">
        <v>30</v>
      </c>
      <c r="C160" t="s">
        <v>58</v>
      </c>
    </row>
    <row r="161" spans="1:3" hidden="1" x14ac:dyDescent="0.55000000000000004">
      <c r="A161">
        <v>600603477</v>
      </c>
      <c r="B161">
        <v>30</v>
      </c>
      <c r="C161" t="s">
        <v>0</v>
      </c>
    </row>
    <row r="162" spans="1:3" hidden="1" x14ac:dyDescent="0.55000000000000004">
      <c r="A162">
        <v>600677906</v>
      </c>
      <c r="B162">
        <v>33</v>
      </c>
      <c r="C162" t="s">
        <v>9</v>
      </c>
    </row>
    <row r="163" spans="1:3" hidden="1" x14ac:dyDescent="0.55000000000000004">
      <c r="A163">
        <v>600684674</v>
      </c>
      <c r="B163">
        <v>18</v>
      </c>
      <c r="C163" t="s">
        <v>59</v>
      </c>
    </row>
    <row r="164" spans="1:3" hidden="1" x14ac:dyDescent="0.55000000000000004">
      <c r="A164">
        <v>600685492</v>
      </c>
      <c r="B164">
        <v>18</v>
      </c>
      <c r="C164" t="s">
        <v>0</v>
      </c>
    </row>
    <row r="165" spans="1:3" x14ac:dyDescent="0.55000000000000004">
      <c r="A165">
        <v>600697791</v>
      </c>
      <c r="B165">
        <v>4</v>
      </c>
      <c r="C165" t="s">
        <v>60</v>
      </c>
    </row>
    <row r="166" spans="1:3" x14ac:dyDescent="0.55000000000000004">
      <c r="A166">
        <v>600698591</v>
      </c>
      <c r="B166">
        <v>4</v>
      </c>
      <c r="C166" t="s">
        <v>0</v>
      </c>
    </row>
    <row r="167" spans="1:3" x14ac:dyDescent="0.55000000000000004">
      <c r="A167">
        <v>600731644</v>
      </c>
      <c r="B167">
        <v>1</v>
      </c>
      <c r="C167" t="s">
        <v>61</v>
      </c>
    </row>
    <row r="168" spans="1:3" x14ac:dyDescent="0.55000000000000004">
      <c r="A168">
        <v>600732444</v>
      </c>
      <c r="B168">
        <v>1</v>
      </c>
      <c r="C168" t="s">
        <v>0</v>
      </c>
    </row>
    <row r="169" spans="1:3" hidden="1" x14ac:dyDescent="0.55000000000000004">
      <c r="A169">
        <v>600744147</v>
      </c>
      <c r="B169">
        <v>27</v>
      </c>
      <c r="C169" t="s">
        <v>62</v>
      </c>
    </row>
    <row r="170" spans="1:3" hidden="1" x14ac:dyDescent="0.55000000000000004">
      <c r="A170">
        <v>600744966</v>
      </c>
      <c r="B170">
        <v>27</v>
      </c>
      <c r="C170" t="s">
        <v>0</v>
      </c>
    </row>
    <row r="171" spans="1:3" x14ac:dyDescent="0.55000000000000004">
      <c r="A171">
        <v>600751215</v>
      </c>
      <c r="B171">
        <v>7</v>
      </c>
      <c r="C171" t="s">
        <v>63</v>
      </c>
    </row>
    <row r="172" spans="1:3" x14ac:dyDescent="0.55000000000000004">
      <c r="A172">
        <v>600752015</v>
      </c>
      <c r="B172">
        <v>7</v>
      </c>
      <c r="C172" t="s">
        <v>0</v>
      </c>
    </row>
    <row r="173" spans="1:3" x14ac:dyDescent="0.55000000000000004">
      <c r="A173">
        <v>600799526</v>
      </c>
      <c r="B173">
        <v>14</v>
      </c>
      <c r="C173" t="s">
        <v>64</v>
      </c>
    </row>
    <row r="174" spans="1:3" x14ac:dyDescent="0.55000000000000004">
      <c r="A174">
        <v>600800326</v>
      </c>
      <c r="B174">
        <v>14</v>
      </c>
      <c r="C174" t="s">
        <v>0</v>
      </c>
    </row>
    <row r="175" spans="1:3" x14ac:dyDescent="0.55000000000000004">
      <c r="A175">
        <v>600811999</v>
      </c>
      <c r="B175">
        <v>15</v>
      </c>
      <c r="C175" t="s">
        <v>65</v>
      </c>
    </row>
    <row r="176" spans="1:3" x14ac:dyDescent="0.55000000000000004">
      <c r="A176">
        <v>600812799</v>
      </c>
      <c r="B176">
        <v>15</v>
      </c>
      <c r="C176" t="s">
        <v>0</v>
      </c>
    </row>
    <row r="177" spans="1:3" hidden="1" x14ac:dyDescent="0.55000000000000004">
      <c r="A177">
        <v>600826114</v>
      </c>
      <c r="B177">
        <v>25</v>
      </c>
      <c r="C177" t="s">
        <v>66</v>
      </c>
    </row>
    <row r="178" spans="1:3" hidden="1" x14ac:dyDescent="0.55000000000000004">
      <c r="A178">
        <v>600826933</v>
      </c>
      <c r="B178">
        <v>25</v>
      </c>
      <c r="C178" t="s">
        <v>0</v>
      </c>
    </row>
    <row r="179" spans="1:3" x14ac:dyDescent="0.55000000000000004">
      <c r="A179">
        <v>600830179</v>
      </c>
      <c r="B179">
        <v>16</v>
      </c>
      <c r="C179" t="s">
        <v>67</v>
      </c>
    </row>
    <row r="180" spans="1:3" hidden="1" x14ac:dyDescent="0.55000000000000004">
      <c r="A180">
        <v>600830652</v>
      </c>
      <c r="B180">
        <v>20</v>
      </c>
      <c r="C180" t="s">
        <v>68</v>
      </c>
    </row>
    <row r="181" spans="1:3" x14ac:dyDescent="0.55000000000000004">
      <c r="A181">
        <v>600830979</v>
      </c>
      <c r="B181">
        <v>16</v>
      </c>
      <c r="C181" t="s">
        <v>0</v>
      </c>
    </row>
    <row r="182" spans="1:3" hidden="1" x14ac:dyDescent="0.55000000000000004">
      <c r="A182">
        <v>600831470</v>
      </c>
      <c r="B182">
        <v>20</v>
      </c>
      <c r="C182" t="s">
        <v>0</v>
      </c>
    </row>
    <row r="183" spans="1:3" x14ac:dyDescent="0.55000000000000004">
      <c r="A183">
        <v>600905922</v>
      </c>
      <c r="B183">
        <v>10</v>
      </c>
      <c r="C183" t="s">
        <v>69</v>
      </c>
    </row>
    <row r="184" spans="1:3" x14ac:dyDescent="0.55000000000000004">
      <c r="A184">
        <v>600906721</v>
      </c>
      <c r="B184">
        <v>10</v>
      </c>
      <c r="C184" t="s">
        <v>0</v>
      </c>
    </row>
    <row r="185" spans="1:3" x14ac:dyDescent="0.55000000000000004">
      <c r="A185">
        <v>600943777</v>
      </c>
      <c r="B185">
        <v>12</v>
      </c>
      <c r="C185" t="s">
        <v>70</v>
      </c>
    </row>
    <row r="186" spans="1:3" x14ac:dyDescent="0.55000000000000004">
      <c r="A186">
        <v>600944576</v>
      </c>
      <c r="B186">
        <v>12</v>
      </c>
      <c r="C186" t="s">
        <v>0</v>
      </c>
    </row>
    <row r="187" spans="1:3" hidden="1" x14ac:dyDescent="0.55000000000000004">
      <c r="A187">
        <v>600995489</v>
      </c>
      <c r="B187">
        <v>29</v>
      </c>
      <c r="C187" t="s">
        <v>71</v>
      </c>
    </row>
    <row r="188" spans="1:3" hidden="1" x14ac:dyDescent="0.55000000000000004">
      <c r="A188">
        <v>600996308</v>
      </c>
      <c r="B188">
        <v>29</v>
      </c>
      <c r="C188" t="s">
        <v>0</v>
      </c>
    </row>
    <row r="189" spans="1:3" hidden="1" x14ac:dyDescent="0.55000000000000004">
      <c r="A189">
        <v>601021600</v>
      </c>
      <c r="B189">
        <v>22</v>
      </c>
      <c r="C189" t="s">
        <v>72</v>
      </c>
    </row>
    <row r="190" spans="1:3" hidden="1" x14ac:dyDescent="0.55000000000000004">
      <c r="A190">
        <v>601022419</v>
      </c>
      <c r="B190">
        <v>22</v>
      </c>
      <c r="C190" t="s">
        <v>0</v>
      </c>
    </row>
    <row r="191" spans="1:3" hidden="1" x14ac:dyDescent="0.55000000000000004">
      <c r="A191">
        <v>601049018</v>
      </c>
      <c r="B191">
        <v>26</v>
      </c>
      <c r="C191" t="s">
        <v>73</v>
      </c>
    </row>
    <row r="192" spans="1:3" hidden="1" x14ac:dyDescent="0.55000000000000004">
      <c r="A192">
        <v>601049836</v>
      </c>
      <c r="B192">
        <v>26</v>
      </c>
      <c r="C192" t="s">
        <v>0</v>
      </c>
    </row>
    <row r="193" spans="1:3" x14ac:dyDescent="0.55000000000000004">
      <c r="A193">
        <v>601057915</v>
      </c>
      <c r="B193">
        <v>9</v>
      </c>
      <c r="C193" t="s">
        <v>74</v>
      </c>
    </row>
    <row r="194" spans="1:3" x14ac:dyDescent="0.55000000000000004">
      <c r="A194">
        <v>601058717</v>
      </c>
      <c r="B194">
        <v>9</v>
      </c>
      <c r="C194" t="s">
        <v>0</v>
      </c>
    </row>
    <row r="195" spans="1:3" x14ac:dyDescent="0.55000000000000004">
      <c r="A195">
        <v>601064543</v>
      </c>
      <c r="B195">
        <v>5</v>
      </c>
      <c r="C195" t="s">
        <v>75</v>
      </c>
    </row>
    <row r="196" spans="1:3" x14ac:dyDescent="0.55000000000000004">
      <c r="A196">
        <v>601065343</v>
      </c>
      <c r="B196">
        <v>5</v>
      </c>
      <c r="C196" t="s">
        <v>0</v>
      </c>
    </row>
    <row r="197" spans="1:3" hidden="1" x14ac:dyDescent="0.55000000000000004">
      <c r="A197">
        <v>601077228</v>
      </c>
      <c r="B197">
        <v>19</v>
      </c>
      <c r="C197" t="s">
        <v>76</v>
      </c>
    </row>
    <row r="198" spans="1:3" hidden="1" x14ac:dyDescent="0.55000000000000004">
      <c r="A198">
        <v>601078047</v>
      </c>
      <c r="B198">
        <v>19</v>
      </c>
      <c r="C198" t="s">
        <v>0</v>
      </c>
    </row>
    <row r="199" spans="1:3" x14ac:dyDescent="0.55000000000000004">
      <c r="A199">
        <v>601166299</v>
      </c>
      <c r="B199">
        <v>17</v>
      </c>
      <c r="C199" t="s">
        <v>77</v>
      </c>
    </row>
    <row r="200" spans="1:3" x14ac:dyDescent="0.55000000000000004">
      <c r="A200">
        <v>601167098</v>
      </c>
      <c r="B200">
        <v>17</v>
      </c>
      <c r="C200" t="s">
        <v>0</v>
      </c>
    </row>
    <row r="201" spans="1:3" x14ac:dyDescent="0.55000000000000004">
      <c r="A201">
        <v>601233311</v>
      </c>
      <c r="B201">
        <v>13</v>
      </c>
      <c r="C201" t="s">
        <v>78</v>
      </c>
    </row>
    <row r="202" spans="1:3" x14ac:dyDescent="0.55000000000000004">
      <c r="A202">
        <v>601234113</v>
      </c>
      <c r="B202">
        <v>13</v>
      </c>
      <c r="C202" t="s">
        <v>0</v>
      </c>
    </row>
    <row r="203" spans="1:3" x14ac:dyDescent="0.55000000000000004">
      <c r="A203">
        <v>601248781</v>
      </c>
      <c r="B203">
        <v>3</v>
      </c>
      <c r="C203" t="s">
        <v>79</v>
      </c>
    </row>
    <row r="204" spans="1:3" x14ac:dyDescent="0.55000000000000004">
      <c r="A204">
        <v>601249581</v>
      </c>
      <c r="B204">
        <v>3</v>
      </c>
      <c r="C204" t="s">
        <v>0</v>
      </c>
    </row>
    <row r="205" spans="1:3" hidden="1" x14ac:dyDescent="0.55000000000000004">
      <c r="A205">
        <v>601264854</v>
      </c>
      <c r="B205">
        <v>21</v>
      </c>
      <c r="C205" t="s">
        <v>80</v>
      </c>
    </row>
    <row r="206" spans="1:3" hidden="1" x14ac:dyDescent="0.55000000000000004">
      <c r="A206">
        <v>601265673</v>
      </c>
      <c r="B206">
        <v>21</v>
      </c>
      <c r="C206" t="s">
        <v>0</v>
      </c>
    </row>
    <row r="207" spans="1:3" hidden="1" x14ac:dyDescent="0.55000000000000004">
      <c r="A207">
        <v>601303736</v>
      </c>
      <c r="B207">
        <v>23</v>
      </c>
      <c r="C207" t="s">
        <v>81</v>
      </c>
    </row>
    <row r="208" spans="1:3" hidden="1" x14ac:dyDescent="0.55000000000000004">
      <c r="A208">
        <v>601304554</v>
      </c>
      <c r="B208">
        <v>23</v>
      </c>
      <c r="C208" t="s">
        <v>0</v>
      </c>
    </row>
    <row r="209" spans="1:3" hidden="1" x14ac:dyDescent="0.55000000000000004">
      <c r="A209">
        <v>601336327</v>
      </c>
      <c r="B209">
        <v>32</v>
      </c>
      <c r="C209" t="s">
        <v>82</v>
      </c>
    </row>
    <row r="210" spans="1:3" hidden="1" x14ac:dyDescent="0.55000000000000004">
      <c r="A210">
        <v>601337145</v>
      </c>
      <c r="B210">
        <v>32</v>
      </c>
      <c r="C210" t="s">
        <v>0</v>
      </c>
    </row>
    <row r="211" spans="1:3" hidden="1" x14ac:dyDescent="0.55000000000000004">
      <c r="A211">
        <v>660393414</v>
      </c>
      <c r="B211">
        <v>24</v>
      </c>
      <c r="C211" t="s">
        <v>83</v>
      </c>
    </row>
    <row r="212" spans="1:3" x14ac:dyDescent="0.55000000000000004">
      <c r="A212">
        <v>660423344</v>
      </c>
      <c r="B212">
        <v>8</v>
      </c>
      <c r="C212" t="s">
        <v>83</v>
      </c>
    </row>
    <row r="213" spans="1:3" hidden="1" x14ac:dyDescent="0.55000000000000004">
      <c r="A213">
        <v>660500124</v>
      </c>
      <c r="B213">
        <v>28</v>
      </c>
      <c r="C213" t="s">
        <v>83</v>
      </c>
    </row>
    <row r="214" spans="1:3" x14ac:dyDescent="0.55000000000000004">
      <c r="A214">
        <v>660541035</v>
      </c>
      <c r="B214">
        <v>11</v>
      </c>
      <c r="C214" t="s">
        <v>83</v>
      </c>
    </row>
    <row r="215" spans="1:3" hidden="1" x14ac:dyDescent="0.55000000000000004">
      <c r="A215">
        <v>660562037</v>
      </c>
      <c r="B215">
        <v>31</v>
      </c>
      <c r="C215" t="s">
        <v>83</v>
      </c>
    </row>
    <row r="216" spans="1:3" x14ac:dyDescent="0.55000000000000004">
      <c r="A216">
        <v>660586695</v>
      </c>
      <c r="B216">
        <v>2</v>
      </c>
      <c r="C216" t="s">
        <v>83</v>
      </c>
    </row>
    <row r="217" spans="1:3" x14ac:dyDescent="0.55000000000000004">
      <c r="A217">
        <v>660601231</v>
      </c>
      <c r="B217">
        <v>6</v>
      </c>
      <c r="C217" t="s">
        <v>83</v>
      </c>
    </row>
    <row r="218" spans="1:3" hidden="1" x14ac:dyDescent="0.55000000000000004">
      <c r="A218">
        <v>660602498</v>
      </c>
      <c r="B218">
        <v>30</v>
      </c>
      <c r="C218" t="s">
        <v>83</v>
      </c>
    </row>
    <row r="219" spans="1:3" hidden="1" x14ac:dyDescent="0.55000000000000004">
      <c r="A219">
        <v>660676330</v>
      </c>
      <c r="B219">
        <v>33</v>
      </c>
      <c r="C219" t="s">
        <v>84</v>
      </c>
    </row>
    <row r="220" spans="1:3" hidden="1" x14ac:dyDescent="0.55000000000000004">
      <c r="A220">
        <v>660684892</v>
      </c>
      <c r="B220">
        <v>18</v>
      </c>
      <c r="C220" t="s">
        <v>83</v>
      </c>
    </row>
    <row r="221" spans="1:3" x14ac:dyDescent="0.55000000000000004">
      <c r="A221">
        <v>660698887</v>
      </c>
      <c r="B221">
        <v>4</v>
      </c>
      <c r="C221" t="s">
        <v>83</v>
      </c>
    </row>
    <row r="222" spans="1:3" x14ac:dyDescent="0.55000000000000004">
      <c r="A222">
        <v>660732862</v>
      </c>
      <c r="B222">
        <v>1</v>
      </c>
      <c r="C222" t="s">
        <v>83</v>
      </c>
    </row>
    <row r="223" spans="1:3" hidden="1" x14ac:dyDescent="0.55000000000000004">
      <c r="A223">
        <v>660744113</v>
      </c>
      <c r="B223">
        <v>27</v>
      </c>
      <c r="C223" t="s">
        <v>83</v>
      </c>
    </row>
    <row r="224" spans="1:3" x14ac:dyDescent="0.55000000000000004">
      <c r="A224">
        <v>660752345</v>
      </c>
      <c r="B224">
        <v>7</v>
      </c>
      <c r="C224" t="s">
        <v>83</v>
      </c>
    </row>
    <row r="225" spans="1:3" x14ac:dyDescent="0.55000000000000004">
      <c r="A225">
        <v>660800672</v>
      </c>
      <c r="B225">
        <v>14</v>
      </c>
      <c r="C225" t="s">
        <v>83</v>
      </c>
    </row>
    <row r="226" spans="1:3" x14ac:dyDescent="0.55000000000000004">
      <c r="A226">
        <v>660813124</v>
      </c>
      <c r="B226">
        <v>15</v>
      </c>
      <c r="C226" t="s">
        <v>83</v>
      </c>
    </row>
    <row r="227" spans="1:3" hidden="1" x14ac:dyDescent="0.55000000000000004">
      <c r="A227">
        <v>660825880</v>
      </c>
      <c r="B227">
        <v>25</v>
      </c>
      <c r="C227" t="s">
        <v>83</v>
      </c>
    </row>
    <row r="228" spans="1:3" hidden="1" x14ac:dyDescent="0.55000000000000004">
      <c r="A228">
        <v>660830867</v>
      </c>
      <c r="B228">
        <v>20</v>
      </c>
      <c r="C228" t="s">
        <v>83</v>
      </c>
    </row>
    <row r="229" spans="1:3" x14ac:dyDescent="0.55000000000000004">
      <c r="A229">
        <v>660831329</v>
      </c>
      <c r="B229">
        <v>16</v>
      </c>
      <c r="C229" t="s">
        <v>83</v>
      </c>
    </row>
    <row r="230" spans="1:3" x14ac:dyDescent="0.55000000000000004">
      <c r="A230">
        <v>660907100</v>
      </c>
      <c r="B230">
        <v>10</v>
      </c>
      <c r="C230" t="s">
        <v>83</v>
      </c>
    </row>
    <row r="231" spans="1:3" x14ac:dyDescent="0.55000000000000004">
      <c r="A231">
        <v>660944864</v>
      </c>
      <c r="B231">
        <v>12</v>
      </c>
      <c r="C231" t="s">
        <v>83</v>
      </c>
    </row>
    <row r="232" spans="1:3" hidden="1" x14ac:dyDescent="0.55000000000000004">
      <c r="A232">
        <v>660995445</v>
      </c>
      <c r="B232">
        <v>29</v>
      </c>
      <c r="C232" t="s">
        <v>83</v>
      </c>
    </row>
    <row r="233" spans="1:3" hidden="1" x14ac:dyDescent="0.55000000000000004">
      <c r="A233">
        <v>661021490</v>
      </c>
      <c r="B233">
        <v>22</v>
      </c>
      <c r="C233" t="s">
        <v>83</v>
      </c>
    </row>
    <row r="234" spans="1:3" hidden="1" x14ac:dyDescent="0.55000000000000004">
      <c r="A234">
        <v>661041618</v>
      </c>
      <c r="B234">
        <v>33</v>
      </c>
      <c r="C234" t="s">
        <v>85</v>
      </c>
    </row>
    <row r="235" spans="1:3" hidden="1" x14ac:dyDescent="0.55000000000000004">
      <c r="A235">
        <v>661048849</v>
      </c>
      <c r="B235">
        <v>26</v>
      </c>
      <c r="C235" t="s">
        <v>83</v>
      </c>
    </row>
    <row r="236" spans="1:3" x14ac:dyDescent="0.55000000000000004">
      <c r="A236">
        <v>661059052</v>
      </c>
      <c r="B236">
        <v>9</v>
      </c>
      <c r="C236" t="s">
        <v>83</v>
      </c>
    </row>
    <row r="237" spans="1:3" x14ac:dyDescent="0.55000000000000004">
      <c r="A237">
        <v>661065686</v>
      </c>
      <c r="B237">
        <v>5</v>
      </c>
      <c r="C237" t="s">
        <v>83</v>
      </c>
    </row>
    <row r="238" spans="1:3" hidden="1" x14ac:dyDescent="0.55000000000000004">
      <c r="A238">
        <v>661077491</v>
      </c>
      <c r="B238">
        <v>19</v>
      </c>
      <c r="C238" t="s">
        <v>83</v>
      </c>
    </row>
    <row r="239" spans="1:3" x14ac:dyDescent="0.55000000000000004">
      <c r="A239">
        <v>661167436</v>
      </c>
      <c r="B239">
        <v>17</v>
      </c>
      <c r="C239" t="s">
        <v>83</v>
      </c>
    </row>
    <row r="240" spans="1:3" x14ac:dyDescent="0.55000000000000004">
      <c r="A240">
        <v>661234447</v>
      </c>
      <c r="B240">
        <v>13</v>
      </c>
      <c r="C240" t="s">
        <v>83</v>
      </c>
    </row>
    <row r="241" spans="1:3" x14ac:dyDescent="0.55000000000000004">
      <c r="A241">
        <v>661249961</v>
      </c>
      <c r="B241">
        <v>3</v>
      </c>
      <c r="C241" t="s">
        <v>83</v>
      </c>
    </row>
    <row r="242" spans="1:3" hidden="1" x14ac:dyDescent="0.55000000000000004">
      <c r="A242">
        <v>661265057</v>
      </c>
      <c r="B242">
        <v>21</v>
      </c>
      <c r="C242" t="s">
        <v>83</v>
      </c>
    </row>
    <row r="243" spans="1:3" hidden="1" x14ac:dyDescent="0.55000000000000004">
      <c r="A243">
        <v>661303613</v>
      </c>
      <c r="B243">
        <v>23</v>
      </c>
      <c r="C243" t="s">
        <v>83</v>
      </c>
    </row>
    <row r="244" spans="1:3" hidden="1" x14ac:dyDescent="0.55000000000000004">
      <c r="A244">
        <v>661336098</v>
      </c>
      <c r="B244">
        <v>32</v>
      </c>
      <c r="C244" t="s">
        <v>83</v>
      </c>
    </row>
    <row r="245" spans="1:3" hidden="1" x14ac:dyDescent="0.55000000000000004">
      <c r="A245">
        <v>661530994</v>
      </c>
      <c r="B245">
        <v>33</v>
      </c>
      <c r="C245" t="s">
        <v>86</v>
      </c>
    </row>
    <row r="246" spans="1:3" hidden="1" x14ac:dyDescent="0.55000000000000004">
      <c r="A246">
        <v>662022258</v>
      </c>
      <c r="B246">
        <v>33</v>
      </c>
      <c r="C246" t="s">
        <v>87</v>
      </c>
    </row>
    <row r="247" spans="1:3" hidden="1" x14ac:dyDescent="0.55000000000000004">
      <c r="A247">
        <v>662031734</v>
      </c>
      <c r="B247">
        <v>33</v>
      </c>
      <c r="C247" t="s">
        <v>88</v>
      </c>
    </row>
    <row r="248" spans="1:3" hidden="1" x14ac:dyDescent="0.55000000000000004">
      <c r="A248">
        <v>662039470</v>
      </c>
      <c r="B248">
        <v>33</v>
      </c>
      <c r="C248" t="s">
        <v>89</v>
      </c>
    </row>
    <row r="249" spans="1:3" hidden="1" x14ac:dyDescent="0.55000000000000004">
      <c r="A249">
        <v>662047151</v>
      </c>
      <c r="B249">
        <v>33</v>
      </c>
      <c r="C249" t="s">
        <v>90</v>
      </c>
    </row>
    <row r="250" spans="1:3" hidden="1" x14ac:dyDescent="0.55000000000000004">
      <c r="A250">
        <v>662054770</v>
      </c>
      <c r="B250">
        <v>33</v>
      </c>
      <c r="C250" t="s">
        <v>91</v>
      </c>
    </row>
    <row r="251" spans="1:3" hidden="1" x14ac:dyDescent="0.55000000000000004">
      <c r="A251">
        <v>663762547</v>
      </c>
      <c r="B251">
        <v>33</v>
      </c>
      <c r="C251" t="s">
        <v>92</v>
      </c>
    </row>
    <row r="252" spans="1:3" hidden="1" x14ac:dyDescent="0.55000000000000004">
      <c r="A252">
        <v>664252914</v>
      </c>
      <c r="B252">
        <v>33</v>
      </c>
      <c r="C252" t="s">
        <v>93</v>
      </c>
    </row>
    <row r="253" spans="1:3" hidden="1" x14ac:dyDescent="0.55000000000000004">
      <c r="A253">
        <v>664260640</v>
      </c>
      <c r="B253">
        <v>33</v>
      </c>
      <c r="C253" t="s">
        <v>94</v>
      </c>
    </row>
    <row r="254" spans="1:3" hidden="1" x14ac:dyDescent="0.55000000000000004">
      <c r="A254">
        <v>664268523</v>
      </c>
      <c r="B254">
        <v>33</v>
      </c>
      <c r="C254" t="s">
        <v>95</v>
      </c>
    </row>
    <row r="255" spans="1:3" hidden="1" x14ac:dyDescent="0.55000000000000004">
      <c r="A255">
        <v>664276262</v>
      </c>
      <c r="B255">
        <v>33</v>
      </c>
      <c r="C255" t="s">
        <v>96</v>
      </c>
    </row>
    <row r="256" spans="1:3" hidden="1" x14ac:dyDescent="0.55000000000000004">
      <c r="A256">
        <v>664283868</v>
      </c>
      <c r="B256">
        <v>33</v>
      </c>
      <c r="C256" t="s">
        <v>97</v>
      </c>
    </row>
    <row r="257" spans="1:3" hidden="1" x14ac:dyDescent="0.55000000000000004">
      <c r="A257">
        <v>664291636</v>
      </c>
      <c r="B257">
        <v>33</v>
      </c>
      <c r="C257" t="s">
        <v>98</v>
      </c>
    </row>
    <row r="258" spans="1:3" hidden="1" x14ac:dyDescent="0.55000000000000004">
      <c r="A258">
        <v>664299565</v>
      </c>
      <c r="B258">
        <v>33</v>
      </c>
      <c r="C258" t="s">
        <v>99</v>
      </c>
    </row>
    <row r="259" spans="1:3" hidden="1" x14ac:dyDescent="0.55000000000000004">
      <c r="A259">
        <v>664307303</v>
      </c>
      <c r="B259">
        <v>33</v>
      </c>
      <c r="C259" t="s">
        <v>100</v>
      </c>
    </row>
    <row r="260" spans="1:3" hidden="1" x14ac:dyDescent="0.55000000000000004">
      <c r="A260">
        <v>665493213</v>
      </c>
      <c r="B260">
        <v>33</v>
      </c>
      <c r="C260" t="s">
        <v>101</v>
      </c>
    </row>
    <row r="261" spans="1:3" hidden="1" x14ac:dyDescent="0.55000000000000004">
      <c r="A261">
        <v>665501093</v>
      </c>
      <c r="B261">
        <v>33</v>
      </c>
      <c r="C261" t="s">
        <v>102</v>
      </c>
    </row>
    <row r="262" spans="1:3" hidden="1" x14ac:dyDescent="0.55000000000000004">
      <c r="A262">
        <v>666723725</v>
      </c>
      <c r="B262">
        <v>33</v>
      </c>
      <c r="C262" t="s">
        <v>103</v>
      </c>
    </row>
    <row r="263" spans="1:3" hidden="1" x14ac:dyDescent="0.55000000000000004">
      <c r="A263">
        <v>666731531</v>
      </c>
      <c r="B263">
        <v>33</v>
      </c>
      <c r="C263" t="s">
        <v>104</v>
      </c>
    </row>
    <row r="264" spans="1:3" hidden="1" x14ac:dyDescent="0.55000000000000004">
      <c r="A264">
        <v>666739217</v>
      </c>
      <c r="B264">
        <v>33</v>
      </c>
      <c r="C264" t="s">
        <v>105</v>
      </c>
    </row>
    <row r="265" spans="1:3" hidden="1" x14ac:dyDescent="0.55000000000000004">
      <c r="A265">
        <v>666746747</v>
      </c>
      <c r="B265">
        <v>33</v>
      </c>
      <c r="C265" t="s">
        <v>106</v>
      </c>
    </row>
    <row r="266" spans="1:3" hidden="1" x14ac:dyDescent="0.55000000000000004">
      <c r="A266">
        <v>666754642</v>
      </c>
      <c r="B266">
        <v>33</v>
      </c>
      <c r="C266" t="s">
        <v>107</v>
      </c>
    </row>
    <row r="267" spans="1:3" hidden="1" x14ac:dyDescent="0.55000000000000004">
      <c r="A267">
        <v>666762216</v>
      </c>
      <c r="B267">
        <v>33</v>
      </c>
      <c r="C267" t="s">
        <v>108</v>
      </c>
    </row>
    <row r="268" spans="1:3" hidden="1" x14ac:dyDescent="0.55000000000000004">
      <c r="A268">
        <v>666770085</v>
      </c>
      <c r="B268">
        <v>33</v>
      </c>
      <c r="C268" t="s">
        <v>109</v>
      </c>
    </row>
    <row r="269" spans="1:3" hidden="1" x14ac:dyDescent="0.55000000000000004">
      <c r="A269">
        <v>685392257</v>
      </c>
      <c r="B269">
        <v>24</v>
      </c>
      <c r="C269" t="s">
        <v>50</v>
      </c>
    </row>
    <row r="270" spans="1:3" x14ac:dyDescent="0.55000000000000004">
      <c r="A270">
        <v>685422187</v>
      </c>
      <c r="B270">
        <v>8</v>
      </c>
      <c r="C270" t="s">
        <v>50</v>
      </c>
    </row>
    <row r="271" spans="1:3" hidden="1" x14ac:dyDescent="0.55000000000000004">
      <c r="A271">
        <v>685498922</v>
      </c>
      <c r="B271">
        <v>28</v>
      </c>
      <c r="C271" t="s">
        <v>50</v>
      </c>
    </row>
    <row r="272" spans="1:3" x14ac:dyDescent="0.55000000000000004">
      <c r="A272">
        <v>685539923</v>
      </c>
      <c r="B272">
        <v>11</v>
      </c>
      <c r="C272" t="s">
        <v>50</v>
      </c>
    </row>
    <row r="273" spans="1:3" hidden="1" x14ac:dyDescent="0.55000000000000004">
      <c r="A273">
        <v>685560880</v>
      </c>
      <c r="B273">
        <v>31</v>
      </c>
      <c r="C273" t="s">
        <v>50</v>
      </c>
    </row>
    <row r="274" spans="1:3" x14ac:dyDescent="0.55000000000000004">
      <c r="A274">
        <v>685585538</v>
      </c>
      <c r="B274">
        <v>2</v>
      </c>
      <c r="C274" t="s">
        <v>50</v>
      </c>
    </row>
    <row r="275" spans="1:3" x14ac:dyDescent="0.55000000000000004">
      <c r="A275">
        <v>685600074</v>
      </c>
      <c r="B275">
        <v>6</v>
      </c>
      <c r="C275" t="s">
        <v>50</v>
      </c>
    </row>
    <row r="276" spans="1:3" hidden="1" x14ac:dyDescent="0.55000000000000004">
      <c r="A276">
        <v>685601341</v>
      </c>
      <c r="B276">
        <v>30</v>
      </c>
      <c r="C276" t="s">
        <v>50</v>
      </c>
    </row>
    <row r="277" spans="1:3" hidden="1" x14ac:dyDescent="0.55000000000000004">
      <c r="A277">
        <v>685683781</v>
      </c>
      <c r="B277">
        <v>18</v>
      </c>
      <c r="C277" t="s">
        <v>50</v>
      </c>
    </row>
    <row r="278" spans="1:3" x14ac:dyDescent="0.55000000000000004">
      <c r="A278">
        <v>685697730</v>
      </c>
      <c r="B278">
        <v>4</v>
      </c>
      <c r="C278" t="s">
        <v>50</v>
      </c>
    </row>
    <row r="279" spans="1:3" x14ac:dyDescent="0.55000000000000004">
      <c r="A279">
        <v>685731659</v>
      </c>
      <c r="B279">
        <v>1</v>
      </c>
      <c r="C279" t="s">
        <v>50</v>
      </c>
    </row>
    <row r="280" spans="1:3" hidden="1" x14ac:dyDescent="0.55000000000000004">
      <c r="A280">
        <v>685742865</v>
      </c>
      <c r="B280">
        <v>27</v>
      </c>
      <c r="C280" t="s">
        <v>50</v>
      </c>
    </row>
    <row r="281" spans="1:3" x14ac:dyDescent="0.55000000000000004">
      <c r="A281">
        <v>685751188</v>
      </c>
      <c r="B281">
        <v>7</v>
      </c>
      <c r="C281" t="s">
        <v>50</v>
      </c>
    </row>
    <row r="282" spans="1:3" x14ac:dyDescent="0.55000000000000004">
      <c r="A282">
        <v>685799515</v>
      </c>
      <c r="B282">
        <v>14</v>
      </c>
      <c r="C282" t="s">
        <v>50</v>
      </c>
    </row>
    <row r="283" spans="1:3" x14ac:dyDescent="0.55000000000000004">
      <c r="A283">
        <v>685811967</v>
      </c>
      <c r="B283">
        <v>15</v>
      </c>
      <c r="C283" t="s">
        <v>50</v>
      </c>
    </row>
    <row r="284" spans="1:3" hidden="1" x14ac:dyDescent="0.55000000000000004">
      <c r="A284">
        <v>685824723</v>
      </c>
      <c r="B284">
        <v>25</v>
      </c>
      <c r="C284" t="s">
        <v>50</v>
      </c>
    </row>
    <row r="285" spans="1:3" hidden="1" x14ac:dyDescent="0.55000000000000004">
      <c r="A285">
        <v>685829710</v>
      </c>
      <c r="B285">
        <v>20</v>
      </c>
      <c r="C285" t="s">
        <v>50</v>
      </c>
    </row>
    <row r="286" spans="1:3" x14ac:dyDescent="0.55000000000000004">
      <c r="A286">
        <v>685830172</v>
      </c>
      <c r="B286">
        <v>16</v>
      </c>
      <c r="C286" t="s">
        <v>50</v>
      </c>
    </row>
    <row r="287" spans="1:3" x14ac:dyDescent="0.55000000000000004">
      <c r="A287">
        <v>685905898</v>
      </c>
      <c r="B287">
        <v>10</v>
      </c>
      <c r="C287" t="s">
        <v>50</v>
      </c>
    </row>
    <row r="288" spans="1:3" x14ac:dyDescent="0.55000000000000004">
      <c r="A288">
        <v>685943707</v>
      </c>
      <c r="B288">
        <v>12</v>
      </c>
      <c r="C288" t="s">
        <v>50</v>
      </c>
    </row>
    <row r="289" spans="1:3" hidden="1" x14ac:dyDescent="0.55000000000000004">
      <c r="A289">
        <v>685994197</v>
      </c>
      <c r="B289">
        <v>29</v>
      </c>
      <c r="C289" t="s">
        <v>50</v>
      </c>
    </row>
    <row r="290" spans="1:3" hidden="1" x14ac:dyDescent="0.55000000000000004">
      <c r="A290">
        <v>686020287</v>
      </c>
      <c r="B290">
        <v>22</v>
      </c>
      <c r="C290" t="s">
        <v>50</v>
      </c>
    </row>
    <row r="291" spans="1:3" hidden="1" x14ac:dyDescent="0.55000000000000004">
      <c r="A291">
        <v>686047738</v>
      </c>
      <c r="B291">
        <v>26</v>
      </c>
      <c r="C291" t="s">
        <v>50</v>
      </c>
    </row>
    <row r="292" spans="1:3" x14ac:dyDescent="0.55000000000000004">
      <c r="A292">
        <v>686057895</v>
      </c>
      <c r="B292">
        <v>9</v>
      </c>
      <c r="C292" t="s">
        <v>50</v>
      </c>
    </row>
    <row r="293" spans="1:3" x14ac:dyDescent="0.55000000000000004">
      <c r="A293">
        <v>686064529</v>
      </c>
      <c r="B293">
        <v>5</v>
      </c>
      <c r="C293" t="s">
        <v>50</v>
      </c>
    </row>
    <row r="294" spans="1:3" hidden="1" x14ac:dyDescent="0.55000000000000004">
      <c r="A294">
        <v>686076334</v>
      </c>
      <c r="B294">
        <v>19</v>
      </c>
      <c r="C294" t="s">
        <v>50</v>
      </c>
    </row>
    <row r="295" spans="1:3" x14ac:dyDescent="0.55000000000000004">
      <c r="A295">
        <v>686166279</v>
      </c>
      <c r="B295">
        <v>17</v>
      </c>
      <c r="C295" t="s">
        <v>50</v>
      </c>
    </row>
    <row r="296" spans="1:3" x14ac:dyDescent="0.55000000000000004">
      <c r="A296">
        <v>686233290</v>
      </c>
      <c r="B296">
        <v>13</v>
      </c>
      <c r="C296" t="s">
        <v>50</v>
      </c>
    </row>
    <row r="297" spans="1:3" x14ac:dyDescent="0.55000000000000004">
      <c r="A297">
        <v>686248758</v>
      </c>
      <c r="B297">
        <v>3</v>
      </c>
      <c r="C297" t="s">
        <v>50</v>
      </c>
    </row>
    <row r="298" spans="1:3" hidden="1" x14ac:dyDescent="0.55000000000000004">
      <c r="A298">
        <v>686263946</v>
      </c>
      <c r="B298">
        <v>21</v>
      </c>
      <c r="C298" t="s">
        <v>50</v>
      </c>
    </row>
    <row r="299" spans="1:3" hidden="1" x14ac:dyDescent="0.55000000000000004">
      <c r="A299">
        <v>686302456</v>
      </c>
      <c r="B299">
        <v>23</v>
      </c>
      <c r="C299" t="s">
        <v>50</v>
      </c>
    </row>
    <row r="300" spans="1:3" hidden="1" x14ac:dyDescent="0.55000000000000004">
      <c r="A300">
        <v>686334941</v>
      </c>
      <c r="B300">
        <v>32</v>
      </c>
      <c r="C300" t="s">
        <v>50</v>
      </c>
    </row>
    <row r="301" spans="1:3" hidden="1" x14ac:dyDescent="0.55000000000000004">
      <c r="A301">
        <v>900361033</v>
      </c>
      <c r="B301">
        <v>24</v>
      </c>
      <c r="C301" t="s">
        <v>0</v>
      </c>
    </row>
    <row r="302" spans="1:3" x14ac:dyDescent="0.55000000000000004">
      <c r="A302">
        <v>900390962</v>
      </c>
      <c r="B302">
        <v>8</v>
      </c>
      <c r="C302" t="s">
        <v>0</v>
      </c>
    </row>
    <row r="303" spans="1:3" hidden="1" x14ac:dyDescent="0.55000000000000004">
      <c r="A303">
        <v>900395452</v>
      </c>
      <c r="B303">
        <v>24</v>
      </c>
      <c r="C303" t="s">
        <v>110</v>
      </c>
    </row>
    <row r="304" spans="1:3" x14ac:dyDescent="0.55000000000000004">
      <c r="A304">
        <v>900425125</v>
      </c>
      <c r="B304">
        <v>8</v>
      </c>
      <c r="C304" t="s">
        <v>111</v>
      </c>
    </row>
    <row r="305" spans="1:3" hidden="1" x14ac:dyDescent="0.55000000000000004">
      <c r="A305">
        <v>900467698</v>
      </c>
      <c r="B305">
        <v>28</v>
      </c>
      <c r="C305" t="s">
        <v>0</v>
      </c>
    </row>
    <row r="306" spans="1:3" hidden="1" x14ac:dyDescent="0.55000000000000004">
      <c r="A306">
        <v>900502441</v>
      </c>
      <c r="B306">
        <v>28</v>
      </c>
      <c r="C306" t="s">
        <v>112</v>
      </c>
    </row>
    <row r="307" spans="1:3" x14ac:dyDescent="0.55000000000000004">
      <c r="A307">
        <v>900508653</v>
      </c>
      <c r="B307">
        <v>11</v>
      </c>
      <c r="C307" t="s">
        <v>0</v>
      </c>
    </row>
    <row r="308" spans="1:3" hidden="1" x14ac:dyDescent="0.55000000000000004">
      <c r="A308">
        <v>900529656</v>
      </c>
      <c r="B308">
        <v>31</v>
      </c>
      <c r="C308" t="s">
        <v>0</v>
      </c>
    </row>
    <row r="309" spans="1:3" x14ac:dyDescent="0.55000000000000004">
      <c r="A309">
        <v>900542820</v>
      </c>
      <c r="B309">
        <v>11</v>
      </c>
      <c r="C309" t="s">
        <v>113</v>
      </c>
    </row>
    <row r="310" spans="1:3" x14ac:dyDescent="0.55000000000000004">
      <c r="A310">
        <v>900554313</v>
      </c>
      <c r="B310">
        <v>2</v>
      </c>
      <c r="C310" t="s">
        <v>0</v>
      </c>
    </row>
    <row r="311" spans="1:3" hidden="1" x14ac:dyDescent="0.55000000000000004">
      <c r="A311">
        <v>900563946</v>
      </c>
      <c r="B311">
        <v>31</v>
      </c>
      <c r="C311" t="s">
        <v>114</v>
      </c>
    </row>
    <row r="312" spans="1:3" x14ac:dyDescent="0.55000000000000004">
      <c r="A312">
        <v>900568849</v>
      </c>
      <c r="B312">
        <v>6</v>
      </c>
      <c r="C312" t="s">
        <v>0</v>
      </c>
    </row>
    <row r="313" spans="1:3" hidden="1" x14ac:dyDescent="0.55000000000000004">
      <c r="A313">
        <v>900570117</v>
      </c>
      <c r="B313">
        <v>30</v>
      </c>
      <c r="C313" t="s">
        <v>0</v>
      </c>
    </row>
    <row r="314" spans="1:3" x14ac:dyDescent="0.55000000000000004">
      <c r="A314">
        <v>900588476</v>
      </c>
      <c r="B314">
        <v>2</v>
      </c>
      <c r="C314" t="s">
        <v>115</v>
      </c>
    </row>
    <row r="315" spans="1:3" x14ac:dyDescent="0.55000000000000004">
      <c r="A315">
        <v>900603375</v>
      </c>
      <c r="B315">
        <v>6</v>
      </c>
      <c r="C315" t="s">
        <v>116</v>
      </c>
    </row>
    <row r="316" spans="1:3" hidden="1" x14ac:dyDescent="0.55000000000000004">
      <c r="A316">
        <v>900604848</v>
      </c>
      <c r="B316">
        <v>30</v>
      </c>
      <c r="C316" t="s">
        <v>117</v>
      </c>
    </row>
    <row r="317" spans="1:3" hidden="1" x14ac:dyDescent="0.55000000000000004">
      <c r="A317">
        <v>900652511</v>
      </c>
      <c r="B317">
        <v>18</v>
      </c>
      <c r="C317" t="s">
        <v>0</v>
      </c>
    </row>
    <row r="318" spans="1:3" x14ac:dyDescent="0.55000000000000004">
      <c r="A318">
        <v>900666479</v>
      </c>
      <c r="B318">
        <v>4</v>
      </c>
      <c r="C318" t="s">
        <v>0</v>
      </c>
    </row>
    <row r="319" spans="1:3" hidden="1" x14ac:dyDescent="0.55000000000000004">
      <c r="A319">
        <v>900677906</v>
      </c>
      <c r="B319">
        <v>33</v>
      </c>
      <c r="C319" t="s">
        <v>9</v>
      </c>
    </row>
    <row r="320" spans="1:3" hidden="1" x14ac:dyDescent="0.55000000000000004">
      <c r="A320">
        <v>900686661</v>
      </c>
      <c r="B320">
        <v>18</v>
      </c>
      <c r="C320" t="s">
        <v>118</v>
      </c>
    </row>
    <row r="321" spans="1:3" x14ac:dyDescent="0.55000000000000004">
      <c r="A321">
        <v>900699667</v>
      </c>
      <c r="B321">
        <v>4</v>
      </c>
      <c r="C321" t="s">
        <v>119</v>
      </c>
    </row>
    <row r="322" spans="1:3" x14ac:dyDescent="0.55000000000000004">
      <c r="A322">
        <v>900700389</v>
      </c>
      <c r="B322">
        <v>1</v>
      </c>
      <c r="C322" t="s">
        <v>0</v>
      </c>
    </row>
    <row r="323" spans="1:3" hidden="1" x14ac:dyDescent="0.55000000000000004">
      <c r="A323">
        <v>900711641</v>
      </c>
      <c r="B323">
        <v>27</v>
      </c>
      <c r="C323" t="s">
        <v>0</v>
      </c>
    </row>
    <row r="324" spans="1:3" x14ac:dyDescent="0.55000000000000004">
      <c r="A324">
        <v>900719963</v>
      </c>
      <c r="B324">
        <v>7</v>
      </c>
      <c r="C324" t="s">
        <v>0</v>
      </c>
    </row>
    <row r="325" spans="1:3" x14ac:dyDescent="0.55000000000000004">
      <c r="A325">
        <v>900734911</v>
      </c>
      <c r="B325">
        <v>1</v>
      </c>
      <c r="C325" t="s">
        <v>120</v>
      </c>
    </row>
    <row r="326" spans="1:3" hidden="1" x14ac:dyDescent="0.55000000000000004">
      <c r="A326">
        <v>900745975</v>
      </c>
      <c r="B326">
        <v>27</v>
      </c>
      <c r="C326" t="s">
        <v>121</v>
      </c>
    </row>
    <row r="327" spans="1:3" x14ac:dyDescent="0.55000000000000004">
      <c r="A327">
        <v>900754129</v>
      </c>
      <c r="B327">
        <v>7</v>
      </c>
      <c r="C327" t="s">
        <v>122</v>
      </c>
    </row>
    <row r="328" spans="1:3" x14ac:dyDescent="0.55000000000000004">
      <c r="A328">
        <v>900768290</v>
      </c>
      <c r="B328">
        <v>14</v>
      </c>
      <c r="C328" t="s">
        <v>0</v>
      </c>
    </row>
    <row r="329" spans="1:3" x14ac:dyDescent="0.55000000000000004">
      <c r="A329">
        <v>900780742</v>
      </c>
      <c r="B329">
        <v>15</v>
      </c>
      <c r="C329" t="s">
        <v>0</v>
      </c>
    </row>
    <row r="330" spans="1:3" hidden="1" x14ac:dyDescent="0.55000000000000004">
      <c r="A330">
        <v>900793499</v>
      </c>
      <c r="B330">
        <v>25</v>
      </c>
      <c r="C330" t="s">
        <v>0</v>
      </c>
    </row>
    <row r="331" spans="1:3" hidden="1" x14ac:dyDescent="0.55000000000000004">
      <c r="A331">
        <v>900798486</v>
      </c>
      <c r="B331">
        <v>20</v>
      </c>
      <c r="C331" t="s">
        <v>0</v>
      </c>
    </row>
    <row r="332" spans="1:3" x14ac:dyDescent="0.55000000000000004">
      <c r="A332">
        <v>900798948</v>
      </c>
      <c r="B332">
        <v>16</v>
      </c>
      <c r="C332" t="s">
        <v>0</v>
      </c>
    </row>
    <row r="333" spans="1:3" x14ac:dyDescent="0.55000000000000004">
      <c r="A333">
        <v>900802796</v>
      </c>
      <c r="B333">
        <v>14</v>
      </c>
      <c r="C333" t="s">
        <v>123</v>
      </c>
    </row>
    <row r="334" spans="1:3" x14ac:dyDescent="0.55000000000000004">
      <c r="A334">
        <v>900815204</v>
      </c>
      <c r="B334">
        <v>15</v>
      </c>
      <c r="C334" t="s">
        <v>124</v>
      </c>
    </row>
    <row r="335" spans="1:3" hidden="1" x14ac:dyDescent="0.55000000000000004">
      <c r="A335">
        <v>900827549</v>
      </c>
      <c r="B335">
        <v>25</v>
      </c>
      <c r="C335" t="s">
        <v>125</v>
      </c>
    </row>
    <row r="336" spans="1:3" hidden="1" x14ac:dyDescent="0.55000000000000004">
      <c r="A336">
        <v>900832648</v>
      </c>
      <c r="B336">
        <v>20</v>
      </c>
      <c r="C336" t="s">
        <v>126</v>
      </c>
    </row>
    <row r="337" spans="1:3" x14ac:dyDescent="0.55000000000000004">
      <c r="A337">
        <v>900833419</v>
      </c>
      <c r="B337">
        <v>16</v>
      </c>
      <c r="C337" t="s">
        <v>127</v>
      </c>
    </row>
    <row r="338" spans="1:3" x14ac:dyDescent="0.55000000000000004">
      <c r="A338">
        <v>900874673</v>
      </c>
      <c r="B338">
        <v>10</v>
      </c>
      <c r="C338" t="s">
        <v>0</v>
      </c>
    </row>
    <row r="339" spans="1:3" x14ac:dyDescent="0.55000000000000004">
      <c r="A339">
        <v>900909127</v>
      </c>
      <c r="B339">
        <v>10</v>
      </c>
      <c r="C339" t="s">
        <v>128</v>
      </c>
    </row>
    <row r="340" spans="1:3" x14ac:dyDescent="0.55000000000000004">
      <c r="A340">
        <v>900912456</v>
      </c>
      <c r="B340">
        <v>12</v>
      </c>
      <c r="C340" t="s">
        <v>0</v>
      </c>
    </row>
    <row r="341" spans="1:3" x14ac:dyDescent="0.55000000000000004">
      <c r="A341">
        <v>900945632</v>
      </c>
      <c r="B341">
        <v>12</v>
      </c>
      <c r="C341" t="s">
        <v>129</v>
      </c>
    </row>
    <row r="342" spans="1:3" hidden="1" x14ac:dyDescent="0.55000000000000004">
      <c r="A342">
        <v>900962973</v>
      </c>
      <c r="B342">
        <v>29</v>
      </c>
      <c r="C342" t="s">
        <v>0</v>
      </c>
    </row>
    <row r="343" spans="1:3" hidden="1" x14ac:dyDescent="0.55000000000000004">
      <c r="A343">
        <v>900989063</v>
      </c>
      <c r="B343">
        <v>22</v>
      </c>
      <c r="C343" t="s">
        <v>0</v>
      </c>
    </row>
    <row r="344" spans="1:3" hidden="1" x14ac:dyDescent="0.55000000000000004">
      <c r="A344">
        <v>900997315</v>
      </c>
      <c r="B344">
        <v>29</v>
      </c>
      <c r="C344" t="s">
        <v>130</v>
      </c>
    </row>
    <row r="345" spans="1:3" hidden="1" x14ac:dyDescent="0.55000000000000004">
      <c r="A345">
        <v>901016468</v>
      </c>
      <c r="B345">
        <v>26</v>
      </c>
      <c r="C345" t="s">
        <v>0</v>
      </c>
    </row>
    <row r="346" spans="1:3" hidden="1" x14ac:dyDescent="0.55000000000000004">
      <c r="A346">
        <v>901023220</v>
      </c>
      <c r="B346">
        <v>22</v>
      </c>
      <c r="C346" t="s">
        <v>131</v>
      </c>
    </row>
    <row r="347" spans="1:3" x14ac:dyDescent="0.55000000000000004">
      <c r="A347">
        <v>901026670</v>
      </c>
      <c r="B347">
        <v>9</v>
      </c>
      <c r="C347" t="s">
        <v>0</v>
      </c>
    </row>
    <row r="348" spans="1:3" x14ac:dyDescent="0.55000000000000004">
      <c r="A348">
        <v>901033304</v>
      </c>
      <c r="B348">
        <v>5</v>
      </c>
      <c r="C348" t="s">
        <v>0</v>
      </c>
    </row>
    <row r="349" spans="1:3" hidden="1" x14ac:dyDescent="0.55000000000000004">
      <c r="A349">
        <v>901045064</v>
      </c>
      <c r="B349">
        <v>19</v>
      </c>
      <c r="C349" t="s">
        <v>0</v>
      </c>
    </row>
    <row r="350" spans="1:3" hidden="1" x14ac:dyDescent="0.55000000000000004">
      <c r="A350">
        <v>901050573</v>
      </c>
      <c r="B350">
        <v>26</v>
      </c>
      <c r="C350" t="s">
        <v>132</v>
      </c>
    </row>
    <row r="351" spans="1:3" x14ac:dyDescent="0.55000000000000004">
      <c r="A351">
        <v>901061145</v>
      </c>
      <c r="B351">
        <v>9</v>
      </c>
      <c r="C351" t="s">
        <v>133</v>
      </c>
    </row>
    <row r="352" spans="1:3" x14ac:dyDescent="0.55000000000000004">
      <c r="A352">
        <v>901067465</v>
      </c>
      <c r="B352">
        <v>5</v>
      </c>
      <c r="C352" t="s">
        <v>134</v>
      </c>
    </row>
    <row r="353" spans="1:3" hidden="1" x14ac:dyDescent="0.55000000000000004">
      <c r="A353">
        <v>901079213</v>
      </c>
      <c r="B353">
        <v>19</v>
      </c>
      <c r="C353" t="s">
        <v>135</v>
      </c>
    </row>
    <row r="354" spans="1:3" x14ac:dyDescent="0.55000000000000004">
      <c r="A354">
        <v>901135055</v>
      </c>
      <c r="B354">
        <v>17</v>
      </c>
      <c r="C354" t="s">
        <v>0</v>
      </c>
    </row>
    <row r="355" spans="1:3" x14ac:dyDescent="0.55000000000000004">
      <c r="A355">
        <v>901169222</v>
      </c>
      <c r="B355">
        <v>17</v>
      </c>
      <c r="C355" t="s">
        <v>136</v>
      </c>
    </row>
    <row r="356" spans="1:3" x14ac:dyDescent="0.55000000000000004">
      <c r="A356">
        <v>901202065</v>
      </c>
      <c r="B356">
        <v>13</v>
      </c>
      <c r="C356" t="s">
        <v>0</v>
      </c>
    </row>
    <row r="357" spans="1:3" x14ac:dyDescent="0.55000000000000004">
      <c r="A357">
        <v>901217533</v>
      </c>
      <c r="B357">
        <v>3</v>
      </c>
      <c r="C357" t="s">
        <v>0</v>
      </c>
    </row>
    <row r="358" spans="1:3" hidden="1" x14ac:dyDescent="0.55000000000000004">
      <c r="A358">
        <v>901232676</v>
      </c>
      <c r="B358">
        <v>21</v>
      </c>
      <c r="C358" t="s">
        <v>0</v>
      </c>
    </row>
    <row r="359" spans="1:3" x14ac:dyDescent="0.55000000000000004">
      <c r="A359">
        <v>901237507</v>
      </c>
      <c r="B359">
        <v>13</v>
      </c>
      <c r="C359" t="s">
        <v>137</v>
      </c>
    </row>
    <row r="360" spans="1:3" x14ac:dyDescent="0.55000000000000004">
      <c r="A360">
        <v>901252008</v>
      </c>
      <c r="B360">
        <v>3</v>
      </c>
      <c r="C360" t="s">
        <v>138</v>
      </c>
    </row>
    <row r="361" spans="1:3" hidden="1" x14ac:dyDescent="0.55000000000000004">
      <c r="A361">
        <v>901266819</v>
      </c>
      <c r="B361">
        <v>21</v>
      </c>
      <c r="C361" t="s">
        <v>139</v>
      </c>
    </row>
    <row r="362" spans="1:3" hidden="1" x14ac:dyDescent="0.55000000000000004">
      <c r="A362">
        <v>901271232</v>
      </c>
      <c r="B362">
        <v>23</v>
      </c>
      <c r="C362" t="s">
        <v>0</v>
      </c>
    </row>
    <row r="363" spans="1:3" hidden="1" x14ac:dyDescent="0.55000000000000004">
      <c r="A363">
        <v>901303717</v>
      </c>
      <c r="B363">
        <v>32</v>
      </c>
      <c r="C363" t="s">
        <v>0</v>
      </c>
    </row>
    <row r="364" spans="1:3" hidden="1" x14ac:dyDescent="0.55000000000000004">
      <c r="A364">
        <v>901305713</v>
      </c>
      <c r="B364">
        <v>23</v>
      </c>
      <c r="C364" t="s">
        <v>140</v>
      </c>
    </row>
    <row r="365" spans="1:3" hidden="1" x14ac:dyDescent="0.55000000000000004">
      <c r="A365">
        <v>901337917</v>
      </c>
      <c r="B365">
        <v>32</v>
      </c>
      <c r="C365" t="s">
        <v>141</v>
      </c>
    </row>
    <row r="366" spans="1:3" hidden="1" x14ac:dyDescent="0.55000000000000004">
      <c r="A366">
        <v>960362184</v>
      </c>
      <c r="B366">
        <v>24</v>
      </c>
      <c r="C366" t="s">
        <v>142</v>
      </c>
    </row>
    <row r="367" spans="1:3" x14ac:dyDescent="0.55000000000000004">
      <c r="A367">
        <v>960392159</v>
      </c>
      <c r="B367">
        <v>8</v>
      </c>
      <c r="C367" t="s">
        <v>142</v>
      </c>
    </row>
    <row r="368" spans="1:3" hidden="1" x14ac:dyDescent="0.55000000000000004">
      <c r="A368">
        <v>960468894</v>
      </c>
      <c r="B368">
        <v>28</v>
      </c>
      <c r="C368" t="s">
        <v>142</v>
      </c>
    </row>
    <row r="369" spans="1:3" x14ac:dyDescent="0.55000000000000004">
      <c r="A369">
        <v>960509850</v>
      </c>
      <c r="B369">
        <v>11</v>
      </c>
      <c r="C369" t="s">
        <v>142</v>
      </c>
    </row>
    <row r="370" spans="1:3" hidden="1" x14ac:dyDescent="0.55000000000000004">
      <c r="A370">
        <v>960530898</v>
      </c>
      <c r="B370">
        <v>31</v>
      </c>
      <c r="C370" t="s">
        <v>142</v>
      </c>
    </row>
    <row r="371" spans="1:3" x14ac:dyDescent="0.55000000000000004">
      <c r="A371">
        <v>960555510</v>
      </c>
      <c r="B371">
        <v>2</v>
      </c>
      <c r="C371" t="s">
        <v>142</v>
      </c>
    </row>
    <row r="372" spans="1:3" x14ac:dyDescent="0.55000000000000004">
      <c r="A372">
        <v>960570000</v>
      </c>
      <c r="B372">
        <v>6</v>
      </c>
      <c r="C372" t="s">
        <v>142</v>
      </c>
    </row>
    <row r="373" spans="1:3" hidden="1" x14ac:dyDescent="0.55000000000000004">
      <c r="A373">
        <v>960571268</v>
      </c>
      <c r="B373">
        <v>30</v>
      </c>
      <c r="C373" t="s">
        <v>142</v>
      </c>
    </row>
    <row r="374" spans="1:3" hidden="1" x14ac:dyDescent="0.55000000000000004">
      <c r="A374">
        <v>960653707</v>
      </c>
      <c r="B374">
        <v>18</v>
      </c>
      <c r="C374" t="s">
        <v>142</v>
      </c>
    </row>
    <row r="375" spans="1:3" x14ac:dyDescent="0.55000000000000004">
      <c r="A375">
        <v>960667657</v>
      </c>
      <c r="B375">
        <v>4</v>
      </c>
      <c r="C375" t="s">
        <v>142</v>
      </c>
    </row>
    <row r="376" spans="1:3" x14ac:dyDescent="0.55000000000000004">
      <c r="A376">
        <v>960701586</v>
      </c>
      <c r="B376">
        <v>1</v>
      </c>
      <c r="C376" t="s">
        <v>142</v>
      </c>
    </row>
    <row r="377" spans="1:3" hidden="1" x14ac:dyDescent="0.55000000000000004">
      <c r="A377">
        <v>960712837</v>
      </c>
      <c r="B377">
        <v>27</v>
      </c>
      <c r="C377" t="s">
        <v>142</v>
      </c>
    </row>
    <row r="378" spans="1:3" x14ac:dyDescent="0.55000000000000004">
      <c r="A378">
        <v>960721160</v>
      </c>
      <c r="B378">
        <v>7</v>
      </c>
      <c r="C378" t="s">
        <v>142</v>
      </c>
    </row>
    <row r="379" spans="1:3" x14ac:dyDescent="0.55000000000000004">
      <c r="A379">
        <v>960769441</v>
      </c>
      <c r="B379">
        <v>14</v>
      </c>
      <c r="C379" t="s">
        <v>142</v>
      </c>
    </row>
    <row r="380" spans="1:3" x14ac:dyDescent="0.55000000000000004">
      <c r="A380">
        <v>960781893</v>
      </c>
      <c r="B380">
        <v>15</v>
      </c>
      <c r="C380" t="s">
        <v>142</v>
      </c>
    </row>
    <row r="381" spans="1:3" hidden="1" x14ac:dyDescent="0.55000000000000004">
      <c r="A381">
        <v>960794695</v>
      </c>
      <c r="B381">
        <v>25</v>
      </c>
      <c r="C381" t="s">
        <v>142</v>
      </c>
    </row>
    <row r="382" spans="1:3" hidden="1" x14ac:dyDescent="0.55000000000000004">
      <c r="A382">
        <v>960799682</v>
      </c>
      <c r="B382">
        <v>20</v>
      </c>
      <c r="C382" t="s">
        <v>142</v>
      </c>
    </row>
    <row r="383" spans="1:3" x14ac:dyDescent="0.55000000000000004">
      <c r="A383">
        <v>960800099</v>
      </c>
      <c r="B383">
        <v>16</v>
      </c>
      <c r="C383" t="s">
        <v>142</v>
      </c>
    </row>
    <row r="384" spans="1:3" x14ac:dyDescent="0.55000000000000004">
      <c r="A384">
        <v>960875870</v>
      </c>
      <c r="B384">
        <v>10</v>
      </c>
      <c r="C384" t="s">
        <v>142</v>
      </c>
    </row>
    <row r="385" spans="1:3" x14ac:dyDescent="0.55000000000000004">
      <c r="A385">
        <v>960913634</v>
      </c>
      <c r="B385">
        <v>12</v>
      </c>
      <c r="C385" t="s">
        <v>142</v>
      </c>
    </row>
    <row r="386" spans="1:3" hidden="1" x14ac:dyDescent="0.55000000000000004">
      <c r="A386">
        <v>960964169</v>
      </c>
      <c r="B386">
        <v>29</v>
      </c>
      <c r="C386" t="s">
        <v>142</v>
      </c>
    </row>
    <row r="387" spans="1:3" hidden="1" x14ac:dyDescent="0.55000000000000004">
      <c r="A387">
        <v>960990260</v>
      </c>
      <c r="B387">
        <v>22</v>
      </c>
      <c r="C387" t="s">
        <v>142</v>
      </c>
    </row>
    <row r="388" spans="1:3" hidden="1" x14ac:dyDescent="0.55000000000000004">
      <c r="A388">
        <v>961017619</v>
      </c>
      <c r="B388">
        <v>26</v>
      </c>
      <c r="C388" t="s">
        <v>142</v>
      </c>
    </row>
    <row r="389" spans="1:3" x14ac:dyDescent="0.55000000000000004">
      <c r="A389">
        <v>961027821</v>
      </c>
      <c r="B389">
        <v>9</v>
      </c>
      <c r="C389" t="s">
        <v>142</v>
      </c>
    </row>
    <row r="390" spans="1:3" x14ac:dyDescent="0.55000000000000004">
      <c r="A390">
        <v>961034455</v>
      </c>
      <c r="B390">
        <v>5</v>
      </c>
      <c r="C390" t="s">
        <v>142</v>
      </c>
    </row>
    <row r="391" spans="1:3" hidden="1" x14ac:dyDescent="0.55000000000000004">
      <c r="A391">
        <v>961046215</v>
      </c>
      <c r="B391">
        <v>19</v>
      </c>
      <c r="C391" t="s">
        <v>142</v>
      </c>
    </row>
    <row r="392" spans="1:3" x14ac:dyDescent="0.55000000000000004">
      <c r="A392">
        <v>961136206</v>
      </c>
      <c r="B392">
        <v>17</v>
      </c>
      <c r="C392" t="s">
        <v>142</v>
      </c>
    </row>
    <row r="393" spans="1:3" x14ac:dyDescent="0.55000000000000004">
      <c r="A393">
        <v>961203216</v>
      </c>
      <c r="B393">
        <v>13</v>
      </c>
      <c r="C393" t="s">
        <v>142</v>
      </c>
    </row>
    <row r="394" spans="1:3" x14ac:dyDescent="0.55000000000000004">
      <c r="A394">
        <v>961218684</v>
      </c>
      <c r="B394">
        <v>3</v>
      </c>
      <c r="C394" t="s">
        <v>142</v>
      </c>
    </row>
    <row r="395" spans="1:3" hidden="1" x14ac:dyDescent="0.55000000000000004">
      <c r="A395">
        <v>961233827</v>
      </c>
      <c r="B395">
        <v>21</v>
      </c>
      <c r="C395" t="s">
        <v>142</v>
      </c>
    </row>
    <row r="396" spans="1:3" hidden="1" x14ac:dyDescent="0.55000000000000004">
      <c r="A396">
        <v>961237457</v>
      </c>
      <c r="B396">
        <v>33</v>
      </c>
      <c r="C396" t="s">
        <v>143</v>
      </c>
    </row>
    <row r="397" spans="1:3" hidden="1" x14ac:dyDescent="0.55000000000000004">
      <c r="A397">
        <v>961245250</v>
      </c>
      <c r="B397">
        <v>33</v>
      </c>
      <c r="C397" t="s">
        <v>144</v>
      </c>
    </row>
    <row r="398" spans="1:3" hidden="1" x14ac:dyDescent="0.55000000000000004">
      <c r="A398">
        <v>961272428</v>
      </c>
      <c r="B398">
        <v>23</v>
      </c>
      <c r="C398" t="s">
        <v>142</v>
      </c>
    </row>
    <row r="399" spans="1:3" hidden="1" x14ac:dyDescent="0.55000000000000004">
      <c r="A399">
        <v>961304913</v>
      </c>
      <c r="B399">
        <v>32</v>
      </c>
      <c r="C399" t="s">
        <v>142</v>
      </c>
    </row>
    <row r="400" spans="1:3" hidden="1" x14ac:dyDescent="0.55000000000000004">
      <c r="A400">
        <v>961344320</v>
      </c>
      <c r="B400">
        <v>33</v>
      </c>
      <c r="C400" t="s">
        <v>145</v>
      </c>
    </row>
    <row r="401" spans="1:3" hidden="1" x14ac:dyDescent="0.55000000000000004">
      <c r="A401">
        <v>962085650</v>
      </c>
      <c r="B401">
        <v>33</v>
      </c>
      <c r="C401" t="s">
        <v>146</v>
      </c>
    </row>
    <row r="402" spans="1:3" hidden="1" x14ac:dyDescent="0.55000000000000004">
      <c r="A402">
        <v>962093470</v>
      </c>
      <c r="B402">
        <v>33</v>
      </c>
      <c r="C402" t="s">
        <v>147</v>
      </c>
    </row>
    <row r="403" spans="1:3" hidden="1" x14ac:dyDescent="0.55000000000000004">
      <c r="A403">
        <v>962101152</v>
      </c>
      <c r="B403">
        <v>33</v>
      </c>
      <c r="C403" t="s">
        <v>148</v>
      </c>
    </row>
    <row r="404" spans="1:3" hidden="1" x14ac:dyDescent="0.55000000000000004">
      <c r="A404">
        <v>962108740</v>
      </c>
      <c r="B404">
        <v>33</v>
      </c>
      <c r="C404" t="s">
        <v>149</v>
      </c>
    </row>
    <row r="405" spans="1:3" hidden="1" x14ac:dyDescent="0.55000000000000004">
      <c r="A405">
        <v>963066228</v>
      </c>
      <c r="B405">
        <v>33</v>
      </c>
      <c r="C405" t="s">
        <v>150</v>
      </c>
    </row>
    <row r="406" spans="1:3" hidden="1" x14ac:dyDescent="0.55000000000000004">
      <c r="A406">
        <v>963074051</v>
      </c>
      <c r="B406">
        <v>33</v>
      </c>
      <c r="C406" t="s">
        <v>151</v>
      </c>
    </row>
    <row r="407" spans="1:3" hidden="1" x14ac:dyDescent="0.55000000000000004">
      <c r="A407">
        <v>964181443</v>
      </c>
      <c r="B407">
        <v>33</v>
      </c>
      <c r="C407" t="s">
        <v>152</v>
      </c>
    </row>
    <row r="408" spans="1:3" hidden="1" x14ac:dyDescent="0.55000000000000004">
      <c r="A408">
        <v>964189345</v>
      </c>
      <c r="B408">
        <v>33</v>
      </c>
      <c r="C408" t="s">
        <v>153</v>
      </c>
    </row>
    <row r="409" spans="1:3" hidden="1" x14ac:dyDescent="0.55000000000000004">
      <c r="A409">
        <v>964197154</v>
      </c>
      <c r="B409">
        <v>33</v>
      </c>
      <c r="C409" t="s">
        <v>154</v>
      </c>
    </row>
    <row r="410" spans="1:3" hidden="1" x14ac:dyDescent="0.55000000000000004">
      <c r="A410">
        <v>964204862</v>
      </c>
      <c r="B410">
        <v>33</v>
      </c>
      <c r="C410" t="s">
        <v>155</v>
      </c>
    </row>
    <row r="411" spans="1:3" hidden="1" x14ac:dyDescent="0.55000000000000004">
      <c r="A411">
        <v>964212783</v>
      </c>
      <c r="B411">
        <v>33</v>
      </c>
      <c r="C411" t="s">
        <v>156</v>
      </c>
    </row>
    <row r="412" spans="1:3" hidden="1" x14ac:dyDescent="0.55000000000000004">
      <c r="A412">
        <v>964220600</v>
      </c>
      <c r="B412">
        <v>33</v>
      </c>
      <c r="C412" t="s">
        <v>157</v>
      </c>
    </row>
    <row r="413" spans="1:3" hidden="1" x14ac:dyDescent="0.55000000000000004">
      <c r="A413">
        <v>964228282</v>
      </c>
      <c r="B413">
        <v>33</v>
      </c>
      <c r="C413" t="s">
        <v>158</v>
      </c>
    </row>
    <row r="414" spans="1:3" hidden="1" x14ac:dyDescent="0.55000000000000004">
      <c r="A414">
        <v>964421795</v>
      </c>
      <c r="B414">
        <v>33</v>
      </c>
      <c r="C414" t="s">
        <v>159</v>
      </c>
    </row>
    <row r="415" spans="1:3" hidden="1" x14ac:dyDescent="0.55000000000000004">
      <c r="A415">
        <v>966277469</v>
      </c>
      <c r="B415">
        <v>33</v>
      </c>
      <c r="C415" t="s">
        <v>160</v>
      </c>
    </row>
    <row r="416" spans="1:3" hidden="1" x14ac:dyDescent="0.55000000000000004">
      <c r="A416">
        <v>966285312</v>
      </c>
      <c r="B416">
        <v>33</v>
      </c>
      <c r="C416" t="s">
        <v>161</v>
      </c>
    </row>
    <row r="417" spans="1:3" hidden="1" x14ac:dyDescent="0.55000000000000004">
      <c r="A417">
        <v>966300013</v>
      </c>
      <c r="B417">
        <v>33</v>
      </c>
      <c r="C417" t="s">
        <v>162</v>
      </c>
    </row>
    <row r="418" spans="1:3" hidden="1" x14ac:dyDescent="0.55000000000000004">
      <c r="A418">
        <v>966307859</v>
      </c>
      <c r="B418">
        <v>33</v>
      </c>
      <c r="C418" t="s">
        <v>163</v>
      </c>
    </row>
    <row r="419" spans="1:3" hidden="1" x14ac:dyDescent="0.55000000000000004">
      <c r="A419">
        <v>966315647</v>
      </c>
      <c r="B419">
        <v>33</v>
      </c>
      <c r="C419" t="s">
        <v>164</v>
      </c>
    </row>
    <row r="420" spans="1:3" hidden="1" x14ac:dyDescent="0.55000000000000004">
      <c r="A420">
        <v>967392664</v>
      </c>
      <c r="B420">
        <v>33</v>
      </c>
      <c r="C420" t="s">
        <v>165</v>
      </c>
    </row>
    <row r="421" spans="1:3" hidden="1" x14ac:dyDescent="0.55000000000000004">
      <c r="A421">
        <v>985361805</v>
      </c>
      <c r="B421">
        <v>24</v>
      </c>
      <c r="C421" t="s">
        <v>50</v>
      </c>
    </row>
    <row r="422" spans="1:3" x14ac:dyDescent="0.55000000000000004">
      <c r="A422">
        <v>985390956</v>
      </c>
      <c r="B422">
        <v>8</v>
      </c>
      <c r="C422" t="s">
        <v>50</v>
      </c>
    </row>
    <row r="423" spans="1:3" hidden="1" x14ac:dyDescent="0.55000000000000004">
      <c r="A423">
        <v>985468618</v>
      </c>
      <c r="B423">
        <v>28</v>
      </c>
      <c r="C423" t="s">
        <v>50</v>
      </c>
    </row>
    <row r="424" spans="1:3" x14ac:dyDescent="0.55000000000000004">
      <c r="A424">
        <v>985508647</v>
      </c>
      <c r="B424">
        <v>11</v>
      </c>
      <c r="C424" t="s">
        <v>50</v>
      </c>
    </row>
    <row r="425" spans="1:3" hidden="1" x14ac:dyDescent="0.55000000000000004">
      <c r="A425">
        <v>985530413</v>
      </c>
      <c r="B425">
        <v>31</v>
      </c>
      <c r="C425" t="s">
        <v>50</v>
      </c>
    </row>
    <row r="426" spans="1:3" x14ac:dyDescent="0.55000000000000004">
      <c r="A426">
        <v>985554307</v>
      </c>
      <c r="B426">
        <v>2</v>
      </c>
      <c r="C426" t="s">
        <v>50</v>
      </c>
    </row>
    <row r="427" spans="1:3" x14ac:dyDescent="0.55000000000000004">
      <c r="A427">
        <v>985568843</v>
      </c>
      <c r="B427">
        <v>6</v>
      </c>
      <c r="C427" t="s">
        <v>50</v>
      </c>
    </row>
    <row r="428" spans="1:3" hidden="1" x14ac:dyDescent="0.55000000000000004">
      <c r="A428">
        <v>985570973</v>
      </c>
      <c r="B428">
        <v>30</v>
      </c>
      <c r="C428" t="s">
        <v>50</v>
      </c>
    </row>
    <row r="429" spans="1:3" hidden="1" x14ac:dyDescent="0.55000000000000004">
      <c r="A429">
        <v>985654266</v>
      </c>
      <c r="B429">
        <v>18</v>
      </c>
      <c r="C429" t="s">
        <v>50</v>
      </c>
    </row>
    <row r="430" spans="1:3" x14ac:dyDescent="0.55000000000000004">
      <c r="A430">
        <v>985666500</v>
      </c>
      <c r="B430">
        <v>4</v>
      </c>
      <c r="C430" t="s">
        <v>50</v>
      </c>
    </row>
    <row r="431" spans="1:3" x14ac:dyDescent="0.55000000000000004">
      <c r="A431">
        <v>985700383</v>
      </c>
      <c r="B431">
        <v>1</v>
      </c>
      <c r="C431" t="s">
        <v>50</v>
      </c>
    </row>
    <row r="432" spans="1:3" hidden="1" x14ac:dyDescent="0.55000000000000004">
      <c r="A432">
        <v>985712413</v>
      </c>
      <c r="B432">
        <v>27</v>
      </c>
      <c r="C432" t="s">
        <v>50</v>
      </c>
    </row>
    <row r="433" spans="1:3" x14ac:dyDescent="0.55000000000000004">
      <c r="A433">
        <v>985719957</v>
      </c>
      <c r="B433">
        <v>7</v>
      </c>
      <c r="C433" t="s">
        <v>50</v>
      </c>
    </row>
    <row r="434" spans="1:3" x14ac:dyDescent="0.55000000000000004">
      <c r="A434">
        <v>985768284</v>
      </c>
      <c r="B434">
        <v>14</v>
      </c>
      <c r="C434" t="s">
        <v>50</v>
      </c>
    </row>
    <row r="435" spans="1:3" x14ac:dyDescent="0.55000000000000004">
      <c r="A435">
        <v>985780736</v>
      </c>
      <c r="B435">
        <v>15</v>
      </c>
      <c r="C435" t="s">
        <v>50</v>
      </c>
    </row>
    <row r="436" spans="1:3" hidden="1" x14ac:dyDescent="0.55000000000000004">
      <c r="A436">
        <v>985794256</v>
      </c>
      <c r="B436">
        <v>25</v>
      </c>
      <c r="C436" t="s">
        <v>50</v>
      </c>
    </row>
    <row r="437" spans="1:3" hidden="1" x14ac:dyDescent="0.55000000000000004">
      <c r="A437">
        <v>985800241</v>
      </c>
      <c r="B437">
        <v>20</v>
      </c>
      <c r="C437" t="s">
        <v>50</v>
      </c>
    </row>
    <row r="438" spans="1:3" x14ac:dyDescent="0.55000000000000004">
      <c r="A438">
        <v>985801029</v>
      </c>
      <c r="B438">
        <v>16</v>
      </c>
      <c r="C438" t="s">
        <v>50</v>
      </c>
    </row>
    <row r="439" spans="1:3" x14ac:dyDescent="0.55000000000000004">
      <c r="A439">
        <v>985874667</v>
      </c>
      <c r="B439">
        <v>10</v>
      </c>
      <c r="C439" t="s">
        <v>50</v>
      </c>
    </row>
    <row r="440" spans="1:3" x14ac:dyDescent="0.55000000000000004">
      <c r="A440">
        <v>985912477</v>
      </c>
      <c r="B440">
        <v>12</v>
      </c>
      <c r="C440" t="s">
        <v>50</v>
      </c>
    </row>
    <row r="441" spans="1:3" hidden="1" x14ac:dyDescent="0.55000000000000004">
      <c r="A441">
        <v>985963730</v>
      </c>
      <c r="B441">
        <v>29</v>
      </c>
      <c r="C441" t="s">
        <v>50</v>
      </c>
    </row>
    <row r="442" spans="1:3" hidden="1" x14ac:dyDescent="0.55000000000000004">
      <c r="A442">
        <v>985990490</v>
      </c>
      <c r="B442">
        <v>22</v>
      </c>
      <c r="C442" t="s">
        <v>50</v>
      </c>
    </row>
    <row r="443" spans="1:3" hidden="1" x14ac:dyDescent="0.55000000000000004">
      <c r="A443">
        <v>986017225</v>
      </c>
      <c r="B443">
        <v>26</v>
      </c>
      <c r="C443" t="s">
        <v>50</v>
      </c>
    </row>
    <row r="444" spans="1:3" x14ac:dyDescent="0.55000000000000004">
      <c r="A444">
        <v>986026664</v>
      </c>
      <c r="B444">
        <v>9</v>
      </c>
      <c r="C444" t="s">
        <v>50</v>
      </c>
    </row>
    <row r="445" spans="1:3" x14ac:dyDescent="0.55000000000000004">
      <c r="A445">
        <v>986033298</v>
      </c>
      <c r="B445">
        <v>5</v>
      </c>
      <c r="C445" t="s">
        <v>50</v>
      </c>
    </row>
    <row r="446" spans="1:3" hidden="1" x14ac:dyDescent="0.55000000000000004">
      <c r="A446">
        <v>986047145</v>
      </c>
      <c r="B446">
        <v>19</v>
      </c>
      <c r="C446" t="s">
        <v>50</v>
      </c>
    </row>
    <row r="447" spans="1:3" x14ac:dyDescent="0.55000000000000004">
      <c r="A447">
        <v>986135990</v>
      </c>
      <c r="B447">
        <v>17</v>
      </c>
      <c r="C447" t="s">
        <v>50</v>
      </c>
    </row>
    <row r="448" spans="1:3" x14ac:dyDescent="0.55000000000000004">
      <c r="A448">
        <v>986202059</v>
      </c>
      <c r="B448">
        <v>13</v>
      </c>
      <c r="C448" t="s">
        <v>50</v>
      </c>
    </row>
    <row r="449" spans="1:3" x14ac:dyDescent="0.55000000000000004">
      <c r="A449">
        <v>986217527</v>
      </c>
      <c r="B449">
        <v>3</v>
      </c>
      <c r="C449" t="s">
        <v>50</v>
      </c>
    </row>
    <row r="450" spans="1:3" hidden="1" x14ac:dyDescent="0.55000000000000004">
      <c r="A450">
        <v>986233938</v>
      </c>
      <c r="B450">
        <v>21</v>
      </c>
      <c r="C450" t="s">
        <v>50</v>
      </c>
    </row>
    <row r="451" spans="1:3" hidden="1" x14ac:dyDescent="0.55000000000000004">
      <c r="A451">
        <v>986272411</v>
      </c>
      <c r="B451">
        <v>23</v>
      </c>
      <c r="C451" t="s">
        <v>50</v>
      </c>
    </row>
    <row r="452" spans="1:3" hidden="1" x14ac:dyDescent="0.55000000000000004">
      <c r="A452">
        <v>986304474</v>
      </c>
      <c r="B452">
        <v>32</v>
      </c>
      <c r="C452" t="s">
        <v>50</v>
      </c>
    </row>
    <row r="453" spans="1:3" hidden="1" x14ac:dyDescent="0.55000000000000004">
      <c r="A453">
        <v>1200394648</v>
      </c>
      <c r="B453">
        <v>24</v>
      </c>
      <c r="C453" t="s">
        <v>166</v>
      </c>
    </row>
    <row r="454" spans="1:3" hidden="1" x14ac:dyDescent="0.55000000000000004">
      <c r="A454">
        <v>1200395466</v>
      </c>
      <c r="B454">
        <v>24</v>
      </c>
      <c r="C454" t="s">
        <v>0</v>
      </c>
    </row>
    <row r="455" spans="1:3" x14ac:dyDescent="0.55000000000000004">
      <c r="A455">
        <v>1200424209</v>
      </c>
      <c r="B455">
        <v>8</v>
      </c>
      <c r="C455" t="s">
        <v>167</v>
      </c>
    </row>
    <row r="456" spans="1:3" x14ac:dyDescent="0.55000000000000004">
      <c r="A456">
        <v>1200425027</v>
      </c>
      <c r="B456">
        <v>8</v>
      </c>
      <c r="C456" t="s">
        <v>0</v>
      </c>
    </row>
    <row r="457" spans="1:3" hidden="1" x14ac:dyDescent="0.55000000000000004">
      <c r="A457">
        <v>1200501502</v>
      </c>
      <c r="B457">
        <v>28</v>
      </c>
      <c r="C457" t="s">
        <v>168</v>
      </c>
    </row>
    <row r="458" spans="1:3" hidden="1" x14ac:dyDescent="0.55000000000000004">
      <c r="A458">
        <v>1200502320</v>
      </c>
      <c r="B458">
        <v>28</v>
      </c>
      <c r="C458" t="s">
        <v>0</v>
      </c>
    </row>
    <row r="459" spans="1:3" x14ac:dyDescent="0.55000000000000004">
      <c r="A459">
        <v>1200541906</v>
      </c>
      <c r="B459">
        <v>11</v>
      </c>
      <c r="C459" t="s">
        <v>169</v>
      </c>
    </row>
    <row r="460" spans="1:3" x14ac:dyDescent="0.55000000000000004">
      <c r="A460">
        <v>1200542724</v>
      </c>
      <c r="B460">
        <v>11</v>
      </c>
      <c r="C460" t="s">
        <v>0</v>
      </c>
    </row>
    <row r="461" spans="1:3" hidden="1" x14ac:dyDescent="0.55000000000000004">
      <c r="A461">
        <v>1200563479</v>
      </c>
      <c r="B461">
        <v>31</v>
      </c>
      <c r="C461" t="s">
        <v>170</v>
      </c>
    </row>
    <row r="462" spans="1:3" hidden="1" x14ac:dyDescent="0.55000000000000004">
      <c r="A462">
        <v>1200564297</v>
      </c>
      <c r="B462">
        <v>31</v>
      </c>
      <c r="C462" t="s">
        <v>0</v>
      </c>
    </row>
    <row r="463" spans="1:3" x14ac:dyDescent="0.55000000000000004">
      <c r="A463">
        <v>1200587536</v>
      </c>
      <c r="B463">
        <v>2</v>
      </c>
      <c r="C463" t="s">
        <v>171</v>
      </c>
    </row>
    <row r="464" spans="1:3" x14ac:dyDescent="0.55000000000000004">
      <c r="A464">
        <v>1200588354</v>
      </c>
      <c r="B464">
        <v>2</v>
      </c>
      <c r="C464" t="s">
        <v>0</v>
      </c>
    </row>
    <row r="465" spans="1:3" x14ac:dyDescent="0.55000000000000004">
      <c r="A465">
        <v>1200602089</v>
      </c>
      <c r="B465">
        <v>6</v>
      </c>
      <c r="C465" t="s">
        <v>172</v>
      </c>
    </row>
    <row r="466" spans="1:3" x14ac:dyDescent="0.55000000000000004">
      <c r="A466">
        <v>1200602910</v>
      </c>
      <c r="B466">
        <v>6</v>
      </c>
      <c r="C466" t="s">
        <v>0</v>
      </c>
    </row>
    <row r="467" spans="1:3" hidden="1" x14ac:dyDescent="0.55000000000000004">
      <c r="A467">
        <v>1200603938</v>
      </c>
      <c r="B467">
        <v>30</v>
      </c>
      <c r="C467" t="s">
        <v>173</v>
      </c>
    </row>
    <row r="468" spans="1:3" hidden="1" x14ac:dyDescent="0.55000000000000004">
      <c r="A468">
        <v>1200604757</v>
      </c>
      <c r="B468">
        <v>30</v>
      </c>
      <c r="C468" t="s">
        <v>0</v>
      </c>
    </row>
    <row r="469" spans="1:3" hidden="1" x14ac:dyDescent="0.55000000000000004">
      <c r="A469">
        <v>1200677906</v>
      </c>
      <c r="B469">
        <v>33</v>
      </c>
      <c r="C469" t="s">
        <v>9</v>
      </c>
    </row>
    <row r="470" spans="1:3" hidden="1" x14ac:dyDescent="0.55000000000000004">
      <c r="A470">
        <v>1200685744</v>
      </c>
      <c r="B470">
        <v>18</v>
      </c>
      <c r="C470" t="s">
        <v>174</v>
      </c>
    </row>
    <row r="471" spans="1:3" hidden="1" x14ac:dyDescent="0.55000000000000004">
      <c r="A471">
        <v>1200686562</v>
      </c>
      <c r="B471">
        <v>18</v>
      </c>
      <c r="C471" t="s">
        <v>0</v>
      </c>
    </row>
    <row r="472" spans="1:3" x14ac:dyDescent="0.55000000000000004">
      <c r="A472">
        <v>1200698651</v>
      </c>
      <c r="B472">
        <v>4</v>
      </c>
      <c r="C472" t="s">
        <v>175</v>
      </c>
    </row>
    <row r="473" spans="1:3" x14ac:dyDescent="0.55000000000000004">
      <c r="A473">
        <v>1200699451</v>
      </c>
      <c r="B473">
        <v>4</v>
      </c>
      <c r="C473" t="s">
        <v>0</v>
      </c>
    </row>
    <row r="474" spans="1:3" x14ac:dyDescent="0.55000000000000004">
      <c r="A474">
        <v>1200733978</v>
      </c>
      <c r="B474">
        <v>1</v>
      </c>
      <c r="C474" t="s">
        <v>176</v>
      </c>
    </row>
    <row r="475" spans="1:3" x14ac:dyDescent="0.55000000000000004">
      <c r="A475">
        <v>1200734796</v>
      </c>
      <c r="B475">
        <v>1</v>
      </c>
      <c r="C475" t="s">
        <v>0</v>
      </c>
    </row>
    <row r="476" spans="1:3" hidden="1" x14ac:dyDescent="0.55000000000000004">
      <c r="A476">
        <v>1200745285</v>
      </c>
      <c r="B476">
        <v>27</v>
      </c>
      <c r="C476" t="s">
        <v>177</v>
      </c>
    </row>
    <row r="477" spans="1:3" hidden="1" x14ac:dyDescent="0.55000000000000004">
      <c r="A477">
        <v>1200746103</v>
      </c>
      <c r="B477">
        <v>27</v>
      </c>
      <c r="C477" t="s">
        <v>0</v>
      </c>
    </row>
    <row r="478" spans="1:3" x14ac:dyDescent="0.55000000000000004">
      <c r="A478">
        <v>1200753217</v>
      </c>
      <c r="B478">
        <v>7</v>
      </c>
      <c r="C478" t="s">
        <v>178</v>
      </c>
    </row>
    <row r="479" spans="1:3" x14ac:dyDescent="0.55000000000000004">
      <c r="A479">
        <v>1200754036</v>
      </c>
      <c r="B479">
        <v>7</v>
      </c>
      <c r="C479" t="s">
        <v>0</v>
      </c>
    </row>
    <row r="480" spans="1:3" x14ac:dyDescent="0.55000000000000004">
      <c r="A480">
        <v>1200801076</v>
      </c>
      <c r="B480">
        <v>14</v>
      </c>
      <c r="C480" t="s">
        <v>179</v>
      </c>
    </row>
    <row r="481" spans="1:3" x14ac:dyDescent="0.55000000000000004">
      <c r="A481">
        <v>1200801894</v>
      </c>
      <c r="B481">
        <v>14</v>
      </c>
      <c r="C481" t="s">
        <v>0</v>
      </c>
    </row>
    <row r="482" spans="1:3" x14ac:dyDescent="0.55000000000000004">
      <c r="A482">
        <v>1200813972</v>
      </c>
      <c r="B482">
        <v>15</v>
      </c>
      <c r="C482" t="s">
        <v>180</v>
      </c>
    </row>
    <row r="483" spans="1:3" x14ac:dyDescent="0.55000000000000004">
      <c r="A483">
        <v>1200814791</v>
      </c>
      <c r="B483">
        <v>15</v>
      </c>
      <c r="C483" t="s">
        <v>0</v>
      </c>
    </row>
    <row r="484" spans="1:3" hidden="1" x14ac:dyDescent="0.55000000000000004">
      <c r="A484">
        <v>1200827149</v>
      </c>
      <c r="B484">
        <v>25</v>
      </c>
      <c r="C484" t="s">
        <v>181</v>
      </c>
    </row>
    <row r="485" spans="1:3" hidden="1" x14ac:dyDescent="0.55000000000000004">
      <c r="A485">
        <v>1200827967</v>
      </c>
      <c r="B485">
        <v>25</v>
      </c>
      <c r="C485" t="s">
        <v>0</v>
      </c>
    </row>
    <row r="486" spans="1:3" x14ac:dyDescent="0.55000000000000004">
      <c r="A486">
        <v>1200832223</v>
      </c>
      <c r="B486">
        <v>16</v>
      </c>
      <c r="C486" t="s">
        <v>182</v>
      </c>
    </row>
    <row r="487" spans="1:3" hidden="1" x14ac:dyDescent="0.55000000000000004">
      <c r="A487">
        <v>1200832291</v>
      </c>
      <c r="B487">
        <v>20</v>
      </c>
      <c r="C487" t="s">
        <v>183</v>
      </c>
    </row>
    <row r="488" spans="1:3" x14ac:dyDescent="0.55000000000000004">
      <c r="A488">
        <v>1200833041</v>
      </c>
      <c r="B488">
        <v>16</v>
      </c>
      <c r="C488" t="s">
        <v>0</v>
      </c>
    </row>
    <row r="489" spans="1:3" hidden="1" x14ac:dyDescent="0.55000000000000004">
      <c r="A489">
        <v>1200833109</v>
      </c>
      <c r="B489">
        <v>20</v>
      </c>
      <c r="C489" t="s">
        <v>0</v>
      </c>
    </row>
    <row r="490" spans="1:3" x14ac:dyDescent="0.55000000000000004">
      <c r="A490">
        <v>1200907919</v>
      </c>
      <c r="B490">
        <v>10</v>
      </c>
      <c r="C490" t="s">
        <v>184</v>
      </c>
    </row>
    <row r="491" spans="1:3" x14ac:dyDescent="0.55000000000000004">
      <c r="A491">
        <v>1200908737</v>
      </c>
      <c r="B491">
        <v>10</v>
      </c>
      <c r="C491" t="s">
        <v>0</v>
      </c>
    </row>
    <row r="492" spans="1:3" x14ac:dyDescent="0.55000000000000004">
      <c r="A492">
        <v>1200944625</v>
      </c>
      <c r="B492">
        <v>12</v>
      </c>
      <c r="C492" t="s">
        <v>185</v>
      </c>
    </row>
    <row r="493" spans="1:3" x14ac:dyDescent="0.55000000000000004">
      <c r="A493">
        <v>1200945425</v>
      </c>
      <c r="B493">
        <v>12</v>
      </c>
      <c r="C493" t="s">
        <v>0</v>
      </c>
    </row>
    <row r="494" spans="1:3" hidden="1" x14ac:dyDescent="0.55000000000000004">
      <c r="A494">
        <v>1200996504</v>
      </c>
      <c r="B494">
        <v>29</v>
      </c>
      <c r="C494" t="s">
        <v>186</v>
      </c>
    </row>
    <row r="495" spans="1:3" hidden="1" x14ac:dyDescent="0.55000000000000004">
      <c r="A495">
        <v>1200997322</v>
      </c>
      <c r="B495">
        <v>29</v>
      </c>
      <c r="C495" t="s">
        <v>0</v>
      </c>
    </row>
    <row r="496" spans="1:3" hidden="1" x14ac:dyDescent="0.55000000000000004">
      <c r="A496">
        <v>1201022972</v>
      </c>
      <c r="B496">
        <v>22</v>
      </c>
      <c r="C496" t="s">
        <v>187</v>
      </c>
    </row>
    <row r="497" spans="1:3" hidden="1" x14ac:dyDescent="0.55000000000000004">
      <c r="A497">
        <v>1201023791</v>
      </c>
      <c r="B497">
        <v>22</v>
      </c>
      <c r="C497" t="s">
        <v>0</v>
      </c>
    </row>
    <row r="498" spans="1:3" hidden="1" x14ac:dyDescent="0.55000000000000004">
      <c r="A498">
        <v>1201050103</v>
      </c>
      <c r="B498">
        <v>26</v>
      </c>
      <c r="C498" t="s">
        <v>188</v>
      </c>
    </row>
    <row r="499" spans="1:3" hidden="1" x14ac:dyDescent="0.55000000000000004">
      <c r="A499">
        <v>1201050921</v>
      </c>
      <c r="B499">
        <v>26</v>
      </c>
      <c r="C499" t="s">
        <v>0</v>
      </c>
    </row>
    <row r="500" spans="1:3" x14ac:dyDescent="0.55000000000000004">
      <c r="A500">
        <v>1201059910</v>
      </c>
      <c r="B500">
        <v>9</v>
      </c>
      <c r="C500" t="s">
        <v>189</v>
      </c>
    </row>
    <row r="501" spans="1:3" x14ac:dyDescent="0.55000000000000004">
      <c r="A501">
        <v>1201060731</v>
      </c>
      <c r="B501">
        <v>9</v>
      </c>
      <c r="C501" t="s">
        <v>0</v>
      </c>
    </row>
    <row r="502" spans="1:3" x14ac:dyDescent="0.55000000000000004">
      <c r="A502">
        <v>1201066545</v>
      </c>
      <c r="B502">
        <v>5</v>
      </c>
      <c r="C502" t="s">
        <v>190</v>
      </c>
    </row>
    <row r="503" spans="1:3" x14ac:dyDescent="0.55000000000000004">
      <c r="A503">
        <v>1201067364</v>
      </c>
      <c r="B503">
        <v>5</v>
      </c>
      <c r="C503" t="s">
        <v>0</v>
      </c>
    </row>
    <row r="504" spans="1:3" hidden="1" x14ac:dyDescent="0.55000000000000004">
      <c r="A504">
        <v>1201078353</v>
      </c>
      <c r="B504">
        <v>19</v>
      </c>
      <c r="C504" t="s">
        <v>191</v>
      </c>
    </row>
    <row r="505" spans="1:3" hidden="1" x14ac:dyDescent="0.55000000000000004">
      <c r="A505">
        <v>1201079172</v>
      </c>
      <c r="B505">
        <v>19</v>
      </c>
      <c r="C505" t="s">
        <v>0</v>
      </c>
    </row>
    <row r="506" spans="1:3" x14ac:dyDescent="0.55000000000000004">
      <c r="A506">
        <v>1201168290</v>
      </c>
      <c r="B506">
        <v>17</v>
      </c>
      <c r="C506" t="s">
        <v>192</v>
      </c>
    </row>
    <row r="507" spans="1:3" x14ac:dyDescent="0.55000000000000004">
      <c r="A507">
        <v>1201169109</v>
      </c>
      <c r="B507">
        <v>17</v>
      </c>
      <c r="C507" t="s">
        <v>0</v>
      </c>
    </row>
    <row r="508" spans="1:3" x14ac:dyDescent="0.55000000000000004">
      <c r="A508">
        <v>1201236024</v>
      </c>
      <c r="B508">
        <v>13</v>
      </c>
      <c r="C508" t="s">
        <v>193</v>
      </c>
    </row>
    <row r="509" spans="1:3" x14ac:dyDescent="0.55000000000000004">
      <c r="A509">
        <v>1201236842</v>
      </c>
      <c r="B509">
        <v>13</v>
      </c>
      <c r="C509" t="s">
        <v>0</v>
      </c>
    </row>
    <row r="510" spans="1:3" x14ac:dyDescent="0.55000000000000004">
      <c r="A510">
        <v>1201250753</v>
      </c>
      <c r="B510">
        <v>3</v>
      </c>
      <c r="C510" t="s">
        <v>194</v>
      </c>
    </row>
    <row r="511" spans="1:3" x14ac:dyDescent="0.55000000000000004">
      <c r="A511">
        <v>1201251572</v>
      </c>
      <c r="B511">
        <v>3</v>
      </c>
      <c r="C511" t="s">
        <v>0</v>
      </c>
    </row>
    <row r="512" spans="1:3" hidden="1" x14ac:dyDescent="0.55000000000000004">
      <c r="A512">
        <v>1201265928</v>
      </c>
      <c r="B512">
        <v>21</v>
      </c>
      <c r="C512" t="s">
        <v>195</v>
      </c>
    </row>
    <row r="513" spans="1:3" hidden="1" x14ac:dyDescent="0.55000000000000004">
      <c r="A513">
        <v>1201266747</v>
      </c>
      <c r="B513">
        <v>21</v>
      </c>
      <c r="C513" t="s">
        <v>0</v>
      </c>
    </row>
    <row r="514" spans="1:3" hidden="1" x14ac:dyDescent="0.55000000000000004">
      <c r="A514">
        <v>1201304843</v>
      </c>
      <c r="B514">
        <v>23</v>
      </c>
      <c r="C514" t="s">
        <v>196</v>
      </c>
    </row>
    <row r="515" spans="1:3" hidden="1" x14ac:dyDescent="0.55000000000000004">
      <c r="A515">
        <v>1201305661</v>
      </c>
      <c r="B515">
        <v>23</v>
      </c>
      <c r="C515" t="s">
        <v>0</v>
      </c>
    </row>
    <row r="516" spans="1:3" hidden="1" x14ac:dyDescent="0.55000000000000004">
      <c r="A516">
        <v>1201337245</v>
      </c>
      <c r="B516">
        <v>32</v>
      </c>
      <c r="C516" t="s">
        <v>197</v>
      </c>
    </row>
    <row r="517" spans="1:3" hidden="1" x14ac:dyDescent="0.55000000000000004">
      <c r="A517">
        <v>1201338063</v>
      </c>
      <c r="B517">
        <v>32</v>
      </c>
      <c r="C517" t="s">
        <v>0</v>
      </c>
    </row>
    <row r="518" spans="1:3" hidden="1" x14ac:dyDescent="0.55000000000000004">
      <c r="A518">
        <v>1260393414</v>
      </c>
      <c r="B518">
        <v>24</v>
      </c>
      <c r="C518" t="s">
        <v>198</v>
      </c>
    </row>
    <row r="519" spans="1:3" x14ac:dyDescent="0.55000000000000004">
      <c r="A519">
        <v>1260423344</v>
      </c>
      <c r="B519">
        <v>8</v>
      </c>
      <c r="C519" t="s">
        <v>198</v>
      </c>
    </row>
    <row r="520" spans="1:3" hidden="1" x14ac:dyDescent="0.55000000000000004">
      <c r="A520">
        <v>1260500124</v>
      </c>
      <c r="B520">
        <v>28</v>
      </c>
      <c r="C520" t="s">
        <v>198</v>
      </c>
    </row>
    <row r="521" spans="1:3" x14ac:dyDescent="0.55000000000000004">
      <c r="A521">
        <v>1260541035</v>
      </c>
      <c r="B521">
        <v>11</v>
      </c>
      <c r="C521" t="s">
        <v>198</v>
      </c>
    </row>
    <row r="522" spans="1:3" hidden="1" x14ac:dyDescent="0.55000000000000004">
      <c r="A522">
        <v>1260562037</v>
      </c>
      <c r="B522">
        <v>31</v>
      </c>
      <c r="C522" t="s">
        <v>198</v>
      </c>
    </row>
    <row r="523" spans="1:3" x14ac:dyDescent="0.55000000000000004">
      <c r="A523">
        <v>1260586740</v>
      </c>
      <c r="B523">
        <v>2</v>
      </c>
      <c r="C523" t="s">
        <v>198</v>
      </c>
    </row>
    <row r="524" spans="1:3" x14ac:dyDescent="0.55000000000000004">
      <c r="A524">
        <v>1260601276</v>
      </c>
      <c r="B524">
        <v>6</v>
      </c>
      <c r="C524" t="s">
        <v>198</v>
      </c>
    </row>
    <row r="525" spans="1:3" hidden="1" x14ac:dyDescent="0.55000000000000004">
      <c r="A525">
        <v>1260602498</v>
      </c>
      <c r="B525">
        <v>30</v>
      </c>
      <c r="C525" t="s">
        <v>198</v>
      </c>
    </row>
    <row r="526" spans="1:3" hidden="1" x14ac:dyDescent="0.55000000000000004">
      <c r="A526">
        <v>1260684938</v>
      </c>
      <c r="B526">
        <v>18</v>
      </c>
      <c r="C526" t="s">
        <v>198</v>
      </c>
    </row>
    <row r="527" spans="1:3" x14ac:dyDescent="0.55000000000000004">
      <c r="A527">
        <v>1260698978</v>
      </c>
      <c r="B527">
        <v>4</v>
      </c>
      <c r="C527" t="s">
        <v>198</v>
      </c>
    </row>
    <row r="528" spans="1:3" x14ac:dyDescent="0.55000000000000004">
      <c r="A528">
        <v>1260732771</v>
      </c>
      <c r="B528">
        <v>1</v>
      </c>
      <c r="C528" t="s">
        <v>198</v>
      </c>
    </row>
    <row r="529" spans="1:3" hidden="1" x14ac:dyDescent="0.55000000000000004">
      <c r="A529">
        <v>1260736414</v>
      </c>
      <c r="B529">
        <v>33</v>
      </c>
      <c r="C529" t="s">
        <v>199</v>
      </c>
    </row>
    <row r="530" spans="1:3" hidden="1" x14ac:dyDescent="0.55000000000000004">
      <c r="A530">
        <v>1260744068</v>
      </c>
      <c r="B530">
        <v>27</v>
      </c>
      <c r="C530" t="s">
        <v>198</v>
      </c>
    </row>
    <row r="531" spans="1:3" x14ac:dyDescent="0.55000000000000004">
      <c r="A531">
        <v>1260773860</v>
      </c>
      <c r="B531">
        <v>7</v>
      </c>
      <c r="C531" t="s">
        <v>198</v>
      </c>
    </row>
    <row r="532" spans="1:3" x14ac:dyDescent="0.55000000000000004">
      <c r="A532">
        <v>1260800672</v>
      </c>
      <c r="B532">
        <v>14</v>
      </c>
      <c r="C532" t="s">
        <v>198</v>
      </c>
    </row>
    <row r="533" spans="1:3" x14ac:dyDescent="0.55000000000000004">
      <c r="A533">
        <v>1260813124</v>
      </c>
      <c r="B533">
        <v>15</v>
      </c>
      <c r="C533" t="s">
        <v>198</v>
      </c>
    </row>
    <row r="534" spans="1:3" hidden="1" x14ac:dyDescent="0.55000000000000004">
      <c r="A534">
        <v>1260825880</v>
      </c>
      <c r="B534">
        <v>25</v>
      </c>
      <c r="C534" t="s">
        <v>198</v>
      </c>
    </row>
    <row r="535" spans="1:3" hidden="1" x14ac:dyDescent="0.55000000000000004">
      <c r="A535">
        <v>1260830913</v>
      </c>
      <c r="B535">
        <v>20</v>
      </c>
      <c r="C535" t="s">
        <v>198</v>
      </c>
    </row>
    <row r="536" spans="1:3" x14ac:dyDescent="0.55000000000000004">
      <c r="A536">
        <v>1260831329</v>
      </c>
      <c r="B536">
        <v>16</v>
      </c>
      <c r="C536" t="s">
        <v>198</v>
      </c>
    </row>
    <row r="537" spans="1:3" x14ac:dyDescent="0.55000000000000004">
      <c r="A537">
        <v>1260907055</v>
      </c>
      <c r="B537">
        <v>10</v>
      </c>
      <c r="C537" t="s">
        <v>198</v>
      </c>
    </row>
    <row r="538" spans="1:3" x14ac:dyDescent="0.55000000000000004">
      <c r="A538">
        <v>1260944910</v>
      </c>
      <c r="B538">
        <v>12</v>
      </c>
      <c r="C538" t="s">
        <v>198</v>
      </c>
    </row>
    <row r="539" spans="1:3" hidden="1" x14ac:dyDescent="0.55000000000000004">
      <c r="A539">
        <v>1260976721</v>
      </c>
      <c r="B539">
        <v>33</v>
      </c>
      <c r="C539" t="s">
        <v>200</v>
      </c>
    </row>
    <row r="540" spans="1:3" hidden="1" x14ac:dyDescent="0.55000000000000004">
      <c r="A540">
        <v>1260995399</v>
      </c>
      <c r="B540">
        <v>29</v>
      </c>
      <c r="C540" t="s">
        <v>198</v>
      </c>
    </row>
    <row r="541" spans="1:3" hidden="1" x14ac:dyDescent="0.55000000000000004">
      <c r="A541">
        <v>1261021490</v>
      </c>
      <c r="B541">
        <v>22</v>
      </c>
      <c r="C541" t="s">
        <v>198</v>
      </c>
    </row>
    <row r="542" spans="1:3" hidden="1" x14ac:dyDescent="0.55000000000000004">
      <c r="A542">
        <v>1261048849</v>
      </c>
      <c r="B542">
        <v>26</v>
      </c>
      <c r="C542" t="s">
        <v>198</v>
      </c>
    </row>
    <row r="543" spans="1:3" x14ac:dyDescent="0.55000000000000004">
      <c r="A543">
        <v>1261059052</v>
      </c>
      <c r="B543">
        <v>9</v>
      </c>
      <c r="C543" t="s">
        <v>198</v>
      </c>
    </row>
    <row r="544" spans="1:3" x14ac:dyDescent="0.55000000000000004">
      <c r="A544">
        <v>1261065731</v>
      </c>
      <c r="B544">
        <v>5</v>
      </c>
      <c r="C544" t="s">
        <v>198</v>
      </c>
    </row>
    <row r="545" spans="1:3" hidden="1" x14ac:dyDescent="0.55000000000000004">
      <c r="A545">
        <v>1261077491</v>
      </c>
      <c r="B545">
        <v>19</v>
      </c>
      <c r="C545" t="s">
        <v>198</v>
      </c>
    </row>
    <row r="546" spans="1:3" x14ac:dyDescent="0.55000000000000004">
      <c r="A546">
        <v>1261167436</v>
      </c>
      <c r="B546">
        <v>17</v>
      </c>
      <c r="C546" t="s">
        <v>198</v>
      </c>
    </row>
    <row r="547" spans="1:3" x14ac:dyDescent="0.55000000000000004">
      <c r="A547">
        <v>1261234447</v>
      </c>
      <c r="B547">
        <v>13</v>
      </c>
      <c r="C547" t="s">
        <v>198</v>
      </c>
    </row>
    <row r="548" spans="1:3" x14ac:dyDescent="0.55000000000000004">
      <c r="A548">
        <v>1261249961</v>
      </c>
      <c r="B548">
        <v>3</v>
      </c>
      <c r="C548" t="s">
        <v>198</v>
      </c>
    </row>
    <row r="549" spans="1:3" hidden="1" x14ac:dyDescent="0.55000000000000004">
      <c r="A549">
        <v>1261265057</v>
      </c>
      <c r="B549">
        <v>21</v>
      </c>
      <c r="C549" t="s">
        <v>198</v>
      </c>
    </row>
    <row r="550" spans="1:3" hidden="1" x14ac:dyDescent="0.55000000000000004">
      <c r="A550">
        <v>1261303704</v>
      </c>
      <c r="B550">
        <v>23</v>
      </c>
      <c r="C550" t="s">
        <v>198</v>
      </c>
    </row>
    <row r="551" spans="1:3" hidden="1" x14ac:dyDescent="0.55000000000000004">
      <c r="A551">
        <v>1261336098</v>
      </c>
      <c r="B551">
        <v>32</v>
      </c>
      <c r="C551" t="s">
        <v>198</v>
      </c>
    </row>
    <row r="552" spans="1:3" hidden="1" x14ac:dyDescent="0.55000000000000004">
      <c r="A552">
        <v>1261466002</v>
      </c>
      <c r="B552">
        <v>33</v>
      </c>
      <c r="C552" t="s">
        <v>201</v>
      </c>
    </row>
    <row r="553" spans="1:3" hidden="1" x14ac:dyDescent="0.55000000000000004">
      <c r="A553">
        <v>1261957607</v>
      </c>
      <c r="B553">
        <v>33</v>
      </c>
      <c r="C553" t="s">
        <v>202</v>
      </c>
    </row>
    <row r="554" spans="1:3" hidden="1" x14ac:dyDescent="0.55000000000000004">
      <c r="A554">
        <v>1261965172</v>
      </c>
      <c r="B554">
        <v>33</v>
      </c>
      <c r="C554" t="s">
        <v>203</v>
      </c>
    </row>
    <row r="555" spans="1:3" hidden="1" x14ac:dyDescent="0.55000000000000004">
      <c r="A555">
        <v>1261973018</v>
      </c>
      <c r="B555">
        <v>33</v>
      </c>
      <c r="C555" t="s">
        <v>204</v>
      </c>
    </row>
    <row r="556" spans="1:3" hidden="1" x14ac:dyDescent="0.55000000000000004">
      <c r="A556">
        <v>1261980832</v>
      </c>
      <c r="B556">
        <v>33</v>
      </c>
      <c r="C556" t="s">
        <v>205</v>
      </c>
    </row>
    <row r="557" spans="1:3" hidden="1" x14ac:dyDescent="0.55000000000000004">
      <c r="A557">
        <v>1261988295</v>
      </c>
      <c r="B557">
        <v>33</v>
      </c>
      <c r="C557" t="s">
        <v>206</v>
      </c>
    </row>
    <row r="558" spans="1:3" hidden="1" x14ac:dyDescent="0.55000000000000004">
      <c r="A558">
        <v>1262197692</v>
      </c>
      <c r="B558">
        <v>33</v>
      </c>
      <c r="C558" t="s">
        <v>207</v>
      </c>
    </row>
    <row r="559" spans="1:3" hidden="1" x14ac:dyDescent="0.55000000000000004">
      <c r="A559">
        <v>1264312942</v>
      </c>
      <c r="B559">
        <v>33</v>
      </c>
      <c r="C559" t="s">
        <v>208</v>
      </c>
    </row>
    <row r="560" spans="1:3" hidden="1" x14ac:dyDescent="0.55000000000000004">
      <c r="A560">
        <v>1264320908</v>
      </c>
      <c r="B560">
        <v>33</v>
      </c>
      <c r="C560" t="s">
        <v>209</v>
      </c>
    </row>
    <row r="561" spans="1:3" hidden="1" x14ac:dyDescent="0.55000000000000004">
      <c r="A561">
        <v>1264328583</v>
      </c>
      <c r="B561">
        <v>33</v>
      </c>
      <c r="C561" t="s">
        <v>210</v>
      </c>
    </row>
    <row r="562" spans="1:3" hidden="1" x14ac:dyDescent="0.55000000000000004">
      <c r="A562">
        <v>1264336290</v>
      </c>
      <c r="B562">
        <v>33</v>
      </c>
      <c r="C562" t="s">
        <v>211</v>
      </c>
    </row>
    <row r="563" spans="1:3" hidden="1" x14ac:dyDescent="0.55000000000000004">
      <c r="A563">
        <v>1264343955</v>
      </c>
      <c r="B563">
        <v>33</v>
      </c>
      <c r="C563" t="s">
        <v>212</v>
      </c>
    </row>
    <row r="564" spans="1:3" hidden="1" x14ac:dyDescent="0.55000000000000004">
      <c r="A564">
        <v>1264351572</v>
      </c>
      <c r="B564">
        <v>33</v>
      </c>
      <c r="C564" t="s">
        <v>213</v>
      </c>
    </row>
    <row r="565" spans="1:3" hidden="1" x14ac:dyDescent="0.55000000000000004">
      <c r="A565">
        <v>1265428469</v>
      </c>
      <c r="B565">
        <v>33</v>
      </c>
      <c r="C565" t="s">
        <v>214</v>
      </c>
    </row>
    <row r="566" spans="1:3" hidden="1" x14ac:dyDescent="0.55000000000000004">
      <c r="A566">
        <v>1265436217</v>
      </c>
      <c r="B566">
        <v>33</v>
      </c>
      <c r="C566" t="s">
        <v>215</v>
      </c>
    </row>
    <row r="567" spans="1:3" hidden="1" x14ac:dyDescent="0.55000000000000004">
      <c r="A567">
        <v>1265443986</v>
      </c>
      <c r="B567">
        <v>33</v>
      </c>
      <c r="C567" t="s">
        <v>216</v>
      </c>
    </row>
    <row r="568" spans="1:3" hidden="1" x14ac:dyDescent="0.55000000000000004">
      <c r="A568">
        <v>1265451377</v>
      </c>
      <c r="B568">
        <v>33</v>
      </c>
      <c r="C568" t="s">
        <v>217</v>
      </c>
    </row>
    <row r="569" spans="1:3" hidden="1" x14ac:dyDescent="0.55000000000000004">
      <c r="A569">
        <v>1265459238</v>
      </c>
      <c r="B569">
        <v>33</v>
      </c>
      <c r="C569" t="s">
        <v>218</v>
      </c>
    </row>
    <row r="570" spans="1:3" hidden="1" x14ac:dyDescent="0.55000000000000004">
      <c r="A570">
        <v>1265466709</v>
      </c>
      <c r="B570">
        <v>33</v>
      </c>
      <c r="C570" t="s">
        <v>219</v>
      </c>
    </row>
    <row r="571" spans="1:3" hidden="1" x14ac:dyDescent="0.55000000000000004">
      <c r="A571">
        <v>1266418528</v>
      </c>
      <c r="B571">
        <v>33</v>
      </c>
      <c r="C571" t="s">
        <v>220</v>
      </c>
    </row>
    <row r="572" spans="1:3" hidden="1" x14ac:dyDescent="0.55000000000000004">
      <c r="A572">
        <v>1266426331</v>
      </c>
      <c r="B572">
        <v>33</v>
      </c>
      <c r="C572" t="s">
        <v>221</v>
      </c>
    </row>
    <row r="573" spans="1:3" hidden="1" x14ac:dyDescent="0.55000000000000004">
      <c r="A573">
        <v>1266434156</v>
      </c>
      <c r="B573">
        <v>33</v>
      </c>
      <c r="C573" t="s">
        <v>222</v>
      </c>
    </row>
    <row r="574" spans="1:3" hidden="1" x14ac:dyDescent="0.55000000000000004">
      <c r="A574">
        <v>1267909046</v>
      </c>
      <c r="B574">
        <v>33</v>
      </c>
      <c r="C574" t="s">
        <v>223</v>
      </c>
    </row>
    <row r="575" spans="1:3" hidden="1" x14ac:dyDescent="0.55000000000000004">
      <c r="A575">
        <v>1267916761</v>
      </c>
      <c r="B575">
        <v>33</v>
      </c>
      <c r="C575" t="s">
        <v>224</v>
      </c>
    </row>
    <row r="576" spans="1:3" hidden="1" x14ac:dyDescent="0.55000000000000004">
      <c r="A576">
        <v>1267924506</v>
      </c>
      <c r="B576">
        <v>33</v>
      </c>
      <c r="C576" t="s">
        <v>225</v>
      </c>
    </row>
    <row r="577" spans="1:3" hidden="1" x14ac:dyDescent="0.55000000000000004">
      <c r="A577">
        <v>1267932403</v>
      </c>
      <c r="B577">
        <v>33</v>
      </c>
      <c r="C577" t="s">
        <v>226</v>
      </c>
    </row>
    <row r="578" spans="1:3" hidden="1" x14ac:dyDescent="0.55000000000000004">
      <c r="A578">
        <v>1285392303</v>
      </c>
      <c r="B578">
        <v>24</v>
      </c>
      <c r="C578" t="s">
        <v>50</v>
      </c>
    </row>
    <row r="579" spans="1:3" x14ac:dyDescent="0.55000000000000004">
      <c r="A579">
        <v>1285422232</v>
      </c>
      <c r="B579">
        <v>8</v>
      </c>
      <c r="C579" t="s">
        <v>50</v>
      </c>
    </row>
    <row r="580" spans="1:3" hidden="1" x14ac:dyDescent="0.55000000000000004">
      <c r="A580">
        <v>1285498922</v>
      </c>
      <c r="B580">
        <v>28</v>
      </c>
      <c r="C580" t="s">
        <v>50</v>
      </c>
    </row>
    <row r="581" spans="1:3" x14ac:dyDescent="0.55000000000000004">
      <c r="A581">
        <v>1285539878</v>
      </c>
      <c r="B581">
        <v>11</v>
      </c>
      <c r="C581" t="s">
        <v>50</v>
      </c>
    </row>
    <row r="582" spans="1:3" hidden="1" x14ac:dyDescent="0.55000000000000004">
      <c r="A582">
        <v>1285560880</v>
      </c>
      <c r="B582">
        <v>31</v>
      </c>
      <c r="C582" t="s">
        <v>50</v>
      </c>
    </row>
    <row r="583" spans="1:3" x14ac:dyDescent="0.55000000000000004">
      <c r="A583">
        <v>1285585538</v>
      </c>
      <c r="B583">
        <v>2</v>
      </c>
      <c r="C583" t="s">
        <v>50</v>
      </c>
    </row>
    <row r="584" spans="1:3" x14ac:dyDescent="0.55000000000000004">
      <c r="A584">
        <v>1285600074</v>
      </c>
      <c r="B584">
        <v>6</v>
      </c>
      <c r="C584" t="s">
        <v>50</v>
      </c>
    </row>
    <row r="585" spans="1:3" hidden="1" x14ac:dyDescent="0.55000000000000004">
      <c r="A585">
        <v>1285601341</v>
      </c>
      <c r="B585">
        <v>30</v>
      </c>
      <c r="C585" t="s">
        <v>50</v>
      </c>
    </row>
    <row r="586" spans="1:3" hidden="1" x14ac:dyDescent="0.55000000000000004">
      <c r="A586">
        <v>1285683735</v>
      </c>
      <c r="B586">
        <v>18</v>
      </c>
      <c r="C586" t="s">
        <v>50</v>
      </c>
    </row>
    <row r="587" spans="1:3" x14ac:dyDescent="0.55000000000000004">
      <c r="A587">
        <v>1285697776</v>
      </c>
      <c r="B587">
        <v>4</v>
      </c>
      <c r="C587" t="s">
        <v>50</v>
      </c>
    </row>
    <row r="588" spans="1:3" x14ac:dyDescent="0.55000000000000004">
      <c r="A588">
        <v>1285731614</v>
      </c>
      <c r="B588">
        <v>1</v>
      </c>
      <c r="C588" t="s">
        <v>50</v>
      </c>
    </row>
    <row r="589" spans="1:3" hidden="1" x14ac:dyDescent="0.55000000000000004">
      <c r="A589">
        <v>1285742865</v>
      </c>
      <c r="B589">
        <v>27</v>
      </c>
      <c r="C589" t="s">
        <v>50</v>
      </c>
    </row>
    <row r="590" spans="1:3" x14ac:dyDescent="0.55000000000000004">
      <c r="A590">
        <v>1285751188</v>
      </c>
      <c r="B590">
        <v>7</v>
      </c>
      <c r="C590" t="s">
        <v>50</v>
      </c>
    </row>
    <row r="591" spans="1:3" x14ac:dyDescent="0.55000000000000004">
      <c r="A591">
        <v>1285799515</v>
      </c>
      <c r="B591">
        <v>14</v>
      </c>
      <c r="C591" t="s">
        <v>50</v>
      </c>
    </row>
    <row r="592" spans="1:3" x14ac:dyDescent="0.55000000000000004">
      <c r="A592">
        <v>1285811967</v>
      </c>
      <c r="B592">
        <v>15</v>
      </c>
      <c r="C592" t="s">
        <v>50</v>
      </c>
    </row>
    <row r="593" spans="1:3" hidden="1" x14ac:dyDescent="0.55000000000000004">
      <c r="A593">
        <v>1285824723</v>
      </c>
      <c r="B593">
        <v>25</v>
      </c>
      <c r="C593" t="s">
        <v>50</v>
      </c>
    </row>
    <row r="594" spans="1:3" hidden="1" x14ac:dyDescent="0.55000000000000004">
      <c r="A594">
        <v>1285829756</v>
      </c>
      <c r="B594">
        <v>20</v>
      </c>
      <c r="C594" t="s">
        <v>50</v>
      </c>
    </row>
    <row r="595" spans="1:3" x14ac:dyDescent="0.55000000000000004">
      <c r="A595">
        <v>1285830172</v>
      </c>
      <c r="B595">
        <v>16</v>
      </c>
      <c r="C595" t="s">
        <v>50</v>
      </c>
    </row>
    <row r="596" spans="1:3" x14ac:dyDescent="0.55000000000000004">
      <c r="A596">
        <v>1285905943</v>
      </c>
      <c r="B596">
        <v>10</v>
      </c>
      <c r="C596" t="s">
        <v>50</v>
      </c>
    </row>
    <row r="597" spans="1:3" x14ac:dyDescent="0.55000000000000004">
      <c r="A597">
        <v>1285943798</v>
      </c>
      <c r="B597">
        <v>12</v>
      </c>
      <c r="C597" t="s">
        <v>50</v>
      </c>
    </row>
    <row r="598" spans="1:3" hidden="1" x14ac:dyDescent="0.55000000000000004">
      <c r="A598">
        <v>1285994197</v>
      </c>
      <c r="B598">
        <v>29</v>
      </c>
      <c r="C598" t="s">
        <v>50</v>
      </c>
    </row>
    <row r="599" spans="1:3" hidden="1" x14ac:dyDescent="0.55000000000000004">
      <c r="A599">
        <v>1286020287</v>
      </c>
      <c r="B599">
        <v>22</v>
      </c>
      <c r="C599" t="s">
        <v>50</v>
      </c>
    </row>
    <row r="600" spans="1:3" hidden="1" x14ac:dyDescent="0.55000000000000004">
      <c r="A600">
        <v>1286047738</v>
      </c>
      <c r="B600">
        <v>26</v>
      </c>
      <c r="C600" t="s">
        <v>50</v>
      </c>
    </row>
    <row r="601" spans="1:3" x14ac:dyDescent="0.55000000000000004">
      <c r="A601">
        <v>1286057940</v>
      </c>
      <c r="B601">
        <v>9</v>
      </c>
      <c r="C601" t="s">
        <v>50</v>
      </c>
    </row>
    <row r="602" spans="1:3" x14ac:dyDescent="0.55000000000000004">
      <c r="A602">
        <v>1286064529</v>
      </c>
      <c r="B602">
        <v>5</v>
      </c>
      <c r="C602" t="s">
        <v>50</v>
      </c>
    </row>
    <row r="603" spans="1:3" hidden="1" x14ac:dyDescent="0.55000000000000004">
      <c r="A603">
        <v>1286076288</v>
      </c>
      <c r="B603">
        <v>19</v>
      </c>
      <c r="C603" t="s">
        <v>50</v>
      </c>
    </row>
    <row r="604" spans="1:3" x14ac:dyDescent="0.55000000000000004">
      <c r="A604">
        <v>1286166279</v>
      </c>
      <c r="B604">
        <v>17</v>
      </c>
      <c r="C604" t="s">
        <v>50</v>
      </c>
    </row>
    <row r="605" spans="1:3" x14ac:dyDescent="0.55000000000000004">
      <c r="A605">
        <v>1286233290</v>
      </c>
      <c r="B605">
        <v>13</v>
      </c>
      <c r="C605" t="s">
        <v>50</v>
      </c>
    </row>
    <row r="606" spans="1:3" x14ac:dyDescent="0.55000000000000004">
      <c r="A606">
        <v>1286248758</v>
      </c>
      <c r="B606">
        <v>3</v>
      </c>
      <c r="C606" t="s">
        <v>50</v>
      </c>
    </row>
    <row r="607" spans="1:3" hidden="1" x14ac:dyDescent="0.55000000000000004">
      <c r="A607">
        <v>1286263900</v>
      </c>
      <c r="B607">
        <v>21</v>
      </c>
      <c r="C607" t="s">
        <v>50</v>
      </c>
    </row>
    <row r="608" spans="1:3" hidden="1" x14ac:dyDescent="0.55000000000000004">
      <c r="A608">
        <v>1286302502</v>
      </c>
      <c r="B608">
        <v>23</v>
      </c>
      <c r="C608" t="s">
        <v>50</v>
      </c>
    </row>
    <row r="609" spans="1:3" hidden="1" x14ac:dyDescent="0.55000000000000004">
      <c r="A609">
        <v>1286334941</v>
      </c>
      <c r="B609">
        <v>32</v>
      </c>
      <c r="C609" t="s">
        <v>50</v>
      </c>
    </row>
    <row r="610" spans="1:3" hidden="1" x14ac:dyDescent="0.55000000000000004">
      <c r="A610">
        <v>1500361033</v>
      </c>
      <c r="B610">
        <v>24</v>
      </c>
      <c r="C610" t="s">
        <v>0</v>
      </c>
    </row>
    <row r="611" spans="1:3" x14ac:dyDescent="0.55000000000000004">
      <c r="A611">
        <v>1500390962</v>
      </c>
      <c r="B611">
        <v>8</v>
      </c>
      <c r="C611" t="s">
        <v>0</v>
      </c>
    </row>
    <row r="612" spans="1:3" hidden="1" x14ac:dyDescent="0.55000000000000004">
      <c r="A612">
        <v>1500396211</v>
      </c>
      <c r="B612">
        <v>24</v>
      </c>
      <c r="C612" t="s">
        <v>227</v>
      </c>
    </row>
    <row r="613" spans="1:3" x14ac:dyDescent="0.55000000000000004">
      <c r="A613">
        <v>1500426250</v>
      </c>
      <c r="B613">
        <v>8</v>
      </c>
      <c r="C613" t="s">
        <v>228</v>
      </c>
    </row>
    <row r="614" spans="1:3" hidden="1" x14ac:dyDescent="0.55000000000000004">
      <c r="A614">
        <v>1500467698</v>
      </c>
      <c r="B614">
        <v>28</v>
      </c>
      <c r="C614" t="s">
        <v>0</v>
      </c>
    </row>
    <row r="615" spans="1:3" hidden="1" x14ac:dyDescent="0.55000000000000004">
      <c r="A615">
        <v>1500502970</v>
      </c>
      <c r="B615">
        <v>28</v>
      </c>
      <c r="C615" t="s">
        <v>229</v>
      </c>
    </row>
    <row r="616" spans="1:3" x14ac:dyDescent="0.55000000000000004">
      <c r="A616">
        <v>1500508653</v>
      </c>
      <c r="B616">
        <v>11</v>
      </c>
      <c r="C616" t="s">
        <v>0</v>
      </c>
    </row>
    <row r="617" spans="1:3" hidden="1" x14ac:dyDescent="0.55000000000000004">
      <c r="A617">
        <v>1500529656</v>
      </c>
      <c r="B617">
        <v>31</v>
      </c>
      <c r="C617" t="s">
        <v>0</v>
      </c>
    </row>
    <row r="618" spans="1:3" x14ac:dyDescent="0.55000000000000004">
      <c r="A618">
        <v>1500543924</v>
      </c>
      <c r="B618">
        <v>11</v>
      </c>
      <c r="C618" t="s">
        <v>230</v>
      </c>
    </row>
    <row r="619" spans="1:3" x14ac:dyDescent="0.55000000000000004">
      <c r="A619">
        <v>1500554313</v>
      </c>
      <c r="B619">
        <v>2</v>
      </c>
      <c r="C619" t="s">
        <v>0</v>
      </c>
    </row>
    <row r="620" spans="1:3" hidden="1" x14ac:dyDescent="0.55000000000000004">
      <c r="A620">
        <v>1500564914</v>
      </c>
      <c r="B620">
        <v>31</v>
      </c>
      <c r="C620" t="s">
        <v>231</v>
      </c>
    </row>
    <row r="621" spans="1:3" x14ac:dyDescent="0.55000000000000004">
      <c r="A621">
        <v>1500568849</v>
      </c>
      <c r="B621">
        <v>6</v>
      </c>
      <c r="C621" t="s">
        <v>0</v>
      </c>
    </row>
    <row r="622" spans="1:3" hidden="1" x14ac:dyDescent="0.55000000000000004">
      <c r="A622">
        <v>1500570117</v>
      </c>
      <c r="B622">
        <v>30</v>
      </c>
      <c r="C622" t="s">
        <v>0</v>
      </c>
    </row>
    <row r="623" spans="1:3" x14ac:dyDescent="0.55000000000000004">
      <c r="A623">
        <v>1500589168</v>
      </c>
      <c r="B623">
        <v>2</v>
      </c>
      <c r="C623" t="s">
        <v>232</v>
      </c>
    </row>
    <row r="624" spans="1:3" x14ac:dyDescent="0.55000000000000004">
      <c r="A624">
        <v>1500604126</v>
      </c>
      <c r="B624">
        <v>6</v>
      </c>
      <c r="C624" t="s">
        <v>233</v>
      </c>
    </row>
    <row r="625" spans="1:3" hidden="1" x14ac:dyDescent="0.55000000000000004">
      <c r="A625">
        <v>1500605446</v>
      </c>
      <c r="B625">
        <v>30</v>
      </c>
      <c r="C625" t="s">
        <v>234</v>
      </c>
    </row>
    <row r="626" spans="1:3" hidden="1" x14ac:dyDescent="0.55000000000000004">
      <c r="A626">
        <v>1500652511</v>
      </c>
      <c r="B626">
        <v>18</v>
      </c>
      <c r="C626" t="s">
        <v>0</v>
      </c>
    </row>
    <row r="627" spans="1:3" x14ac:dyDescent="0.55000000000000004">
      <c r="A627">
        <v>1500666551</v>
      </c>
      <c r="B627">
        <v>4</v>
      </c>
      <c r="C627" t="s">
        <v>0</v>
      </c>
    </row>
    <row r="628" spans="1:3" hidden="1" x14ac:dyDescent="0.55000000000000004">
      <c r="A628">
        <v>1500677906</v>
      </c>
      <c r="B628">
        <v>33</v>
      </c>
      <c r="C628" t="s">
        <v>9</v>
      </c>
    </row>
    <row r="629" spans="1:3" hidden="1" x14ac:dyDescent="0.55000000000000004">
      <c r="A629">
        <v>1500687778</v>
      </c>
      <c r="B629">
        <v>18</v>
      </c>
      <c r="C629" t="s">
        <v>235</v>
      </c>
    </row>
    <row r="630" spans="1:3" x14ac:dyDescent="0.55000000000000004">
      <c r="A630">
        <v>1500700385</v>
      </c>
      <c r="B630">
        <v>1</v>
      </c>
      <c r="C630" t="s">
        <v>0</v>
      </c>
    </row>
    <row r="631" spans="1:3" x14ac:dyDescent="0.55000000000000004">
      <c r="A631">
        <v>1500700966</v>
      </c>
      <c r="B631">
        <v>4</v>
      </c>
      <c r="C631" t="s">
        <v>236</v>
      </c>
    </row>
    <row r="632" spans="1:3" hidden="1" x14ac:dyDescent="0.55000000000000004">
      <c r="A632">
        <v>1500711641</v>
      </c>
      <c r="B632">
        <v>27</v>
      </c>
      <c r="C632" t="s">
        <v>0</v>
      </c>
    </row>
    <row r="633" spans="1:3" x14ac:dyDescent="0.55000000000000004">
      <c r="A633">
        <v>1500719963</v>
      </c>
      <c r="B633">
        <v>7</v>
      </c>
      <c r="C633" t="s">
        <v>0</v>
      </c>
    </row>
    <row r="634" spans="1:3" x14ac:dyDescent="0.55000000000000004">
      <c r="A634">
        <v>1500735098</v>
      </c>
      <c r="B634">
        <v>1</v>
      </c>
      <c r="C634" t="s">
        <v>237</v>
      </c>
    </row>
    <row r="635" spans="1:3" hidden="1" x14ac:dyDescent="0.55000000000000004">
      <c r="A635">
        <v>1500746834</v>
      </c>
      <c r="B635">
        <v>27</v>
      </c>
      <c r="C635" t="s">
        <v>238</v>
      </c>
    </row>
    <row r="636" spans="1:3" x14ac:dyDescent="0.55000000000000004">
      <c r="A636">
        <v>1500755135</v>
      </c>
      <c r="B636">
        <v>7</v>
      </c>
      <c r="C636" t="s">
        <v>239</v>
      </c>
    </row>
    <row r="637" spans="1:3" x14ac:dyDescent="0.55000000000000004">
      <c r="A637">
        <v>1500768290</v>
      </c>
      <c r="B637">
        <v>14</v>
      </c>
      <c r="C637" t="s">
        <v>0</v>
      </c>
    </row>
    <row r="638" spans="1:3" x14ac:dyDescent="0.55000000000000004">
      <c r="A638">
        <v>1500780742</v>
      </c>
      <c r="B638">
        <v>15</v>
      </c>
      <c r="C638" t="s">
        <v>0</v>
      </c>
    </row>
    <row r="639" spans="1:3" hidden="1" x14ac:dyDescent="0.55000000000000004">
      <c r="A639">
        <v>1500793499</v>
      </c>
      <c r="B639">
        <v>25</v>
      </c>
      <c r="C639" t="s">
        <v>0</v>
      </c>
    </row>
    <row r="640" spans="1:3" hidden="1" x14ac:dyDescent="0.55000000000000004">
      <c r="A640">
        <v>1500798486</v>
      </c>
      <c r="B640">
        <v>20</v>
      </c>
      <c r="C640" t="s">
        <v>0</v>
      </c>
    </row>
    <row r="641" spans="1:3" x14ac:dyDescent="0.55000000000000004">
      <c r="A641">
        <v>1500798948</v>
      </c>
      <c r="B641">
        <v>16</v>
      </c>
      <c r="C641" t="s">
        <v>0</v>
      </c>
    </row>
    <row r="642" spans="1:3" x14ac:dyDescent="0.55000000000000004">
      <c r="A642">
        <v>1500803544</v>
      </c>
      <c r="B642">
        <v>14</v>
      </c>
      <c r="C642" t="s">
        <v>240</v>
      </c>
    </row>
    <row r="643" spans="1:3" x14ac:dyDescent="0.55000000000000004">
      <c r="A643">
        <v>1500815996</v>
      </c>
      <c r="B643">
        <v>15</v>
      </c>
      <c r="C643" t="s">
        <v>241</v>
      </c>
    </row>
    <row r="644" spans="1:3" hidden="1" x14ac:dyDescent="0.55000000000000004">
      <c r="A644">
        <v>1500828665</v>
      </c>
      <c r="B644">
        <v>25</v>
      </c>
      <c r="C644" t="s">
        <v>242</v>
      </c>
    </row>
    <row r="645" spans="1:3" x14ac:dyDescent="0.55000000000000004">
      <c r="A645">
        <v>1500833386</v>
      </c>
      <c r="B645">
        <v>16</v>
      </c>
      <c r="C645" t="s">
        <v>243</v>
      </c>
    </row>
    <row r="646" spans="1:3" hidden="1" x14ac:dyDescent="0.55000000000000004">
      <c r="A646">
        <v>1500833757</v>
      </c>
      <c r="B646">
        <v>20</v>
      </c>
      <c r="C646" t="s">
        <v>244</v>
      </c>
    </row>
    <row r="647" spans="1:3" x14ac:dyDescent="0.55000000000000004">
      <c r="A647">
        <v>1500874673</v>
      </c>
      <c r="B647">
        <v>10</v>
      </c>
      <c r="C647" t="s">
        <v>0</v>
      </c>
    </row>
    <row r="648" spans="1:3" x14ac:dyDescent="0.55000000000000004">
      <c r="A648">
        <v>1500908688</v>
      </c>
      <c r="B648">
        <v>10</v>
      </c>
      <c r="C648" t="s">
        <v>245</v>
      </c>
    </row>
    <row r="649" spans="1:3" x14ac:dyDescent="0.55000000000000004">
      <c r="A649">
        <v>1500912528</v>
      </c>
      <c r="B649">
        <v>12</v>
      </c>
      <c r="C649" t="s">
        <v>0</v>
      </c>
    </row>
    <row r="650" spans="1:3" x14ac:dyDescent="0.55000000000000004">
      <c r="A650">
        <v>1500946889</v>
      </c>
      <c r="B650">
        <v>12</v>
      </c>
      <c r="C650" t="s">
        <v>246</v>
      </c>
    </row>
    <row r="651" spans="1:3" hidden="1" x14ac:dyDescent="0.55000000000000004">
      <c r="A651">
        <v>1500962973</v>
      </c>
      <c r="B651">
        <v>29</v>
      </c>
      <c r="C651" t="s">
        <v>0</v>
      </c>
    </row>
    <row r="652" spans="1:3" hidden="1" x14ac:dyDescent="0.55000000000000004">
      <c r="A652">
        <v>1500989063</v>
      </c>
      <c r="B652">
        <v>22</v>
      </c>
      <c r="C652" t="s">
        <v>0</v>
      </c>
    </row>
    <row r="653" spans="1:3" hidden="1" x14ac:dyDescent="0.55000000000000004">
      <c r="A653">
        <v>1500998247</v>
      </c>
      <c r="B653">
        <v>29</v>
      </c>
      <c r="C653" t="s">
        <v>247</v>
      </c>
    </row>
    <row r="654" spans="1:3" hidden="1" x14ac:dyDescent="0.55000000000000004">
      <c r="A654">
        <v>1501016468</v>
      </c>
      <c r="B654">
        <v>26</v>
      </c>
      <c r="C654" t="s">
        <v>0</v>
      </c>
    </row>
    <row r="655" spans="1:3" hidden="1" x14ac:dyDescent="0.55000000000000004">
      <c r="A655">
        <v>1501024131</v>
      </c>
      <c r="B655">
        <v>22</v>
      </c>
      <c r="C655" t="s">
        <v>248</v>
      </c>
    </row>
    <row r="656" spans="1:3" x14ac:dyDescent="0.55000000000000004">
      <c r="A656">
        <v>1501026670</v>
      </c>
      <c r="B656">
        <v>9</v>
      </c>
      <c r="C656" t="s">
        <v>0</v>
      </c>
    </row>
    <row r="657" spans="1:3" x14ac:dyDescent="0.55000000000000004">
      <c r="A657">
        <v>1501033304</v>
      </c>
      <c r="B657">
        <v>5</v>
      </c>
      <c r="C657" t="s">
        <v>0</v>
      </c>
    </row>
    <row r="658" spans="1:3" hidden="1" x14ac:dyDescent="0.55000000000000004">
      <c r="A658">
        <v>1501045064</v>
      </c>
      <c r="B658">
        <v>19</v>
      </c>
      <c r="C658" t="s">
        <v>0</v>
      </c>
    </row>
    <row r="659" spans="1:3" hidden="1" x14ac:dyDescent="0.55000000000000004">
      <c r="A659">
        <v>1501051617</v>
      </c>
      <c r="B659">
        <v>26</v>
      </c>
      <c r="C659" t="s">
        <v>249</v>
      </c>
    </row>
    <row r="660" spans="1:3" x14ac:dyDescent="0.55000000000000004">
      <c r="A660">
        <v>1501061928</v>
      </c>
      <c r="B660">
        <v>9</v>
      </c>
      <c r="C660" t="s">
        <v>250</v>
      </c>
    </row>
    <row r="661" spans="1:3" x14ac:dyDescent="0.55000000000000004">
      <c r="A661">
        <v>1501068591</v>
      </c>
      <c r="B661">
        <v>5</v>
      </c>
      <c r="C661" t="s">
        <v>251</v>
      </c>
    </row>
    <row r="662" spans="1:3" hidden="1" x14ac:dyDescent="0.55000000000000004">
      <c r="A662">
        <v>1501080266</v>
      </c>
      <c r="B662">
        <v>19</v>
      </c>
      <c r="C662" t="s">
        <v>252</v>
      </c>
    </row>
    <row r="663" spans="1:3" x14ac:dyDescent="0.55000000000000004">
      <c r="A663">
        <v>1501135055</v>
      </c>
      <c r="B663">
        <v>17</v>
      </c>
      <c r="C663" t="s">
        <v>0</v>
      </c>
    </row>
    <row r="664" spans="1:3" x14ac:dyDescent="0.55000000000000004">
      <c r="A664">
        <v>1501170331</v>
      </c>
      <c r="B664">
        <v>17</v>
      </c>
      <c r="C664" t="s">
        <v>253</v>
      </c>
    </row>
    <row r="665" spans="1:3" x14ac:dyDescent="0.55000000000000004">
      <c r="A665">
        <v>1501202065</v>
      </c>
      <c r="B665">
        <v>13</v>
      </c>
      <c r="C665" t="s">
        <v>0</v>
      </c>
    </row>
    <row r="666" spans="1:3" x14ac:dyDescent="0.55000000000000004">
      <c r="A666">
        <v>1501217533</v>
      </c>
      <c r="B666">
        <v>3</v>
      </c>
      <c r="C666" t="s">
        <v>0</v>
      </c>
    </row>
    <row r="667" spans="1:3" hidden="1" x14ac:dyDescent="0.55000000000000004">
      <c r="A667">
        <v>1501232676</v>
      </c>
      <c r="B667">
        <v>21</v>
      </c>
      <c r="C667" t="s">
        <v>0</v>
      </c>
    </row>
    <row r="668" spans="1:3" x14ac:dyDescent="0.55000000000000004">
      <c r="A668">
        <v>1501237397</v>
      </c>
      <c r="B668">
        <v>13</v>
      </c>
      <c r="C668" t="s">
        <v>254</v>
      </c>
    </row>
    <row r="669" spans="1:3" x14ac:dyDescent="0.55000000000000004">
      <c r="A669">
        <v>1501252389</v>
      </c>
      <c r="B669">
        <v>3</v>
      </c>
      <c r="C669" t="s">
        <v>255</v>
      </c>
    </row>
    <row r="670" spans="1:3" hidden="1" x14ac:dyDescent="0.55000000000000004">
      <c r="A670">
        <v>1501267511</v>
      </c>
      <c r="B670">
        <v>21</v>
      </c>
      <c r="C670" t="s">
        <v>256</v>
      </c>
    </row>
    <row r="671" spans="1:3" hidden="1" x14ac:dyDescent="0.55000000000000004">
      <c r="A671">
        <v>1501271232</v>
      </c>
      <c r="B671">
        <v>23</v>
      </c>
      <c r="C671" t="s">
        <v>0</v>
      </c>
    </row>
    <row r="672" spans="1:3" hidden="1" x14ac:dyDescent="0.55000000000000004">
      <c r="A672">
        <v>1501303717</v>
      </c>
      <c r="B672">
        <v>32</v>
      </c>
      <c r="C672" t="s">
        <v>0</v>
      </c>
    </row>
    <row r="673" spans="1:3" hidden="1" x14ac:dyDescent="0.55000000000000004">
      <c r="A673">
        <v>1501306569</v>
      </c>
      <c r="B673">
        <v>23</v>
      </c>
      <c r="C673" t="s">
        <v>257</v>
      </c>
    </row>
    <row r="674" spans="1:3" hidden="1" x14ac:dyDescent="0.55000000000000004">
      <c r="A674">
        <v>1501338874</v>
      </c>
      <c r="B674">
        <v>32</v>
      </c>
      <c r="C674" t="s">
        <v>258</v>
      </c>
    </row>
    <row r="675" spans="1:3" hidden="1" x14ac:dyDescent="0.55000000000000004">
      <c r="A675">
        <v>1560362184</v>
      </c>
      <c r="B675">
        <v>24</v>
      </c>
      <c r="C675" t="s">
        <v>259</v>
      </c>
    </row>
    <row r="676" spans="1:3" x14ac:dyDescent="0.55000000000000004">
      <c r="A676">
        <v>1560392114</v>
      </c>
      <c r="B676">
        <v>8</v>
      </c>
      <c r="C676" t="s">
        <v>259</v>
      </c>
    </row>
    <row r="677" spans="1:3" hidden="1" x14ac:dyDescent="0.55000000000000004">
      <c r="A677">
        <v>1560468894</v>
      </c>
      <c r="B677">
        <v>28</v>
      </c>
      <c r="C677" t="s">
        <v>259</v>
      </c>
    </row>
    <row r="678" spans="1:3" x14ac:dyDescent="0.55000000000000004">
      <c r="A678">
        <v>1560509895</v>
      </c>
      <c r="B678">
        <v>11</v>
      </c>
      <c r="C678" t="s">
        <v>259</v>
      </c>
    </row>
    <row r="679" spans="1:3" hidden="1" x14ac:dyDescent="0.55000000000000004">
      <c r="A679">
        <v>1560530807</v>
      </c>
      <c r="B679">
        <v>31</v>
      </c>
      <c r="C679" t="s">
        <v>259</v>
      </c>
    </row>
    <row r="680" spans="1:3" x14ac:dyDescent="0.55000000000000004">
      <c r="A680">
        <v>1560555556</v>
      </c>
      <c r="B680">
        <v>2</v>
      </c>
      <c r="C680" t="s">
        <v>259</v>
      </c>
    </row>
    <row r="681" spans="1:3" hidden="1" x14ac:dyDescent="0.55000000000000004">
      <c r="A681">
        <v>1560571268</v>
      </c>
      <c r="B681">
        <v>30</v>
      </c>
      <c r="C681" t="s">
        <v>259</v>
      </c>
    </row>
    <row r="682" spans="1:3" hidden="1" x14ac:dyDescent="0.55000000000000004">
      <c r="A682">
        <v>1560653707</v>
      </c>
      <c r="B682">
        <v>18</v>
      </c>
      <c r="C682" t="s">
        <v>259</v>
      </c>
    </row>
    <row r="683" spans="1:3" x14ac:dyDescent="0.55000000000000004">
      <c r="A683">
        <v>1560667702</v>
      </c>
      <c r="B683">
        <v>4</v>
      </c>
      <c r="C683" t="s">
        <v>259</v>
      </c>
    </row>
    <row r="684" spans="1:3" x14ac:dyDescent="0.55000000000000004">
      <c r="A684">
        <v>1560701524</v>
      </c>
      <c r="B684">
        <v>1</v>
      </c>
      <c r="C684" t="s">
        <v>259</v>
      </c>
    </row>
    <row r="685" spans="1:3" x14ac:dyDescent="0.55000000000000004">
      <c r="A685">
        <v>1560706076</v>
      </c>
      <c r="B685">
        <v>6</v>
      </c>
      <c r="C685" t="s">
        <v>259</v>
      </c>
    </row>
    <row r="686" spans="1:3" hidden="1" x14ac:dyDescent="0.55000000000000004">
      <c r="A686">
        <v>1560712838</v>
      </c>
      <c r="B686">
        <v>27</v>
      </c>
      <c r="C686" t="s">
        <v>259</v>
      </c>
    </row>
    <row r="687" spans="1:3" x14ac:dyDescent="0.55000000000000004">
      <c r="A687">
        <v>1560721114</v>
      </c>
      <c r="B687">
        <v>7</v>
      </c>
      <c r="C687" t="s">
        <v>259</v>
      </c>
    </row>
    <row r="688" spans="1:3" x14ac:dyDescent="0.55000000000000004">
      <c r="A688">
        <v>1560771060</v>
      </c>
      <c r="B688">
        <v>14</v>
      </c>
      <c r="C688" t="s">
        <v>259</v>
      </c>
    </row>
    <row r="689" spans="1:3" x14ac:dyDescent="0.55000000000000004">
      <c r="A689">
        <v>1560781939</v>
      </c>
      <c r="B689">
        <v>15</v>
      </c>
      <c r="C689" t="s">
        <v>259</v>
      </c>
    </row>
    <row r="690" spans="1:3" hidden="1" x14ac:dyDescent="0.55000000000000004">
      <c r="A690">
        <v>1560799637</v>
      </c>
      <c r="B690">
        <v>20</v>
      </c>
      <c r="C690" t="s">
        <v>259</v>
      </c>
    </row>
    <row r="691" spans="1:3" x14ac:dyDescent="0.55000000000000004">
      <c r="A691">
        <v>1560800099</v>
      </c>
      <c r="B691">
        <v>16</v>
      </c>
      <c r="C691" t="s">
        <v>259</v>
      </c>
    </row>
    <row r="692" spans="1:3" hidden="1" x14ac:dyDescent="0.55000000000000004">
      <c r="A692">
        <v>1560803874</v>
      </c>
      <c r="B692">
        <v>25</v>
      </c>
      <c r="C692" t="s">
        <v>259</v>
      </c>
    </row>
    <row r="693" spans="1:3" x14ac:dyDescent="0.55000000000000004">
      <c r="A693">
        <v>1560875824</v>
      </c>
      <c r="B693">
        <v>10</v>
      </c>
      <c r="C693" t="s">
        <v>259</v>
      </c>
    </row>
    <row r="694" spans="1:3" x14ac:dyDescent="0.55000000000000004">
      <c r="A694">
        <v>1560913725</v>
      </c>
      <c r="B694">
        <v>12</v>
      </c>
      <c r="C694" t="s">
        <v>259</v>
      </c>
    </row>
    <row r="695" spans="1:3" hidden="1" x14ac:dyDescent="0.55000000000000004">
      <c r="A695">
        <v>1560964170</v>
      </c>
      <c r="B695">
        <v>29</v>
      </c>
      <c r="C695" t="s">
        <v>259</v>
      </c>
    </row>
    <row r="696" spans="1:3" hidden="1" x14ac:dyDescent="0.55000000000000004">
      <c r="A696">
        <v>1560990214</v>
      </c>
      <c r="B696">
        <v>22</v>
      </c>
      <c r="C696" t="s">
        <v>259</v>
      </c>
    </row>
    <row r="697" spans="1:3" hidden="1" x14ac:dyDescent="0.55000000000000004">
      <c r="A697">
        <v>1561017619</v>
      </c>
      <c r="B697">
        <v>26</v>
      </c>
      <c r="C697" t="s">
        <v>259</v>
      </c>
    </row>
    <row r="698" spans="1:3" hidden="1" x14ac:dyDescent="0.55000000000000004">
      <c r="A698">
        <v>1561021563</v>
      </c>
      <c r="B698">
        <v>33</v>
      </c>
      <c r="C698" t="s">
        <v>260</v>
      </c>
    </row>
    <row r="699" spans="1:3" x14ac:dyDescent="0.55000000000000004">
      <c r="A699">
        <v>1561027867</v>
      </c>
      <c r="B699">
        <v>9</v>
      </c>
      <c r="C699" t="s">
        <v>259</v>
      </c>
    </row>
    <row r="700" spans="1:3" hidden="1" x14ac:dyDescent="0.55000000000000004">
      <c r="A700">
        <v>1561030987</v>
      </c>
      <c r="B700">
        <v>33</v>
      </c>
      <c r="C700" t="s">
        <v>261</v>
      </c>
    </row>
    <row r="701" spans="1:3" x14ac:dyDescent="0.55000000000000004">
      <c r="A701">
        <v>1561037690</v>
      </c>
      <c r="B701">
        <v>5</v>
      </c>
      <c r="C701" t="s">
        <v>259</v>
      </c>
    </row>
    <row r="702" spans="1:3" hidden="1" x14ac:dyDescent="0.55000000000000004">
      <c r="A702">
        <v>1561046956</v>
      </c>
      <c r="B702">
        <v>19</v>
      </c>
      <c r="C702" t="s">
        <v>259</v>
      </c>
    </row>
    <row r="703" spans="1:3" x14ac:dyDescent="0.55000000000000004">
      <c r="A703">
        <v>1561136251</v>
      </c>
      <c r="B703">
        <v>17</v>
      </c>
      <c r="C703" t="s">
        <v>259</v>
      </c>
    </row>
    <row r="704" spans="1:3" x14ac:dyDescent="0.55000000000000004">
      <c r="A704">
        <v>1561203262</v>
      </c>
      <c r="B704">
        <v>13</v>
      </c>
      <c r="C704" t="s">
        <v>259</v>
      </c>
    </row>
    <row r="705" spans="1:3" x14ac:dyDescent="0.55000000000000004">
      <c r="A705">
        <v>1561218776</v>
      </c>
      <c r="B705">
        <v>3</v>
      </c>
      <c r="C705" t="s">
        <v>259</v>
      </c>
    </row>
    <row r="706" spans="1:3" hidden="1" x14ac:dyDescent="0.55000000000000004">
      <c r="A706">
        <v>1561233918</v>
      </c>
      <c r="B706">
        <v>21</v>
      </c>
      <c r="C706" t="s">
        <v>259</v>
      </c>
    </row>
    <row r="707" spans="1:3" hidden="1" x14ac:dyDescent="0.55000000000000004">
      <c r="A707">
        <v>1561273631</v>
      </c>
      <c r="B707">
        <v>23</v>
      </c>
      <c r="C707" t="s">
        <v>259</v>
      </c>
    </row>
    <row r="708" spans="1:3" hidden="1" x14ac:dyDescent="0.55000000000000004">
      <c r="A708">
        <v>1561304868</v>
      </c>
      <c r="B708">
        <v>32</v>
      </c>
      <c r="C708" t="s">
        <v>259</v>
      </c>
    </row>
    <row r="709" spans="1:3" hidden="1" x14ac:dyDescent="0.55000000000000004">
      <c r="A709">
        <v>1561635811</v>
      </c>
      <c r="B709">
        <v>33</v>
      </c>
      <c r="C709" t="s">
        <v>262</v>
      </c>
    </row>
    <row r="710" spans="1:3" hidden="1" x14ac:dyDescent="0.55000000000000004">
      <c r="A710">
        <v>1562252362</v>
      </c>
      <c r="B710">
        <v>33</v>
      </c>
      <c r="C710" t="s">
        <v>263</v>
      </c>
    </row>
    <row r="711" spans="1:3" hidden="1" x14ac:dyDescent="0.55000000000000004">
      <c r="A711">
        <v>1562260230</v>
      </c>
      <c r="B711">
        <v>33</v>
      </c>
      <c r="C711" t="s">
        <v>264</v>
      </c>
    </row>
    <row r="712" spans="1:3" hidden="1" x14ac:dyDescent="0.55000000000000004">
      <c r="A712">
        <v>1562267974</v>
      </c>
      <c r="B712">
        <v>33</v>
      </c>
      <c r="C712" t="s">
        <v>265</v>
      </c>
    </row>
    <row r="713" spans="1:3" hidden="1" x14ac:dyDescent="0.55000000000000004">
      <c r="A713">
        <v>1562275714</v>
      </c>
      <c r="B713">
        <v>33</v>
      </c>
      <c r="C713" t="s">
        <v>266</v>
      </c>
    </row>
    <row r="714" spans="1:3" hidden="1" x14ac:dyDescent="0.55000000000000004">
      <c r="A714">
        <v>1562283408</v>
      </c>
      <c r="B714">
        <v>33</v>
      </c>
      <c r="C714" t="s">
        <v>267</v>
      </c>
    </row>
    <row r="715" spans="1:3" hidden="1" x14ac:dyDescent="0.55000000000000004">
      <c r="A715">
        <v>1563249996</v>
      </c>
      <c r="B715">
        <v>33</v>
      </c>
      <c r="C715" t="s">
        <v>268</v>
      </c>
    </row>
    <row r="716" spans="1:3" hidden="1" x14ac:dyDescent="0.55000000000000004">
      <c r="A716">
        <v>1564365346</v>
      </c>
      <c r="B716">
        <v>33</v>
      </c>
      <c r="C716" t="s">
        <v>269</v>
      </c>
    </row>
    <row r="717" spans="1:3" hidden="1" x14ac:dyDescent="0.55000000000000004">
      <c r="A717">
        <v>1564372939</v>
      </c>
      <c r="B717">
        <v>33</v>
      </c>
      <c r="C717" t="s">
        <v>270</v>
      </c>
    </row>
    <row r="718" spans="1:3" hidden="1" x14ac:dyDescent="0.55000000000000004">
      <c r="A718">
        <v>1564380610</v>
      </c>
      <c r="B718">
        <v>33</v>
      </c>
      <c r="C718" t="s">
        <v>271</v>
      </c>
    </row>
    <row r="719" spans="1:3" hidden="1" x14ac:dyDescent="0.55000000000000004">
      <c r="A719">
        <v>1564388310</v>
      </c>
      <c r="B719">
        <v>33</v>
      </c>
      <c r="C719" t="s">
        <v>272</v>
      </c>
    </row>
    <row r="720" spans="1:3" hidden="1" x14ac:dyDescent="0.55000000000000004">
      <c r="A720">
        <v>1564396015</v>
      </c>
      <c r="B720">
        <v>33</v>
      </c>
      <c r="C720" t="s">
        <v>273</v>
      </c>
    </row>
    <row r="721" spans="1:3" hidden="1" x14ac:dyDescent="0.55000000000000004">
      <c r="A721">
        <v>1564404621</v>
      </c>
      <c r="B721">
        <v>33</v>
      </c>
      <c r="C721" t="s">
        <v>274</v>
      </c>
    </row>
    <row r="722" spans="1:3" hidden="1" x14ac:dyDescent="0.55000000000000004">
      <c r="A722">
        <v>1565973305</v>
      </c>
      <c r="B722">
        <v>33</v>
      </c>
      <c r="C722" t="s">
        <v>275</v>
      </c>
    </row>
    <row r="723" spans="1:3" hidden="1" x14ac:dyDescent="0.55000000000000004">
      <c r="A723">
        <v>1565988173</v>
      </c>
      <c r="B723">
        <v>33</v>
      </c>
      <c r="C723" t="s">
        <v>276</v>
      </c>
    </row>
    <row r="724" spans="1:3" hidden="1" x14ac:dyDescent="0.55000000000000004">
      <c r="A724">
        <v>1565995943</v>
      </c>
      <c r="B724">
        <v>33</v>
      </c>
      <c r="C724" t="s">
        <v>277</v>
      </c>
    </row>
    <row r="725" spans="1:3" hidden="1" x14ac:dyDescent="0.55000000000000004">
      <c r="A725">
        <v>1566003511</v>
      </c>
      <c r="B725">
        <v>33</v>
      </c>
      <c r="C725" t="s">
        <v>278</v>
      </c>
    </row>
    <row r="726" spans="1:3" hidden="1" x14ac:dyDescent="0.55000000000000004">
      <c r="A726">
        <v>1566971002</v>
      </c>
      <c r="B726">
        <v>33</v>
      </c>
      <c r="C726" t="s">
        <v>279</v>
      </c>
    </row>
    <row r="727" spans="1:3" hidden="1" x14ac:dyDescent="0.55000000000000004">
      <c r="A727">
        <v>1566978583</v>
      </c>
      <c r="B727">
        <v>33</v>
      </c>
      <c r="C727" t="s">
        <v>280</v>
      </c>
    </row>
    <row r="728" spans="1:3" hidden="1" x14ac:dyDescent="0.55000000000000004">
      <c r="A728">
        <v>1566986341</v>
      </c>
      <c r="B728">
        <v>33</v>
      </c>
      <c r="C728" t="s">
        <v>281</v>
      </c>
    </row>
    <row r="729" spans="1:3" hidden="1" x14ac:dyDescent="0.55000000000000004">
      <c r="A729">
        <v>1568703904</v>
      </c>
      <c r="B729">
        <v>33</v>
      </c>
      <c r="C729" t="s">
        <v>282</v>
      </c>
    </row>
    <row r="730" spans="1:3" hidden="1" x14ac:dyDescent="0.55000000000000004">
      <c r="A730">
        <v>1568711785</v>
      </c>
      <c r="B730">
        <v>33</v>
      </c>
      <c r="C730" t="s">
        <v>283</v>
      </c>
    </row>
    <row r="731" spans="1:3" hidden="1" x14ac:dyDescent="0.55000000000000004">
      <c r="A731">
        <v>1568719537</v>
      </c>
      <c r="B731">
        <v>33</v>
      </c>
      <c r="C731" t="s">
        <v>284</v>
      </c>
    </row>
    <row r="732" spans="1:3" hidden="1" x14ac:dyDescent="0.55000000000000004">
      <c r="A732">
        <v>1568727030</v>
      </c>
      <c r="B732">
        <v>33</v>
      </c>
      <c r="C732" t="s">
        <v>285</v>
      </c>
    </row>
    <row r="733" spans="1:3" hidden="1" x14ac:dyDescent="0.55000000000000004">
      <c r="A733">
        <v>1568734619</v>
      </c>
      <c r="B733">
        <v>33</v>
      </c>
      <c r="C733" t="s">
        <v>286</v>
      </c>
    </row>
    <row r="734" spans="1:3" hidden="1" x14ac:dyDescent="0.55000000000000004">
      <c r="A734">
        <v>1585361805</v>
      </c>
      <c r="B734">
        <v>24</v>
      </c>
      <c r="C734" t="s">
        <v>50</v>
      </c>
    </row>
    <row r="735" spans="1:3" x14ac:dyDescent="0.55000000000000004">
      <c r="A735">
        <v>1585391002</v>
      </c>
      <c r="B735">
        <v>8</v>
      </c>
      <c r="C735" t="s">
        <v>50</v>
      </c>
    </row>
    <row r="736" spans="1:3" hidden="1" x14ac:dyDescent="0.55000000000000004">
      <c r="A736">
        <v>1585468618</v>
      </c>
      <c r="B736">
        <v>28</v>
      </c>
      <c r="C736" t="s">
        <v>50</v>
      </c>
    </row>
    <row r="737" spans="1:3" x14ac:dyDescent="0.55000000000000004">
      <c r="A737">
        <v>1585510237</v>
      </c>
      <c r="B737">
        <v>11</v>
      </c>
      <c r="C737" t="s">
        <v>50</v>
      </c>
    </row>
    <row r="738" spans="1:3" hidden="1" x14ac:dyDescent="0.55000000000000004">
      <c r="A738">
        <v>1585530428</v>
      </c>
      <c r="B738">
        <v>31</v>
      </c>
      <c r="C738" t="s">
        <v>50</v>
      </c>
    </row>
    <row r="739" spans="1:3" x14ac:dyDescent="0.55000000000000004">
      <c r="A739">
        <v>1585554307</v>
      </c>
      <c r="B739">
        <v>2</v>
      </c>
      <c r="C739" t="s">
        <v>50</v>
      </c>
    </row>
    <row r="740" spans="1:3" x14ac:dyDescent="0.55000000000000004">
      <c r="A740">
        <v>1585568889</v>
      </c>
      <c r="B740">
        <v>6</v>
      </c>
      <c r="C740" t="s">
        <v>50</v>
      </c>
    </row>
    <row r="741" spans="1:3" hidden="1" x14ac:dyDescent="0.55000000000000004">
      <c r="A741">
        <v>1585570889</v>
      </c>
      <c r="B741">
        <v>30</v>
      </c>
      <c r="C741" t="s">
        <v>50</v>
      </c>
    </row>
    <row r="742" spans="1:3" hidden="1" x14ac:dyDescent="0.55000000000000004">
      <c r="A742">
        <v>1585654156</v>
      </c>
      <c r="B742">
        <v>18</v>
      </c>
      <c r="C742" t="s">
        <v>50</v>
      </c>
    </row>
    <row r="743" spans="1:3" x14ac:dyDescent="0.55000000000000004">
      <c r="A743">
        <v>1585666545</v>
      </c>
      <c r="B743">
        <v>4</v>
      </c>
      <c r="C743" t="s">
        <v>50</v>
      </c>
    </row>
    <row r="744" spans="1:3" x14ac:dyDescent="0.55000000000000004">
      <c r="A744">
        <v>1585700383</v>
      </c>
      <c r="B744">
        <v>1</v>
      </c>
      <c r="C744" t="s">
        <v>50</v>
      </c>
    </row>
    <row r="745" spans="1:3" hidden="1" x14ac:dyDescent="0.55000000000000004">
      <c r="A745">
        <v>1585712413</v>
      </c>
      <c r="B745">
        <v>27</v>
      </c>
      <c r="C745" t="s">
        <v>50</v>
      </c>
    </row>
    <row r="746" spans="1:3" x14ac:dyDescent="0.55000000000000004">
      <c r="A746">
        <v>1585720049</v>
      </c>
      <c r="B746">
        <v>7</v>
      </c>
      <c r="C746" t="s">
        <v>50</v>
      </c>
    </row>
    <row r="747" spans="1:3" x14ac:dyDescent="0.55000000000000004">
      <c r="A747">
        <v>1585768330</v>
      </c>
      <c r="B747">
        <v>14</v>
      </c>
      <c r="C747" t="s">
        <v>50</v>
      </c>
    </row>
    <row r="748" spans="1:3" x14ac:dyDescent="0.55000000000000004">
      <c r="A748">
        <v>1585780736</v>
      </c>
      <c r="B748">
        <v>15</v>
      </c>
      <c r="C748" t="s">
        <v>50</v>
      </c>
    </row>
    <row r="749" spans="1:3" hidden="1" x14ac:dyDescent="0.55000000000000004">
      <c r="A749">
        <v>1585794271</v>
      </c>
      <c r="B749">
        <v>25</v>
      </c>
      <c r="C749" t="s">
        <v>50</v>
      </c>
    </row>
    <row r="750" spans="1:3" hidden="1" x14ac:dyDescent="0.55000000000000004">
      <c r="A750">
        <v>1585801136</v>
      </c>
      <c r="B750">
        <v>20</v>
      </c>
      <c r="C750" t="s">
        <v>50</v>
      </c>
    </row>
    <row r="751" spans="1:3" x14ac:dyDescent="0.55000000000000004">
      <c r="A751">
        <v>1585801168</v>
      </c>
      <c r="B751">
        <v>16</v>
      </c>
      <c r="C751" t="s">
        <v>50</v>
      </c>
    </row>
    <row r="752" spans="1:3" x14ac:dyDescent="0.55000000000000004">
      <c r="A752">
        <v>1585874713</v>
      </c>
      <c r="B752">
        <v>10</v>
      </c>
      <c r="C752" t="s">
        <v>50</v>
      </c>
    </row>
    <row r="753" spans="1:3" x14ac:dyDescent="0.55000000000000004">
      <c r="A753">
        <v>1585912568</v>
      </c>
      <c r="B753">
        <v>12</v>
      </c>
      <c r="C753" t="s">
        <v>50</v>
      </c>
    </row>
    <row r="754" spans="1:3" hidden="1" x14ac:dyDescent="0.55000000000000004">
      <c r="A754">
        <v>1585963745</v>
      </c>
      <c r="B754">
        <v>29</v>
      </c>
      <c r="C754" t="s">
        <v>50</v>
      </c>
    </row>
    <row r="755" spans="1:3" hidden="1" x14ac:dyDescent="0.55000000000000004">
      <c r="A755">
        <v>1585990920</v>
      </c>
      <c r="B755">
        <v>22</v>
      </c>
      <c r="C755" t="s">
        <v>50</v>
      </c>
    </row>
    <row r="756" spans="1:3" hidden="1" x14ac:dyDescent="0.55000000000000004">
      <c r="A756">
        <v>1586017403</v>
      </c>
      <c r="B756">
        <v>26</v>
      </c>
      <c r="C756" t="s">
        <v>50</v>
      </c>
    </row>
    <row r="757" spans="1:3" x14ac:dyDescent="0.55000000000000004">
      <c r="A757">
        <v>1586026710</v>
      </c>
      <c r="B757">
        <v>9</v>
      </c>
      <c r="C757" t="s">
        <v>50</v>
      </c>
    </row>
    <row r="758" spans="1:3" x14ac:dyDescent="0.55000000000000004">
      <c r="A758">
        <v>1586033344</v>
      </c>
      <c r="B758">
        <v>5</v>
      </c>
      <c r="C758" t="s">
        <v>50</v>
      </c>
    </row>
    <row r="759" spans="1:3" hidden="1" x14ac:dyDescent="0.55000000000000004">
      <c r="A759">
        <v>1586047847</v>
      </c>
      <c r="B759">
        <v>19</v>
      </c>
      <c r="C759" t="s">
        <v>50</v>
      </c>
    </row>
    <row r="760" spans="1:3" x14ac:dyDescent="0.55000000000000004">
      <c r="A760">
        <v>1586138009</v>
      </c>
      <c r="B760">
        <v>17</v>
      </c>
      <c r="C760" t="s">
        <v>50</v>
      </c>
    </row>
    <row r="761" spans="1:3" x14ac:dyDescent="0.55000000000000004">
      <c r="A761">
        <v>1586202059</v>
      </c>
      <c r="B761">
        <v>13</v>
      </c>
      <c r="C761" t="s">
        <v>50</v>
      </c>
    </row>
    <row r="762" spans="1:3" x14ac:dyDescent="0.55000000000000004">
      <c r="A762">
        <v>1586217573</v>
      </c>
      <c r="B762">
        <v>3</v>
      </c>
      <c r="C762" t="s">
        <v>50</v>
      </c>
    </row>
    <row r="763" spans="1:3" hidden="1" x14ac:dyDescent="0.55000000000000004">
      <c r="A763">
        <v>1586234850</v>
      </c>
      <c r="B763">
        <v>21</v>
      </c>
      <c r="C763" t="s">
        <v>50</v>
      </c>
    </row>
    <row r="764" spans="1:3" hidden="1" x14ac:dyDescent="0.55000000000000004">
      <c r="A764">
        <v>1586272308</v>
      </c>
      <c r="B764">
        <v>23</v>
      </c>
      <c r="C764" t="s">
        <v>50</v>
      </c>
    </row>
    <row r="765" spans="1:3" hidden="1" x14ac:dyDescent="0.55000000000000004">
      <c r="A765">
        <v>1586304489</v>
      </c>
      <c r="B765">
        <v>32</v>
      </c>
      <c r="C765" t="s">
        <v>50</v>
      </c>
    </row>
    <row r="766" spans="1:3" hidden="1" x14ac:dyDescent="0.55000000000000004">
      <c r="A766">
        <v>1800394935</v>
      </c>
      <c r="B766">
        <v>24</v>
      </c>
      <c r="C766" t="s">
        <v>287</v>
      </c>
    </row>
    <row r="767" spans="1:3" hidden="1" x14ac:dyDescent="0.55000000000000004">
      <c r="A767">
        <v>1800395754</v>
      </c>
      <c r="B767">
        <v>24</v>
      </c>
      <c r="C767" t="s">
        <v>0</v>
      </c>
    </row>
    <row r="768" spans="1:3" x14ac:dyDescent="0.55000000000000004">
      <c r="A768">
        <v>1800424901</v>
      </c>
      <c r="B768">
        <v>8</v>
      </c>
      <c r="C768" t="s">
        <v>288</v>
      </c>
    </row>
    <row r="769" spans="1:3" x14ac:dyDescent="0.55000000000000004">
      <c r="A769">
        <v>1800425720</v>
      </c>
      <c r="B769">
        <v>8</v>
      </c>
      <c r="C769" t="s">
        <v>0</v>
      </c>
    </row>
    <row r="770" spans="1:3" hidden="1" x14ac:dyDescent="0.55000000000000004">
      <c r="A770">
        <v>1800501594</v>
      </c>
      <c r="B770">
        <v>28</v>
      </c>
      <c r="C770" t="s">
        <v>289</v>
      </c>
    </row>
    <row r="771" spans="1:3" hidden="1" x14ac:dyDescent="0.55000000000000004">
      <c r="A771">
        <v>1800502412</v>
      </c>
      <c r="B771">
        <v>28</v>
      </c>
      <c r="C771" t="s">
        <v>0</v>
      </c>
    </row>
    <row r="772" spans="1:3" x14ac:dyDescent="0.55000000000000004">
      <c r="A772">
        <v>1800542405</v>
      </c>
      <c r="B772">
        <v>11</v>
      </c>
      <c r="C772" t="s">
        <v>290</v>
      </c>
    </row>
    <row r="773" spans="1:3" x14ac:dyDescent="0.55000000000000004">
      <c r="A773">
        <v>1800543224</v>
      </c>
      <c r="B773">
        <v>11</v>
      </c>
      <c r="C773" t="s">
        <v>0</v>
      </c>
    </row>
    <row r="774" spans="1:3" hidden="1" x14ac:dyDescent="0.55000000000000004">
      <c r="A774">
        <v>1800563554</v>
      </c>
      <c r="B774">
        <v>31</v>
      </c>
      <c r="C774" t="s">
        <v>291</v>
      </c>
    </row>
    <row r="775" spans="1:3" hidden="1" x14ac:dyDescent="0.55000000000000004">
      <c r="A775">
        <v>1800564372</v>
      </c>
      <c r="B775">
        <v>31</v>
      </c>
      <c r="C775" t="s">
        <v>0</v>
      </c>
    </row>
    <row r="776" spans="1:3" x14ac:dyDescent="0.55000000000000004">
      <c r="A776">
        <v>1800588208</v>
      </c>
      <c r="B776">
        <v>2</v>
      </c>
      <c r="C776" t="s">
        <v>292</v>
      </c>
    </row>
    <row r="777" spans="1:3" x14ac:dyDescent="0.55000000000000004">
      <c r="A777">
        <v>1800589026</v>
      </c>
      <c r="B777">
        <v>2</v>
      </c>
      <c r="C777" t="s">
        <v>0</v>
      </c>
    </row>
    <row r="778" spans="1:3" x14ac:dyDescent="0.55000000000000004">
      <c r="A778">
        <v>1800602719</v>
      </c>
      <c r="B778">
        <v>6</v>
      </c>
      <c r="C778" t="s">
        <v>293</v>
      </c>
    </row>
    <row r="779" spans="1:3" x14ac:dyDescent="0.55000000000000004">
      <c r="A779">
        <v>1800603537</v>
      </c>
      <c r="B779">
        <v>6</v>
      </c>
      <c r="C779" t="s">
        <v>0</v>
      </c>
    </row>
    <row r="780" spans="1:3" hidden="1" x14ac:dyDescent="0.55000000000000004">
      <c r="A780">
        <v>1800604050</v>
      </c>
      <c r="B780">
        <v>30</v>
      </c>
      <c r="C780" t="s">
        <v>294</v>
      </c>
    </row>
    <row r="781" spans="1:3" hidden="1" x14ac:dyDescent="0.55000000000000004">
      <c r="A781">
        <v>1800604868</v>
      </c>
      <c r="B781">
        <v>30</v>
      </c>
      <c r="C781" t="s">
        <v>0</v>
      </c>
    </row>
    <row r="782" spans="1:3" hidden="1" x14ac:dyDescent="0.55000000000000004">
      <c r="A782">
        <v>1800677906</v>
      </c>
      <c r="B782">
        <v>33</v>
      </c>
      <c r="C782" t="s">
        <v>9</v>
      </c>
    </row>
    <row r="783" spans="1:3" hidden="1" x14ac:dyDescent="0.55000000000000004">
      <c r="A783">
        <v>1800686426</v>
      </c>
      <c r="B783">
        <v>18</v>
      </c>
      <c r="C783" t="s">
        <v>295</v>
      </c>
    </row>
    <row r="784" spans="1:3" hidden="1" x14ac:dyDescent="0.55000000000000004">
      <c r="A784">
        <v>1800687245</v>
      </c>
      <c r="B784">
        <v>18</v>
      </c>
      <c r="C784" t="s">
        <v>0</v>
      </c>
    </row>
    <row r="785" spans="1:3" x14ac:dyDescent="0.55000000000000004">
      <c r="A785">
        <v>1800699798</v>
      </c>
      <c r="B785">
        <v>4</v>
      </c>
      <c r="C785" t="s">
        <v>296</v>
      </c>
    </row>
    <row r="786" spans="1:3" x14ac:dyDescent="0.55000000000000004">
      <c r="A786">
        <v>1800700616</v>
      </c>
      <c r="B786">
        <v>4</v>
      </c>
      <c r="C786" t="s">
        <v>0</v>
      </c>
    </row>
    <row r="787" spans="1:3" x14ac:dyDescent="0.55000000000000004">
      <c r="A787">
        <v>1800734288</v>
      </c>
      <c r="B787">
        <v>1</v>
      </c>
      <c r="C787" t="s">
        <v>297</v>
      </c>
    </row>
    <row r="788" spans="1:3" x14ac:dyDescent="0.55000000000000004">
      <c r="A788">
        <v>1800735106</v>
      </c>
      <c r="B788">
        <v>1</v>
      </c>
      <c r="C788" t="s">
        <v>0</v>
      </c>
    </row>
    <row r="789" spans="1:3" hidden="1" x14ac:dyDescent="0.55000000000000004">
      <c r="A789">
        <v>1800745569</v>
      </c>
      <c r="B789">
        <v>27</v>
      </c>
      <c r="C789" t="s">
        <v>298</v>
      </c>
    </row>
    <row r="790" spans="1:3" hidden="1" x14ac:dyDescent="0.55000000000000004">
      <c r="A790">
        <v>1800746388</v>
      </c>
      <c r="B790">
        <v>27</v>
      </c>
      <c r="C790" t="s">
        <v>0</v>
      </c>
    </row>
    <row r="791" spans="1:3" x14ac:dyDescent="0.55000000000000004">
      <c r="A791">
        <v>1800753874</v>
      </c>
      <c r="B791">
        <v>7</v>
      </c>
      <c r="C791" t="s">
        <v>299</v>
      </c>
    </row>
    <row r="792" spans="1:3" x14ac:dyDescent="0.55000000000000004">
      <c r="A792">
        <v>1800754693</v>
      </c>
      <c r="B792">
        <v>7</v>
      </c>
      <c r="C792" t="s">
        <v>0</v>
      </c>
    </row>
    <row r="793" spans="1:3" x14ac:dyDescent="0.55000000000000004">
      <c r="A793">
        <v>1800802113</v>
      </c>
      <c r="B793">
        <v>14</v>
      </c>
      <c r="C793" t="s">
        <v>300</v>
      </c>
    </row>
    <row r="794" spans="1:3" x14ac:dyDescent="0.55000000000000004">
      <c r="A794">
        <v>1800802932</v>
      </c>
      <c r="B794">
        <v>14</v>
      </c>
      <c r="C794" t="s">
        <v>0</v>
      </c>
    </row>
    <row r="795" spans="1:3" x14ac:dyDescent="0.55000000000000004">
      <c r="A795">
        <v>1800814578</v>
      </c>
      <c r="B795">
        <v>15</v>
      </c>
      <c r="C795" t="s">
        <v>301</v>
      </c>
    </row>
    <row r="796" spans="1:3" x14ac:dyDescent="0.55000000000000004">
      <c r="A796">
        <v>1800815397</v>
      </c>
      <c r="B796">
        <v>15</v>
      </c>
      <c r="C796" t="s">
        <v>0</v>
      </c>
    </row>
    <row r="797" spans="1:3" hidden="1" x14ac:dyDescent="0.55000000000000004">
      <c r="A797">
        <v>1800827367</v>
      </c>
      <c r="B797">
        <v>25</v>
      </c>
      <c r="C797" t="s">
        <v>302</v>
      </c>
    </row>
    <row r="798" spans="1:3" hidden="1" x14ac:dyDescent="0.55000000000000004">
      <c r="A798">
        <v>1800828185</v>
      </c>
      <c r="B798">
        <v>25</v>
      </c>
      <c r="C798" t="s">
        <v>0</v>
      </c>
    </row>
    <row r="799" spans="1:3" hidden="1" x14ac:dyDescent="0.55000000000000004">
      <c r="A799">
        <v>1800832795</v>
      </c>
      <c r="B799">
        <v>20</v>
      </c>
      <c r="C799" t="s">
        <v>303</v>
      </c>
    </row>
    <row r="800" spans="1:3" x14ac:dyDescent="0.55000000000000004">
      <c r="A800">
        <v>1800832863</v>
      </c>
      <c r="B800">
        <v>16</v>
      </c>
      <c r="C800" t="s">
        <v>304</v>
      </c>
    </row>
    <row r="801" spans="1:3" hidden="1" x14ac:dyDescent="0.55000000000000004">
      <c r="A801">
        <v>1800833613</v>
      </c>
      <c r="B801">
        <v>20</v>
      </c>
      <c r="C801" t="s">
        <v>0</v>
      </c>
    </row>
    <row r="802" spans="1:3" x14ac:dyDescent="0.55000000000000004">
      <c r="A802">
        <v>1800833682</v>
      </c>
      <c r="B802">
        <v>16</v>
      </c>
      <c r="C802" t="s">
        <v>0</v>
      </c>
    </row>
    <row r="803" spans="1:3" x14ac:dyDescent="0.55000000000000004">
      <c r="A803">
        <v>1800908543</v>
      </c>
      <c r="B803">
        <v>10</v>
      </c>
      <c r="C803" t="s">
        <v>305</v>
      </c>
    </row>
    <row r="804" spans="1:3" x14ac:dyDescent="0.55000000000000004">
      <c r="A804">
        <v>1800909361</v>
      </c>
      <c r="B804">
        <v>10</v>
      </c>
      <c r="C804" t="s">
        <v>0</v>
      </c>
    </row>
    <row r="805" spans="1:3" x14ac:dyDescent="0.55000000000000004">
      <c r="A805">
        <v>1800945783</v>
      </c>
      <c r="B805">
        <v>12</v>
      </c>
      <c r="C805" t="s">
        <v>306</v>
      </c>
    </row>
    <row r="806" spans="1:3" x14ac:dyDescent="0.55000000000000004">
      <c r="A806">
        <v>1800946601</v>
      </c>
      <c r="B806">
        <v>12</v>
      </c>
      <c r="C806" t="s">
        <v>0</v>
      </c>
    </row>
    <row r="807" spans="1:3" hidden="1" x14ac:dyDescent="0.55000000000000004">
      <c r="A807">
        <v>1800996891</v>
      </c>
      <c r="B807">
        <v>29</v>
      </c>
      <c r="C807" t="s">
        <v>307</v>
      </c>
    </row>
    <row r="808" spans="1:3" hidden="1" x14ac:dyDescent="0.55000000000000004">
      <c r="A808">
        <v>1800997709</v>
      </c>
      <c r="B808">
        <v>29</v>
      </c>
      <c r="C808" t="s">
        <v>0</v>
      </c>
    </row>
    <row r="809" spans="1:3" hidden="1" x14ac:dyDescent="0.55000000000000004">
      <c r="A809">
        <v>1801022972</v>
      </c>
      <c r="B809">
        <v>22</v>
      </c>
      <c r="C809" t="s">
        <v>308</v>
      </c>
    </row>
    <row r="810" spans="1:3" hidden="1" x14ac:dyDescent="0.55000000000000004">
      <c r="A810">
        <v>1801023790</v>
      </c>
      <c r="B810">
        <v>22</v>
      </c>
      <c r="C810" t="s">
        <v>0</v>
      </c>
    </row>
    <row r="811" spans="1:3" hidden="1" x14ac:dyDescent="0.55000000000000004">
      <c r="A811">
        <v>1801050379</v>
      </c>
      <c r="B811">
        <v>26</v>
      </c>
      <c r="C811" t="s">
        <v>309</v>
      </c>
    </row>
    <row r="812" spans="1:3" hidden="1" x14ac:dyDescent="0.55000000000000004">
      <c r="A812">
        <v>1801051200</v>
      </c>
      <c r="B812">
        <v>26</v>
      </c>
      <c r="C812" t="s">
        <v>0</v>
      </c>
    </row>
    <row r="813" spans="1:3" x14ac:dyDescent="0.55000000000000004">
      <c r="A813">
        <v>1801060490</v>
      </c>
      <c r="B813">
        <v>9</v>
      </c>
      <c r="C813" t="s">
        <v>310</v>
      </c>
    </row>
    <row r="814" spans="1:3" x14ac:dyDescent="0.55000000000000004">
      <c r="A814">
        <v>1801061311</v>
      </c>
      <c r="B814">
        <v>9</v>
      </c>
      <c r="C814" t="s">
        <v>0</v>
      </c>
    </row>
    <row r="815" spans="1:3" x14ac:dyDescent="0.55000000000000004">
      <c r="A815">
        <v>1801067064</v>
      </c>
      <c r="B815">
        <v>5</v>
      </c>
      <c r="C815" t="s">
        <v>311</v>
      </c>
    </row>
    <row r="816" spans="1:3" x14ac:dyDescent="0.55000000000000004">
      <c r="A816">
        <v>1801067883</v>
      </c>
      <c r="B816">
        <v>5</v>
      </c>
      <c r="C816" t="s">
        <v>0</v>
      </c>
    </row>
    <row r="817" spans="1:3" hidden="1" x14ac:dyDescent="0.55000000000000004">
      <c r="A817">
        <v>1801078866</v>
      </c>
      <c r="B817">
        <v>19</v>
      </c>
      <c r="C817" t="s">
        <v>312</v>
      </c>
    </row>
    <row r="818" spans="1:3" hidden="1" x14ac:dyDescent="0.55000000000000004">
      <c r="A818">
        <v>1801079684</v>
      </c>
      <c r="B818">
        <v>19</v>
      </c>
      <c r="C818" t="s">
        <v>0</v>
      </c>
    </row>
    <row r="819" spans="1:3" x14ac:dyDescent="0.55000000000000004">
      <c r="A819">
        <v>1801168968</v>
      </c>
      <c r="B819">
        <v>17</v>
      </c>
      <c r="C819" t="s">
        <v>313</v>
      </c>
    </row>
    <row r="820" spans="1:3" x14ac:dyDescent="0.55000000000000004">
      <c r="A820">
        <v>1801169787</v>
      </c>
      <c r="B820">
        <v>17</v>
      </c>
      <c r="C820" t="s">
        <v>0</v>
      </c>
    </row>
    <row r="821" spans="1:3" x14ac:dyDescent="0.55000000000000004">
      <c r="A821">
        <v>1801236006</v>
      </c>
      <c r="B821">
        <v>13</v>
      </c>
      <c r="C821" t="s">
        <v>314</v>
      </c>
    </row>
    <row r="822" spans="1:3" x14ac:dyDescent="0.55000000000000004">
      <c r="A822">
        <v>1801236824</v>
      </c>
      <c r="B822">
        <v>13</v>
      </c>
      <c r="C822" t="s">
        <v>0</v>
      </c>
    </row>
    <row r="823" spans="1:3" x14ac:dyDescent="0.55000000000000004">
      <c r="A823">
        <v>1801251285</v>
      </c>
      <c r="B823">
        <v>3</v>
      </c>
      <c r="C823" t="s">
        <v>315</v>
      </c>
    </row>
    <row r="824" spans="1:3" x14ac:dyDescent="0.55000000000000004">
      <c r="A824">
        <v>1801252104</v>
      </c>
      <c r="B824">
        <v>3</v>
      </c>
      <c r="C824" t="s">
        <v>0</v>
      </c>
    </row>
    <row r="825" spans="1:3" hidden="1" x14ac:dyDescent="0.55000000000000004">
      <c r="A825">
        <v>1801266582</v>
      </c>
      <c r="B825">
        <v>21</v>
      </c>
      <c r="C825" t="s">
        <v>316</v>
      </c>
    </row>
    <row r="826" spans="1:3" hidden="1" x14ac:dyDescent="0.55000000000000004">
      <c r="A826">
        <v>1801267400</v>
      </c>
      <c r="B826">
        <v>21</v>
      </c>
      <c r="C826" t="s">
        <v>0</v>
      </c>
    </row>
    <row r="827" spans="1:3" hidden="1" x14ac:dyDescent="0.55000000000000004">
      <c r="A827">
        <v>1801305130</v>
      </c>
      <c r="B827">
        <v>23</v>
      </c>
      <c r="C827" t="s">
        <v>317</v>
      </c>
    </row>
    <row r="828" spans="1:3" hidden="1" x14ac:dyDescent="0.55000000000000004">
      <c r="A828">
        <v>1801305949</v>
      </c>
      <c r="B828">
        <v>23</v>
      </c>
      <c r="C828" t="s">
        <v>0</v>
      </c>
    </row>
    <row r="829" spans="1:3" hidden="1" x14ac:dyDescent="0.55000000000000004">
      <c r="A829">
        <v>1801337618</v>
      </c>
      <c r="B829">
        <v>32</v>
      </c>
      <c r="C829" t="s">
        <v>318</v>
      </c>
    </row>
    <row r="830" spans="1:3" hidden="1" x14ac:dyDescent="0.55000000000000004">
      <c r="A830">
        <v>1801338436</v>
      </c>
      <c r="B830">
        <v>32</v>
      </c>
      <c r="C830" t="s">
        <v>0</v>
      </c>
    </row>
    <row r="831" spans="1:3" hidden="1" x14ac:dyDescent="0.55000000000000004">
      <c r="A831">
        <v>1860393414</v>
      </c>
      <c r="B831">
        <v>24</v>
      </c>
      <c r="C831" t="s">
        <v>319</v>
      </c>
    </row>
    <row r="832" spans="1:3" x14ac:dyDescent="0.55000000000000004">
      <c r="A832">
        <v>1860423344</v>
      </c>
      <c r="B832">
        <v>8</v>
      </c>
      <c r="C832" t="s">
        <v>319</v>
      </c>
    </row>
    <row r="833" spans="1:3" hidden="1" x14ac:dyDescent="0.55000000000000004">
      <c r="A833">
        <v>1860500125</v>
      </c>
      <c r="B833">
        <v>28</v>
      </c>
      <c r="C833" t="s">
        <v>319</v>
      </c>
    </row>
    <row r="834" spans="1:3" x14ac:dyDescent="0.55000000000000004">
      <c r="A834">
        <v>1860541035</v>
      </c>
      <c r="B834">
        <v>11</v>
      </c>
      <c r="C834" t="s">
        <v>319</v>
      </c>
    </row>
    <row r="835" spans="1:3" hidden="1" x14ac:dyDescent="0.55000000000000004">
      <c r="A835">
        <v>1860562037</v>
      </c>
      <c r="B835">
        <v>31</v>
      </c>
      <c r="C835" t="s">
        <v>319</v>
      </c>
    </row>
    <row r="836" spans="1:3" x14ac:dyDescent="0.55000000000000004">
      <c r="A836">
        <v>1860586695</v>
      </c>
      <c r="B836">
        <v>2</v>
      </c>
      <c r="C836" t="s">
        <v>319</v>
      </c>
    </row>
    <row r="837" spans="1:3" x14ac:dyDescent="0.55000000000000004">
      <c r="A837">
        <v>1860601231</v>
      </c>
      <c r="B837">
        <v>6</v>
      </c>
      <c r="C837" t="s">
        <v>319</v>
      </c>
    </row>
    <row r="838" spans="1:3" hidden="1" x14ac:dyDescent="0.55000000000000004">
      <c r="A838">
        <v>1860627785</v>
      </c>
      <c r="B838">
        <v>30</v>
      </c>
      <c r="C838" t="s">
        <v>319</v>
      </c>
    </row>
    <row r="839" spans="1:3" hidden="1" x14ac:dyDescent="0.55000000000000004">
      <c r="A839">
        <v>1860684892</v>
      </c>
      <c r="B839">
        <v>18</v>
      </c>
      <c r="C839" t="s">
        <v>319</v>
      </c>
    </row>
    <row r="840" spans="1:3" x14ac:dyDescent="0.55000000000000004">
      <c r="A840">
        <v>1860698933</v>
      </c>
      <c r="B840">
        <v>4</v>
      </c>
      <c r="C840" t="s">
        <v>319</v>
      </c>
    </row>
    <row r="841" spans="1:3" x14ac:dyDescent="0.55000000000000004">
      <c r="A841">
        <v>1860732771</v>
      </c>
      <c r="B841">
        <v>1</v>
      </c>
      <c r="C841" t="s">
        <v>319</v>
      </c>
    </row>
    <row r="842" spans="1:3" hidden="1" x14ac:dyDescent="0.55000000000000004">
      <c r="A842">
        <v>1860744068</v>
      </c>
      <c r="B842">
        <v>27</v>
      </c>
      <c r="C842" t="s">
        <v>319</v>
      </c>
    </row>
    <row r="843" spans="1:3" x14ac:dyDescent="0.55000000000000004">
      <c r="A843">
        <v>1860752345</v>
      </c>
      <c r="B843">
        <v>7</v>
      </c>
      <c r="C843" t="s">
        <v>319</v>
      </c>
    </row>
    <row r="844" spans="1:3" x14ac:dyDescent="0.55000000000000004">
      <c r="A844">
        <v>1860800717</v>
      </c>
      <c r="B844">
        <v>14</v>
      </c>
      <c r="C844" t="s">
        <v>319</v>
      </c>
    </row>
    <row r="845" spans="1:3" x14ac:dyDescent="0.55000000000000004">
      <c r="A845">
        <v>1860813124</v>
      </c>
      <c r="B845">
        <v>15</v>
      </c>
      <c r="C845" t="s">
        <v>319</v>
      </c>
    </row>
    <row r="846" spans="1:3" hidden="1" x14ac:dyDescent="0.55000000000000004">
      <c r="A846">
        <v>1860825926</v>
      </c>
      <c r="B846">
        <v>25</v>
      </c>
      <c r="C846" t="s">
        <v>319</v>
      </c>
    </row>
    <row r="847" spans="1:3" hidden="1" x14ac:dyDescent="0.55000000000000004">
      <c r="A847">
        <v>1860830913</v>
      </c>
      <c r="B847">
        <v>20</v>
      </c>
      <c r="C847" t="s">
        <v>319</v>
      </c>
    </row>
    <row r="848" spans="1:3" x14ac:dyDescent="0.55000000000000004">
      <c r="A848">
        <v>1860831329</v>
      </c>
      <c r="B848">
        <v>16</v>
      </c>
      <c r="C848" t="s">
        <v>319</v>
      </c>
    </row>
    <row r="849" spans="1:3" x14ac:dyDescent="0.55000000000000004">
      <c r="A849">
        <v>1860907055</v>
      </c>
      <c r="B849">
        <v>10</v>
      </c>
      <c r="C849" t="s">
        <v>319</v>
      </c>
    </row>
    <row r="850" spans="1:3" x14ac:dyDescent="0.55000000000000004">
      <c r="A850">
        <v>1860944910</v>
      </c>
      <c r="B850">
        <v>12</v>
      </c>
      <c r="C850" t="s">
        <v>319</v>
      </c>
    </row>
    <row r="851" spans="1:3" hidden="1" x14ac:dyDescent="0.55000000000000004">
      <c r="A851">
        <v>1860995354</v>
      </c>
      <c r="B851">
        <v>29</v>
      </c>
      <c r="C851" t="s">
        <v>319</v>
      </c>
    </row>
    <row r="852" spans="1:3" hidden="1" x14ac:dyDescent="0.55000000000000004">
      <c r="A852">
        <v>1861021535</v>
      </c>
      <c r="B852">
        <v>22</v>
      </c>
      <c r="C852" t="s">
        <v>319</v>
      </c>
    </row>
    <row r="853" spans="1:3" hidden="1" x14ac:dyDescent="0.55000000000000004">
      <c r="A853">
        <v>1861048849</v>
      </c>
      <c r="B853">
        <v>26</v>
      </c>
      <c r="C853" t="s">
        <v>319</v>
      </c>
    </row>
    <row r="854" spans="1:3" x14ac:dyDescent="0.55000000000000004">
      <c r="A854">
        <v>1861059052</v>
      </c>
      <c r="B854">
        <v>9</v>
      </c>
      <c r="C854" t="s">
        <v>319</v>
      </c>
    </row>
    <row r="855" spans="1:3" x14ac:dyDescent="0.55000000000000004">
      <c r="A855">
        <v>1861065686</v>
      </c>
      <c r="B855">
        <v>5</v>
      </c>
      <c r="C855" t="s">
        <v>319</v>
      </c>
    </row>
    <row r="856" spans="1:3" hidden="1" x14ac:dyDescent="0.55000000000000004">
      <c r="A856">
        <v>1861077445</v>
      </c>
      <c r="B856">
        <v>19</v>
      </c>
      <c r="C856" t="s">
        <v>319</v>
      </c>
    </row>
    <row r="857" spans="1:3" hidden="1" x14ac:dyDescent="0.55000000000000004">
      <c r="A857">
        <v>1861141774</v>
      </c>
      <c r="B857">
        <v>33</v>
      </c>
      <c r="C857" t="s">
        <v>320</v>
      </c>
    </row>
    <row r="858" spans="1:3" hidden="1" x14ac:dyDescent="0.55000000000000004">
      <c r="A858">
        <v>1861156757</v>
      </c>
      <c r="B858">
        <v>33</v>
      </c>
      <c r="C858" t="s">
        <v>321</v>
      </c>
    </row>
    <row r="859" spans="1:3" x14ac:dyDescent="0.55000000000000004">
      <c r="A859">
        <v>1861167436</v>
      </c>
      <c r="B859">
        <v>17</v>
      </c>
      <c r="C859" t="s">
        <v>319</v>
      </c>
    </row>
    <row r="860" spans="1:3" x14ac:dyDescent="0.55000000000000004">
      <c r="A860">
        <v>1861243257</v>
      </c>
      <c r="B860">
        <v>13</v>
      </c>
      <c r="C860" t="s">
        <v>319</v>
      </c>
    </row>
    <row r="861" spans="1:3" x14ac:dyDescent="0.55000000000000004">
      <c r="A861">
        <v>1861249915</v>
      </c>
      <c r="B861">
        <v>3</v>
      </c>
      <c r="C861" t="s">
        <v>319</v>
      </c>
    </row>
    <row r="862" spans="1:3" hidden="1" x14ac:dyDescent="0.55000000000000004">
      <c r="A862">
        <v>1861265057</v>
      </c>
      <c r="B862">
        <v>21</v>
      </c>
      <c r="C862" t="s">
        <v>319</v>
      </c>
    </row>
    <row r="863" spans="1:3" hidden="1" x14ac:dyDescent="0.55000000000000004">
      <c r="A863">
        <v>1861303659</v>
      </c>
      <c r="B863">
        <v>23</v>
      </c>
      <c r="C863" t="s">
        <v>319</v>
      </c>
    </row>
    <row r="864" spans="1:3" hidden="1" x14ac:dyDescent="0.55000000000000004">
      <c r="A864">
        <v>1861336143</v>
      </c>
      <c r="B864">
        <v>32</v>
      </c>
      <c r="C864" t="s">
        <v>319</v>
      </c>
    </row>
    <row r="865" spans="1:3" hidden="1" x14ac:dyDescent="0.55000000000000004">
      <c r="A865">
        <v>1861381998</v>
      </c>
      <c r="B865">
        <v>33</v>
      </c>
      <c r="C865" t="s">
        <v>322</v>
      </c>
    </row>
    <row r="866" spans="1:3" hidden="1" x14ac:dyDescent="0.55000000000000004">
      <c r="A866">
        <v>1861388655</v>
      </c>
      <c r="B866">
        <v>33</v>
      </c>
      <c r="C866" t="s">
        <v>323</v>
      </c>
    </row>
    <row r="867" spans="1:3" hidden="1" x14ac:dyDescent="0.55000000000000004">
      <c r="A867">
        <v>1862497292</v>
      </c>
      <c r="B867">
        <v>33</v>
      </c>
      <c r="C867" t="s">
        <v>324</v>
      </c>
    </row>
    <row r="868" spans="1:3" hidden="1" x14ac:dyDescent="0.55000000000000004">
      <c r="A868">
        <v>1862505104</v>
      </c>
      <c r="B868">
        <v>33</v>
      </c>
      <c r="C868" t="s">
        <v>325</v>
      </c>
    </row>
    <row r="869" spans="1:3" hidden="1" x14ac:dyDescent="0.55000000000000004">
      <c r="A869">
        <v>1862512769</v>
      </c>
      <c r="B869">
        <v>33</v>
      </c>
      <c r="C869" t="s">
        <v>326</v>
      </c>
    </row>
    <row r="870" spans="1:3" hidden="1" x14ac:dyDescent="0.55000000000000004">
      <c r="A870">
        <v>1862520446</v>
      </c>
      <c r="B870">
        <v>33</v>
      </c>
      <c r="C870" t="s">
        <v>327</v>
      </c>
    </row>
    <row r="871" spans="1:3" hidden="1" x14ac:dyDescent="0.55000000000000004">
      <c r="A871">
        <v>1862528162</v>
      </c>
      <c r="B871">
        <v>33</v>
      </c>
      <c r="C871" t="s">
        <v>328</v>
      </c>
    </row>
    <row r="872" spans="1:3" hidden="1" x14ac:dyDescent="0.55000000000000004">
      <c r="A872">
        <v>1863237642</v>
      </c>
      <c r="B872">
        <v>33</v>
      </c>
      <c r="C872" t="s">
        <v>329</v>
      </c>
    </row>
    <row r="873" spans="1:3" hidden="1" x14ac:dyDescent="0.55000000000000004">
      <c r="A873">
        <v>1863252645</v>
      </c>
      <c r="B873">
        <v>33</v>
      </c>
      <c r="C873" t="s">
        <v>330</v>
      </c>
    </row>
    <row r="874" spans="1:3" hidden="1" x14ac:dyDescent="0.55000000000000004">
      <c r="A874">
        <v>1863260428</v>
      </c>
      <c r="B874">
        <v>33</v>
      </c>
      <c r="C874" t="s">
        <v>331</v>
      </c>
    </row>
    <row r="875" spans="1:3" hidden="1" x14ac:dyDescent="0.55000000000000004">
      <c r="A875">
        <v>1863268327</v>
      </c>
      <c r="B875">
        <v>33</v>
      </c>
      <c r="C875" t="s">
        <v>332</v>
      </c>
    </row>
    <row r="876" spans="1:3" hidden="1" x14ac:dyDescent="0.55000000000000004">
      <c r="A876">
        <v>1863276037</v>
      </c>
      <c r="B876">
        <v>33</v>
      </c>
      <c r="C876" t="s">
        <v>333</v>
      </c>
    </row>
    <row r="877" spans="1:3" hidden="1" x14ac:dyDescent="0.55000000000000004">
      <c r="A877">
        <v>1864103012</v>
      </c>
      <c r="B877">
        <v>33</v>
      </c>
      <c r="C877" t="s">
        <v>334</v>
      </c>
    </row>
    <row r="878" spans="1:3" hidden="1" x14ac:dyDescent="0.55000000000000004">
      <c r="A878">
        <v>1864110875</v>
      </c>
      <c r="B878">
        <v>33</v>
      </c>
      <c r="C878" t="s">
        <v>335</v>
      </c>
    </row>
    <row r="879" spans="1:3" hidden="1" x14ac:dyDescent="0.55000000000000004">
      <c r="A879">
        <v>1864118630</v>
      </c>
      <c r="B879">
        <v>33</v>
      </c>
      <c r="C879" t="s">
        <v>336</v>
      </c>
    </row>
    <row r="880" spans="1:3" hidden="1" x14ac:dyDescent="0.55000000000000004">
      <c r="A880">
        <v>1864126347</v>
      </c>
      <c r="B880">
        <v>33</v>
      </c>
      <c r="C880" t="s">
        <v>337</v>
      </c>
    </row>
    <row r="881" spans="1:3" hidden="1" x14ac:dyDescent="0.55000000000000004">
      <c r="A881">
        <v>1864134113</v>
      </c>
      <c r="B881">
        <v>33</v>
      </c>
      <c r="C881" t="s">
        <v>338</v>
      </c>
    </row>
    <row r="882" spans="1:3" hidden="1" x14ac:dyDescent="0.55000000000000004">
      <c r="A882">
        <v>1864149021</v>
      </c>
      <c r="B882">
        <v>33</v>
      </c>
      <c r="C882" t="s">
        <v>339</v>
      </c>
    </row>
    <row r="883" spans="1:3" hidden="1" x14ac:dyDescent="0.55000000000000004">
      <c r="A883">
        <v>1864156599</v>
      </c>
      <c r="B883">
        <v>33</v>
      </c>
      <c r="C883" t="s">
        <v>340</v>
      </c>
    </row>
    <row r="884" spans="1:3" hidden="1" x14ac:dyDescent="0.55000000000000004">
      <c r="A884">
        <v>1864593307</v>
      </c>
      <c r="B884">
        <v>33</v>
      </c>
      <c r="C884" t="s">
        <v>341</v>
      </c>
    </row>
    <row r="885" spans="1:3" hidden="1" x14ac:dyDescent="0.55000000000000004">
      <c r="A885">
        <v>1865833528</v>
      </c>
      <c r="B885">
        <v>33</v>
      </c>
      <c r="C885" t="s">
        <v>342</v>
      </c>
    </row>
    <row r="886" spans="1:3" hidden="1" x14ac:dyDescent="0.55000000000000004">
      <c r="A886">
        <v>1865841186</v>
      </c>
      <c r="B886">
        <v>33</v>
      </c>
      <c r="C886" t="s">
        <v>343</v>
      </c>
    </row>
    <row r="887" spans="1:3" hidden="1" x14ac:dyDescent="0.55000000000000004">
      <c r="A887">
        <v>1865849007</v>
      </c>
      <c r="B887">
        <v>33</v>
      </c>
      <c r="C887" t="s">
        <v>344</v>
      </c>
    </row>
    <row r="888" spans="1:3" hidden="1" x14ac:dyDescent="0.55000000000000004">
      <c r="A888">
        <v>1865856611</v>
      </c>
      <c r="B888">
        <v>33</v>
      </c>
      <c r="C888" t="s">
        <v>345</v>
      </c>
    </row>
    <row r="889" spans="1:3" hidden="1" x14ac:dyDescent="0.55000000000000004">
      <c r="A889">
        <v>1866823827</v>
      </c>
      <c r="B889">
        <v>33</v>
      </c>
      <c r="C889" t="s">
        <v>346</v>
      </c>
    </row>
    <row r="890" spans="1:3" hidden="1" x14ac:dyDescent="0.55000000000000004">
      <c r="A890">
        <v>1866831539</v>
      </c>
      <c r="B890">
        <v>33</v>
      </c>
      <c r="C890" t="s">
        <v>347</v>
      </c>
    </row>
    <row r="891" spans="1:3" hidden="1" x14ac:dyDescent="0.55000000000000004">
      <c r="A891">
        <v>1866839623</v>
      </c>
      <c r="B891">
        <v>33</v>
      </c>
      <c r="C891" t="s">
        <v>348</v>
      </c>
    </row>
    <row r="892" spans="1:3" hidden="1" x14ac:dyDescent="0.55000000000000004">
      <c r="A892">
        <v>1885392257</v>
      </c>
      <c r="B892">
        <v>24</v>
      </c>
      <c r="C892" t="s">
        <v>50</v>
      </c>
    </row>
    <row r="893" spans="1:3" x14ac:dyDescent="0.55000000000000004">
      <c r="A893">
        <v>1885422233</v>
      </c>
      <c r="B893">
        <v>8</v>
      </c>
      <c r="C893" t="s">
        <v>50</v>
      </c>
    </row>
    <row r="894" spans="1:3" hidden="1" x14ac:dyDescent="0.55000000000000004">
      <c r="A894">
        <v>1885498922</v>
      </c>
      <c r="B894">
        <v>28</v>
      </c>
      <c r="C894" t="s">
        <v>50</v>
      </c>
    </row>
    <row r="895" spans="1:3" x14ac:dyDescent="0.55000000000000004">
      <c r="A895">
        <v>1885539878</v>
      </c>
      <c r="B895">
        <v>11</v>
      </c>
      <c r="C895" t="s">
        <v>50</v>
      </c>
    </row>
    <row r="896" spans="1:3" hidden="1" x14ac:dyDescent="0.55000000000000004">
      <c r="A896">
        <v>1885560880</v>
      </c>
      <c r="B896">
        <v>31</v>
      </c>
      <c r="C896" t="s">
        <v>50</v>
      </c>
    </row>
    <row r="897" spans="1:3" x14ac:dyDescent="0.55000000000000004">
      <c r="A897">
        <v>1885585583</v>
      </c>
      <c r="B897">
        <v>2</v>
      </c>
      <c r="C897" t="s">
        <v>50</v>
      </c>
    </row>
    <row r="898" spans="1:3" x14ac:dyDescent="0.55000000000000004">
      <c r="A898">
        <v>1885600074</v>
      </c>
      <c r="B898">
        <v>6</v>
      </c>
      <c r="C898" t="s">
        <v>50</v>
      </c>
    </row>
    <row r="899" spans="1:3" hidden="1" x14ac:dyDescent="0.55000000000000004">
      <c r="A899">
        <v>1885601341</v>
      </c>
      <c r="B899">
        <v>30</v>
      </c>
      <c r="C899" t="s">
        <v>50</v>
      </c>
    </row>
    <row r="900" spans="1:3" hidden="1" x14ac:dyDescent="0.55000000000000004">
      <c r="A900">
        <v>1885683735</v>
      </c>
      <c r="B900">
        <v>18</v>
      </c>
      <c r="C900" t="s">
        <v>50</v>
      </c>
    </row>
    <row r="901" spans="1:3" x14ac:dyDescent="0.55000000000000004">
      <c r="A901">
        <v>1885697821</v>
      </c>
      <c r="B901">
        <v>4</v>
      </c>
      <c r="C901" t="s">
        <v>50</v>
      </c>
    </row>
    <row r="902" spans="1:3" x14ac:dyDescent="0.55000000000000004">
      <c r="A902">
        <v>1885731614</v>
      </c>
      <c r="B902">
        <v>1</v>
      </c>
      <c r="C902" t="s">
        <v>50</v>
      </c>
    </row>
    <row r="903" spans="1:3" hidden="1" x14ac:dyDescent="0.55000000000000004">
      <c r="A903">
        <v>1885742865</v>
      </c>
      <c r="B903">
        <v>27</v>
      </c>
      <c r="C903" t="s">
        <v>50</v>
      </c>
    </row>
    <row r="904" spans="1:3" x14ac:dyDescent="0.55000000000000004">
      <c r="A904">
        <v>1885751234</v>
      </c>
      <c r="B904">
        <v>7</v>
      </c>
      <c r="C904" t="s">
        <v>50</v>
      </c>
    </row>
    <row r="905" spans="1:3" x14ac:dyDescent="0.55000000000000004">
      <c r="A905">
        <v>1885799560</v>
      </c>
      <c r="B905">
        <v>14</v>
      </c>
      <c r="C905" t="s">
        <v>50</v>
      </c>
    </row>
    <row r="906" spans="1:3" x14ac:dyDescent="0.55000000000000004">
      <c r="A906">
        <v>1885811967</v>
      </c>
      <c r="B906">
        <v>15</v>
      </c>
      <c r="C906" t="s">
        <v>50</v>
      </c>
    </row>
    <row r="907" spans="1:3" hidden="1" x14ac:dyDescent="0.55000000000000004">
      <c r="A907">
        <v>1885824723</v>
      </c>
      <c r="B907">
        <v>25</v>
      </c>
      <c r="C907" t="s">
        <v>50</v>
      </c>
    </row>
    <row r="908" spans="1:3" hidden="1" x14ac:dyDescent="0.55000000000000004">
      <c r="A908">
        <v>1885829756</v>
      </c>
      <c r="B908">
        <v>20</v>
      </c>
      <c r="C908" t="s">
        <v>50</v>
      </c>
    </row>
    <row r="909" spans="1:3" x14ac:dyDescent="0.55000000000000004">
      <c r="A909">
        <v>1885830172</v>
      </c>
      <c r="B909">
        <v>16</v>
      </c>
      <c r="C909" t="s">
        <v>50</v>
      </c>
    </row>
    <row r="910" spans="1:3" x14ac:dyDescent="0.55000000000000004">
      <c r="A910">
        <v>1885905898</v>
      </c>
      <c r="B910">
        <v>10</v>
      </c>
      <c r="C910" t="s">
        <v>50</v>
      </c>
    </row>
    <row r="911" spans="1:3" x14ac:dyDescent="0.55000000000000004">
      <c r="A911">
        <v>1885943844</v>
      </c>
      <c r="B911">
        <v>12</v>
      </c>
      <c r="C911" t="s">
        <v>50</v>
      </c>
    </row>
    <row r="912" spans="1:3" hidden="1" x14ac:dyDescent="0.55000000000000004">
      <c r="A912">
        <v>1885994197</v>
      </c>
      <c r="B912">
        <v>29</v>
      </c>
      <c r="C912" t="s">
        <v>50</v>
      </c>
    </row>
    <row r="913" spans="1:3" hidden="1" x14ac:dyDescent="0.55000000000000004">
      <c r="A913">
        <v>1886020333</v>
      </c>
      <c r="B913">
        <v>22</v>
      </c>
      <c r="C913" t="s">
        <v>50</v>
      </c>
    </row>
    <row r="914" spans="1:3" hidden="1" x14ac:dyDescent="0.55000000000000004">
      <c r="A914">
        <v>1886047692</v>
      </c>
      <c r="B914">
        <v>26</v>
      </c>
      <c r="C914" t="s">
        <v>50</v>
      </c>
    </row>
    <row r="915" spans="1:3" x14ac:dyDescent="0.55000000000000004">
      <c r="A915">
        <v>1886057895</v>
      </c>
      <c r="B915">
        <v>9</v>
      </c>
      <c r="C915" t="s">
        <v>50</v>
      </c>
    </row>
    <row r="916" spans="1:3" x14ac:dyDescent="0.55000000000000004">
      <c r="A916">
        <v>1886064529</v>
      </c>
      <c r="B916">
        <v>5</v>
      </c>
      <c r="C916" t="s">
        <v>50</v>
      </c>
    </row>
    <row r="917" spans="1:3" hidden="1" x14ac:dyDescent="0.55000000000000004">
      <c r="A917">
        <v>1886076288</v>
      </c>
      <c r="B917">
        <v>19</v>
      </c>
      <c r="C917" t="s">
        <v>50</v>
      </c>
    </row>
    <row r="918" spans="1:3" x14ac:dyDescent="0.55000000000000004">
      <c r="A918">
        <v>1886166279</v>
      </c>
      <c r="B918">
        <v>17</v>
      </c>
      <c r="C918" t="s">
        <v>50</v>
      </c>
    </row>
    <row r="919" spans="1:3" x14ac:dyDescent="0.55000000000000004">
      <c r="A919">
        <v>1886233290</v>
      </c>
      <c r="B919">
        <v>13</v>
      </c>
      <c r="C919" t="s">
        <v>50</v>
      </c>
    </row>
    <row r="920" spans="1:3" x14ac:dyDescent="0.55000000000000004">
      <c r="A920">
        <v>1886248804</v>
      </c>
      <c r="B920">
        <v>3</v>
      </c>
      <c r="C920" t="s">
        <v>50</v>
      </c>
    </row>
    <row r="921" spans="1:3" hidden="1" x14ac:dyDescent="0.55000000000000004">
      <c r="A921">
        <v>1886263900</v>
      </c>
      <c r="B921">
        <v>21</v>
      </c>
      <c r="C921" t="s">
        <v>50</v>
      </c>
    </row>
    <row r="922" spans="1:3" hidden="1" x14ac:dyDescent="0.55000000000000004">
      <c r="A922">
        <v>1886302502</v>
      </c>
      <c r="B922">
        <v>23</v>
      </c>
      <c r="C922" t="s">
        <v>50</v>
      </c>
    </row>
    <row r="923" spans="1:3" hidden="1" x14ac:dyDescent="0.55000000000000004">
      <c r="A923">
        <v>1886334941</v>
      </c>
      <c r="B923">
        <v>32</v>
      </c>
      <c r="C923" t="s">
        <v>50</v>
      </c>
    </row>
    <row r="924" spans="1:3" hidden="1" x14ac:dyDescent="0.55000000000000004">
      <c r="A924">
        <v>2100361033</v>
      </c>
      <c r="B924">
        <v>24</v>
      </c>
      <c r="C924" t="s">
        <v>0</v>
      </c>
    </row>
    <row r="925" spans="1:3" x14ac:dyDescent="0.55000000000000004">
      <c r="A925">
        <v>2100390962</v>
      </c>
      <c r="B925">
        <v>8</v>
      </c>
      <c r="C925" t="s">
        <v>0</v>
      </c>
    </row>
    <row r="926" spans="1:3" hidden="1" x14ac:dyDescent="0.55000000000000004">
      <c r="A926">
        <v>2100396317</v>
      </c>
      <c r="B926">
        <v>24</v>
      </c>
      <c r="C926" t="s">
        <v>349</v>
      </c>
    </row>
    <row r="927" spans="1:3" x14ac:dyDescent="0.55000000000000004">
      <c r="A927">
        <v>2100426141</v>
      </c>
      <c r="B927">
        <v>8</v>
      </c>
      <c r="C927" t="s">
        <v>350</v>
      </c>
    </row>
    <row r="928" spans="1:3" hidden="1" x14ac:dyDescent="0.55000000000000004">
      <c r="A928">
        <v>2100467698</v>
      </c>
      <c r="B928">
        <v>28</v>
      </c>
      <c r="C928" t="s">
        <v>0</v>
      </c>
    </row>
    <row r="929" spans="1:3" hidden="1" x14ac:dyDescent="0.55000000000000004">
      <c r="A929">
        <v>2100502928</v>
      </c>
      <c r="B929">
        <v>28</v>
      </c>
      <c r="C929" t="s">
        <v>351</v>
      </c>
    </row>
    <row r="930" spans="1:3" x14ac:dyDescent="0.55000000000000004">
      <c r="A930">
        <v>2100508653</v>
      </c>
      <c r="B930">
        <v>11</v>
      </c>
      <c r="C930" t="s">
        <v>0</v>
      </c>
    </row>
    <row r="931" spans="1:3" hidden="1" x14ac:dyDescent="0.55000000000000004">
      <c r="A931">
        <v>2100529656</v>
      </c>
      <c r="B931">
        <v>31</v>
      </c>
      <c r="C931" t="s">
        <v>0</v>
      </c>
    </row>
    <row r="932" spans="1:3" x14ac:dyDescent="0.55000000000000004">
      <c r="A932">
        <v>2100543963</v>
      </c>
      <c r="B932">
        <v>11</v>
      </c>
      <c r="C932" t="s">
        <v>352</v>
      </c>
    </row>
    <row r="933" spans="1:3" x14ac:dyDescent="0.55000000000000004">
      <c r="A933">
        <v>2100554313</v>
      </c>
      <c r="B933">
        <v>2</v>
      </c>
      <c r="C933" t="s">
        <v>0</v>
      </c>
    </row>
    <row r="934" spans="1:3" hidden="1" x14ac:dyDescent="0.55000000000000004">
      <c r="A934">
        <v>2100564735</v>
      </c>
      <c r="B934">
        <v>31</v>
      </c>
      <c r="C934" t="s">
        <v>353</v>
      </c>
    </row>
    <row r="935" spans="1:3" x14ac:dyDescent="0.55000000000000004">
      <c r="A935">
        <v>2100568849</v>
      </c>
      <c r="B935">
        <v>6</v>
      </c>
      <c r="C935" t="s">
        <v>0</v>
      </c>
    </row>
    <row r="936" spans="1:3" hidden="1" x14ac:dyDescent="0.55000000000000004">
      <c r="A936">
        <v>2100570117</v>
      </c>
      <c r="B936">
        <v>30</v>
      </c>
      <c r="C936" t="s">
        <v>0</v>
      </c>
    </row>
    <row r="937" spans="1:3" x14ac:dyDescent="0.55000000000000004">
      <c r="A937">
        <v>2100589475</v>
      </c>
      <c r="B937">
        <v>2</v>
      </c>
      <c r="C937" t="s">
        <v>354</v>
      </c>
    </row>
    <row r="938" spans="1:3" x14ac:dyDescent="0.55000000000000004">
      <c r="A938">
        <v>2100604111</v>
      </c>
      <c r="B938">
        <v>6</v>
      </c>
      <c r="C938" t="s">
        <v>355</v>
      </c>
    </row>
    <row r="939" spans="1:3" hidden="1" x14ac:dyDescent="0.55000000000000004">
      <c r="A939">
        <v>2100605203</v>
      </c>
      <c r="B939">
        <v>30</v>
      </c>
      <c r="C939" t="s">
        <v>356</v>
      </c>
    </row>
    <row r="940" spans="1:3" hidden="1" x14ac:dyDescent="0.55000000000000004">
      <c r="A940">
        <v>2100652511</v>
      </c>
      <c r="B940">
        <v>18</v>
      </c>
      <c r="C940" t="s">
        <v>0</v>
      </c>
    </row>
    <row r="941" spans="1:3" x14ac:dyDescent="0.55000000000000004">
      <c r="A941">
        <v>2100666551</v>
      </c>
      <c r="B941">
        <v>4</v>
      </c>
      <c r="C941" t="s">
        <v>0</v>
      </c>
    </row>
    <row r="942" spans="1:3" hidden="1" x14ac:dyDescent="0.55000000000000004">
      <c r="A942">
        <v>2100677906</v>
      </c>
      <c r="B942">
        <v>33</v>
      </c>
      <c r="C942" t="s">
        <v>9</v>
      </c>
    </row>
    <row r="943" spans="1:3" hidden="1" x14ac:dyDescent="0.55000000000000004">
      <c r="A943">
        <v>2100687754</v>
      </c>
      <c r="B943">
        <v>18</v>
      </c>
      <c r="C943" t="s">
        <v>357</v>
      </c>
    </row>
    <row r="944" spans="1:3" x14ac:dyDescent="0.55000000000000004">
      <c r="A944">
        <v>2100700389</v>
      </c>
      <c r="B944">
        <v>1</v>
      </c>
      <c r="C944" t="s">
        <v>0</v>
      </c>
    </row>
    <row r="945" spans="1:3" x14ac:dyDescent="0.55000000000000004">
      <c r="A945">
        <v>2100701816</v>
      </c>
      <c r="B945">
        <v>4</v>
      </c>
      <c r="C945" t="s">
        <v>358</v>
      </c>
    </row>
    <row r="946" spans="1:3" hidden="1" x14ac:dyDescent="0.55000000000000004">
      <c r="A946">
        <v>2100711641</v>
      </c>
      <c r="B946">
        <v>27</v>
      </c>
      <c r="C946" t="s">
        <v>0</v>
      </c>
    </row>
    <row r="947" spans="1:3" x14ac:dyDescent="0.55000000000000004">
      <c r="A947">
        <v>2100719963</v>
      </c>
      <c r="B947">
        <v>7</v>
      </c>
      <c r="C947" t="s">
        <v>0</v>
      </c>
    </row>
    <row r="948" spans="1:3" x14ac:dyDescent="0.55000000000000004">
      <c r="A948">
        <v>2100734045</v>
      </c>
      <c r="B948">
        <v>1</v>
      </c>
      <c r="C948" t="s">
        <v>359</v>
      </c>
    </row>
    <row r="949" spans="1:3" hidden="1" x14ac:dyDescent="0.55000000000000004">
      <c r="A949">
        <v>2100746888</v>
      </c>
      <c r="B949">
        <v>27</v>
      </c>
      <c r="C949" t="s">
        <v>360</v>
      </c>
    </row>
    <row r="950" spans="1:3" x14ac:dyDescent="0.55000000000000004">
      <c r="A950">
        <v>2100755217</v>
      </c>
      <c r="B950">
        <v>7</v>
      </c>
      <c r="C950" t="s">
        <v>361</v>
      </c>
    </row>
    <row r="951" spans="1:3" x14ac:dyDescent="0.55000000000000004">
      <c r="A951">
        <v>2100768290</v>
      </c>
      <c r="B951">
        <v>14</v>
      </c>
      <c r="C951" t="s">
        <v>0</v>
      </c>
    </row>
    <row r="952" spans="1:3" x14ac:dyDescent="0.55000000000000004">
      <c r="A952">
        <v>2100780742</v>
      </c>
      <c r="B952">
        <v>15</v>
      </c>
      <c r="C952" t="s">
        <v>0</v>
      </c>
    </row>
    <row r="953" spans="1:3" hidden="1" x14ac:dyDescent="0.55000000000000004">
      <c r="A953">
        <v>2100793499</v>
      </c>
      <c r="B953">
        <v>25</v>
      </c>
      <c r="C953" t="s">
        <v>0</v>
      </c>
    </row>
    <row r="954" spans="1:3" hidden="1" x14ac:dyDescent="0.55000000000000004">
      <c r="A954">
        <v>2100798486</v>
      </c>
      <c r="B954">
        <v>20</v>
      </c>
      <c r="C954" t="s">
        <v>0</v>
      </c>
    </row>
    <row r="955" spans="1:3" x14ac:dyDescent="0.55000000000000004">
      <c r="A955">
        <v>2100798948</v>
      </c>
      <c r="B955">
        <v>16</v>
      </c>
      <c r="C955" t="s">
        <v>0</v>
      </c>
    </row>
    <row r="956" spans="1:3" x14ac:dyDescent="0.55000000000000004">
      <c r="A956">
        <v>2100803536</v>
      </c>
      <c r="B956">
        <v>14</v>
      </c>
      <c r="C956" t="s">
        <v>362</v>
      </c>
    </row>
    <row r="957" spans="1:3" x14ac:dyDescent="0.55000000000000004">
      <c r="A957">
        <v>2100815984</v>
      </c>
      <c r="B957">
        <v>15</v>
      </c>
      <c r="C957" t="s">
        <v>363</v>
      </c>
    </row>
    <row r="958" spans="1:3" hidden="1" x14ac:dyDescent="0.55000000000000004">
      <c r="A958">
        <v>2100828765</v>
      </c>
      <c r="B958">
        <v>25</v>
      </c>
      <c r="C958" t="s">
        <v>364</v>
      </c>
    </row>
    <row r="959" spans="1:3" hidden="1" x14ac:dyDescent="0.55000000000000004">
      <c r="A959">
        <v>2100833809</v>
      </c>
      <c r="B959">
        <v>20</v>
      </c>
      <c r="C959" t="s">
        <v>365</v>
      </c>
    </row>
    <row r="960" spans="1:3" x14ac:dyDescent="0.55000000000000004">
      <c r="A960">
        <v>2100834117</v>
      </c>
      <c r="B960">
        <v>16</v>
      </c>
      <c r="C960" t="s">
        <v>366</v>
      </c>
    </row>
    <row r="961" spans="1:3" x14ac:dyDescent="0.55000000000000004">
      <c r="A961">
        <v>2100874673</v>
      </c>
      <c r="B961">
        <v>10</v>
      </c>
      <c r="C961" t="s">
        <v>0</v>
      </c>
    </row>
    <row r="962" spans="1:3" x14ac:dyDescent="0.55000000000000004">
      <c r="A962">
        <v>2100909751</v>
      </c>
      <c r="B962">
        <v>10</v>
      </c>
      <c r="C962" t="s">
        <v>367</v>
      </c>
    </row>
    <row r="963" spans="1:3" x14ac:dyDescent="0.55000000000000004">
      <c r="A963">
        <v>2100912528</v>
      </c>
      <c r="B963">
        <v>12</v>
      </c>
      <c r="C963" t="s">
        <v>0</v>
      </c>
    </row>
    <row r="964" spans="1:3" x14ac:dyDescent="0.55000000000000004">
      <c r="A964">
        <v>2100948431</v>
      </c>
      <c r="B964">
        <v>12</v>
      </c>
      <c r="C964" t="s">
        <v>368</v>
      </c>
    </row>
    <row r="965" spans="1:3" hidden="1" x14ac:dyDescent="0.55000000000000004">
      <c r="A965">
        <v>2100962973</v>
      </c>
      <c r="B965">
        <v>29</v>
      </c>
      <c r="C965" t="s">
        <v>0</v>
      </c>
    </row>
    <row r="966" spans="1:3" hidden="1" x14ac:dyDescent="0.55000000000000004">
      <c r="A966">
        <v>2100989063</v>
      </c>
      <c r="B966">
        <v>22</v>
      </c>
      <c r="C966" t="s">
        <v>0</v>
      </c>
    </row>
    <row r="967" spans="1:3" hidden="1" x14ac:dyDescent="0.55000000000000004">
      <c r="A967">
        <v>2100998135</v>
      </c>
      <c r="B967">
        <v>29</v>
      </c>
      <c r="C967" t="s">
        <v>369</v>
      </c>
    </row>
    <row r="968" spans="1:3" hidden="1" x14ac:dyDescent="0.55000000000000004">
      <c r="A968">
        <v>2101016468</v>
      </c>
      <c r="B968">
        <v>26</v>
      </c>
      <c r="C968" t="s">
        <v>0</v>
      </c>
    </row>
    <row r="969" spans="1:3" hidden="1" x14ac:dyDescent="0.55000000000000004">
      <c r="A969">
        <v>2101024227</v>
      </c>
      <c r="B969">
        <v>22</v>
      </c>
      <c r="C969" t="s">
        <v>370</v>
      </c>
    </row>
    <row r="970" spans="1:3" x14ac:dyDescent="0.55000000000000004">
      <c r="A970">
        <v>2101026670</v>
      </c>
      <c r="B970">
        <v>9</v>
      </c>
      <c r="C970" t="s">
        <v>0</v>
      </c>
    </row>
    <row r="971" spans="1:3" x14ac:dyDescent="0.55000000000000004">
      <c r="A971">
        <v>2101033304</v>
      </c>
      <c r="B971">
        <v>5</v>
      </c>
      <c r="C971" t="s">
        <v>0</v>
      </c>
    </row>
    <row r="972" spans="1:3" hidden="1" x14ac:dyDescent="0.55000000000000004">
      <c r="A972">
        <v>2101045064</v>
      </c>
      <c r="B972">
        <v>19</v>
      </c>
      <c r="C972" t="s">
        <v>0</v>
      </c>
    </row>
    <row r="973" spans="1:3" hidden="1" x14ac:dyDescent="0.55000000000000004">
      <c r="A973">
        <v>2101051720</v>
      </c>
      <c r="B973">
        <v>26</v>
      </c>
      <c r="C973" t="s">
        <v>371</v>
      </c>
    </row>
    <row r="974" spans="1:3" x14ac:dyDescent="0.55000000000000004">
      <c r="A974">
        <v>2101061914</v>
      </c>
      <c r="B974">
        <v>9</v>
      </c>
      <c r="C974" t="s">
        <v>372</v>
      </c>
    </row>
    <row r="975" spans="1:3" x14ac:dyDescent="0.55000000000000004">
      <c r="A975">
        <v>2101068549</v>
      </c>
      <c r="B975">
        <v>5</v>
      </c>
      <c r="C975" t="s">
        <v>373</v>
      </c>
    </row>
    <row r="976" spans="1:3" hidden="1" x14ac:dyDescent="0.55000000000000004">
      <c r="A976">
        <v>2101080345</v>
      </c>
      <c r="B976">
        <v>19</v>
      </c>
      <c r="C976" t="s">
        <v>374</v>
      </c>
    </row>
    <row r="977" spans="1:3" x14ac:dyDescent="0.55000000000000004">
      <c r="A977">
        <v>2101135055</v>
      </c>
      <c r="B977">
        <v>17</v>
      </c>
      <c r="C977" t="s">
        <v>0</v>
      </c>
    </row>
    <row r="978" spans="1:3" x14ac:dyDescent="0.55000000000000004">
      <c r="A978">
        <v>2101170513</v>
      </c>
      <c r="B978">
        <v>17</v>
      </c>
      <c r="C978" t="s">
        <v>375</v>
      </c>
    </row>
    <row r="979" spans="1:3" x14ac:dyDescent="0.55000000000000004">
      <c r="A979">
        <v>2101202065</v>
      </c>
      <c r="B979">
        <v>13</v>
      </c>
      <c r="C979" t="s">
        <v>0</v>
      </c>
    </row>
    <row r="980" spans="1:3" x14ac:dyDescent="0.55000000000000004">
      <c r="A980">
        <v>2101217533</v>
      </c>
      <c r="B980">
        <v>3</v>
      </c>
      <c r="C980" t="s">
        <v>0</v>
      </c>
    </row>
    <row r="981" spans="1:3" hidden="1" x14ac:dyDescent="0.55000000000000004">
      <c r="A981">
        <v>2101232676</v>
      </c>
      <c r="B981">
        <v>21</v>
      </c>
      <c r="C981" t="s">
        <v>0</v>
      </c>
    </row>
    <row r="982" spans="1:3" x14ac:dyDescent="0.55000000000000004">
      <c r="A982">
        <v>2101237606</v>
      </c>
      <c r="B982">
        <v>13</v>
      </c>
      <c r="C982" t="s">
        <v>376</v>
      </c>
    </row>
    <row r="983" spans="1:3" x14ac:dyDescent="0.55000000000000004">
      <c r="A983">
        <v>2101252803</v>
      </c>
      <c r="B983">
        <v>3</v>
      </c>
      <c r="C983" t="s">
        <v>377</v>
      </c>
    </row>
    <row r="984" spans="1:3" hidden="1" x14ac:dyDescent="0.55000000000000004">
      <c r="A984">
        <v>2101267904</v>
      </c>
      <c r="B984">
        <v>21</v>
      </c>
      <c r="C984" t="s">
        <v>378</v>
      </c>
    </row>
    <row r="985" spans="1:3" hidden="1" x14ac:dyDescent="0.55000000000000004">
      <c r="A985">
        <v>2101271232</v>
      </c>
      <c r="B985">
        <v>23</v>
      </c>
      <c r="C985" t="s">
        <v>0</v>
      </c>
    </row>
    <row r="986" spans="1:3" hidden="1" x14ac:dyDescent="0.55000000000000004">
      <c r="A986">
        <v>2101303717</v>
      </c>
      <c r="B986">
        <v>32</v>
      </c>
      <c r="C986" t="s">
        <v>0</v>
      </c>
    </row>
    <row r="987" spans="1:3" hidden="1" x14ac:dyDescent="0.55000000000000004">
      <c r="A987">
        <v>2101306462</v>
      </c>
      <c r="B987">
        <v>23</v>
      </c>
      <c r="C987" t="s">
        <v>379</v>
      </c>
    </row>
    <row r="988" spans="1:3" hidden="1" x14ac:dyDescent="0.55000000000000004">
      <c r="A988">
        <v>2101338877</v>
      </c>
      <c r="B988">
        <v>32</v>
      </c>
      <c r="C988" t="s">
        <v>380</v>
      </c>
    </row>
    <row r="989" spans="1:3" hidden="1" x14ac:dyDescent="0.55000000000000004">
      <c r="A989">
        <v>2160362184</v>
      </c>
      <c r="B989">
        <v>24</v>
      </c>
      <c r="C989" t="s">
        <v>381</v>
      </c>
    </row>
    <row r="990" spans="1:3" x14ac:dyDescent="0.55000000000000004">
      <c r="A990">
        <v>2160392113</v>
      </c>
      <c r="B990">
        <v>8</v>
      </c>
      <c r="C990" t="s">
        <v>381</v>
      </c>
    </row>
    <row r="991" spans="1:3" hidden="1" x14ac:dyDescent="0.55000000000000004">
      <c r="A991">
        <v>2160468894</v>
      </c>
      <c r="B991">
        <v>28</v>
      </c>
      <c r="C991" t="s">
        <v>381</v>
      </c>
    </row>
    <row r="992" spans="1:3" x14ac:dyDescent="0.55000000000000004">
      <c r="A992">
        <v>2160509850</v>
      </c>
      <c r="B992">
        <v>11</v>
      </c>
      <c r="C992" t="s">
        <v>381</v>
      </c>
    </row>
    <row r="993" spans="1:3" hidden="1" x14ac:dyDescent="0.55000000000000004">
      <c r="A993">
        <v>2160530807</v>
      </c>
      <c r="B993">
        <v>31</v>
      </c>
      <c r="C993" t="s">
        <v>381</v>
      </c>
    </row>
    <row r="994" spans="1:3" x14ac:dyDescent="0.55000000000000004">
      <c r="A994">
        <v>2160555464</v>
      </c>
      <c r="B994">
        <v>2</v>
      </c>
      <c r="C994" t="s">
        <v>381</v>
      </c>
    </row>
    <row r="995" spans="1:3" hidden="1" x14ac:dyDescent="0.55000000000000004">
      <c r="A995">
        <v>2160571268</v>
      </c>
      <c r="B995">
        <v>30</v>
      </c>
      <c r="C995" t="s">
        <v>381</v>
      </c>
    </row>
    <row r="996" spans="1:3" x14ac:dyDescent="0.55000000000000004">
      <c r="A996">
        <v>2160583659</v>
      </c>
      <c r="B996">
        <v>6</v>
      </c>
      <c r="C996" t="s">
        <v>381</v>
      </c>
    </row>
    <row r="997" spans="1:3" hidden="1" x14ac:dyDescent="0.55000000000000004">
      <c r="A997">
        <v>2160653662</v>
      </c>
      <c r="B997">
        <v>18</v>
      </c>
      <c r="C997" t="s">
        <v>381</v>
      </c>
    </row>
    <row r="998" spans="1:3" x14ac:dyDescent="0.55000000000000004">
      <c r="A998">
        <v>2160667748</v>
      </c>
      <c r="B998">
        <v>4</v>
      </c>
      <c r="C998" t="s">
        <v>381</v>
      </c>
    </row>
    <row r="999" spans="1:3" x14ac:dyDescent="0.55000000000000004">
      <c r="A999">
        <v>2160701540</v>
      </c>
      <c r="B999">
        <v>1</v>
      </c>
      <c r="C999" t="s">
        <v>381</v>
      </c>
    </row>
    <row r="1000" spans="1:3" hidden="1" x14ac:dyDescent="0.55000000000000004">
      <c r="A1000">
        <v>2160712837</v>
      </c>
      <c r="B1000">
        <v>27</v>
      </c>
      <c r="C1000" t="s">
        <v>381</v>
      </c>
    </row>
    <row r="1001" spans="1:3" x14ac:dyDescent="0.55000000000000004">
      <c r="A1001">
        <v>2160721114</v>
      </c>
      <c r="B1001">
        <v>7</v>
      </c>
      <c r="C1001" t="s">
        <v>381</v>
      </c>
    </row>
    <row r="1002" spans="1:3" x14ac:dyDescent="0.55000000000000004">
      <c r="A1002">
        <v>2160769441</v>
      </c>
      <c r="B1002">
        <v>14</v>
      </c>
      <c r="C1002" t="s">
        <v>381</v>
      </c>
    </row>
    <row r="1003" spans="1:3" x14ac:dyDescent="0.55000000000000004">
      <c r="A1003">
        <v>2160781939</v>
      </c>
      <c r="B1003">
        <v>15</v>
      </c>
      <c r="C1003" t="s">
        <v>381</v>
      </c>
    </row>
    <row r="1004" spans="1:3" hidden="1" x14ac:dyDescent="0.55000000000000004">
      <c r="A1004">
        <v>2160794650</v>
      </c>
      <c r="B1004">
        <v>25</v>
      </c>
      <c r="C1004" t="s">
        <v>381</v>
      </c>
    </row>
    <row r="1005" spans="1:3" hidden="1" x14ac:dyDescent="0.55000000000000004">
      <c r="A1005">
        <v>2160799637</v>
      </c>
      <c r="B1005">
        <v>20</v>
      </c>
      <c r="C1005" t="s">
        <v>381</v>
      </c>
    </row>
    <row r="1006" spans="1:3" x14ac:dyDescent="0.55000000000000004">
      <c r="A1006">
        <v>2160800099</v>
      </c>
      <c r="B1006">
        <v>16</v>
      </c>
      <c r="C1006" t="s">
        <v>381</v>
      </c>
    </row>
    <row r="1007" spans="1:3" hidden="1" x14ac:dyDescent="0.55000000000000004">
      <c r="A1007">
        <v>2160858170</v>
      </c>
      <c r="B1007">
        <v>33</v>
      </c>
      <c r="C1007" t="s">
        <v>382</v>
      </c>
    </row>
    <row r="1008" spans="1:3" x14ac:dyDescent="0.55000000000000004">
      <c r="A1008">
        <v>2160875870</v>
      </c>
      <c r="B1008">
        <v>10</v>
      </c>
      <c r="C1008" t="s">
        <v>381</v>
      </c>
    </row>
    <row r="1009" spans="1:3" x14ac:dyDescent="0.55000000000000004">
      <c r="A1009">
        <v>2160913679</v>
      </c>
      <c r="B1009">
        <v>12</v>
      </c>
      <c r="C1009" t="s">
        <v>381</v>
      </c>
    </row>
    <row r="1010" spans="1:3" hidden="1" x14ac:dyDescent="0.55000000000000004">
      <c r="A1010">
        <v>2160964170</v>
      </c>
      <c r="B1010">
        <v>29</v>
      </c>
      <c r="C1010" t="s">
        <v>381</v>
      </c>
    </row>
    <row r="1011" spans="1:3" hidden="1" x14ac:dyDescent="0.55000000000000004">
      <c r="A1011">
        <v>2160990214</v>
      </c>
      <c r="B1011">
        <v>22</v>
      </c>
      <c r="C1011" t="s">
        <v>381</v>
      </c>
    </row>
    <row r="1012" spans="1:3" hidden="1" x14ac:dyDescent="0.55000000000000004">
      <c r="A1012">
        <v>2161017619</v>
      </c>
      <c r="B1012">
        <v>26</v>
      </c>
      <c r="C1012" t="s">
        <v>381</v>
      </c>
    </row>
    <row r="1013" spans="1:3" x14ac:dyDescent="0.55000000000000004">
      <c r="A1013">
        <v>2161027867</v>
      </c>
      <c r="B1013">
        <v>9</v>
      </c>
      <c r="C1013" t="s">
        <v>381</v>
      </c>
    </row>
    <row r="1014" spans="1:3" x14ac:dyDescent="0.55000000000000004">
      <c r="A1014">
        <v>2161034501</v>
      </c>
      <c r="B1014">
        <v>5</v>
      </c>
      <c r="C1014" t="s">
        <v>381</v>
      </c>
    </row>
    <row r="1015" spans="1:3" hidden="1" x14ac:dyDescent="0.55000000000000004">
      <c r="A1015">
        <v>2161046215</v>
      </c>
      <c r="B1015">
        <v>19</v>
      </c>
      <c r="C1015" t="s">
        <v>381</v>
      </c>
    </row>
    <row r="1016" spans="1:3" x14ac:dyDescent="0.55000000000000004">
      <c r="A1016">
        <v>2161179630</v>
      </c>
      <c r="B1016">
        <v>17</v>
      </c>
      <c r="C1016" t="s">
        <v>381</v>
      </c>
    </row>
    <row r="1017" spans="1:3" x14ac:dyDescent="0.55000000000000004">
      <c r="A1017">
        <v>2161203262</v>
      </c>
      <c r="B1017">
        <v>13</v>
      </c>
      <c r="C1017" t="s">
        <v>381</v>
      </c>
    </row>
    <row r="1018" spans="1:3" x14ac:dyDescent="0.55000000000000004">
      <c r="A1018">
        <v>2161218730</v>
      </c>
      <c r="B1018">
        <v>3</v>
      </c>
      <c r="C1018" t="s">
        <v>381</v>
      </c>
    </row>
    <row r="1019" spans="1:3" hidden="1" x14ac:dyDescent="0.55000000000000004">
      <c r="A1019">
        <v>2161233827</v>
      </c>
      <c r="B1019">
        <v>21</v>
      </c>
      <c r="C1019" t="s">
        <v>381</v>
      </c>
    </row>
    <row r="1020" spans="1:3" hidden="1" x14ac:dyDescent="0.55000000000000004">
      <c r="A1020">
        <v>2161272383</v>
      </c>
      <c r="B1020">
        <v>23</v>
      </c>
      <c r="C1020" t="s">
        <v>381</v>
      </c>
    </row>
    <row r="1021" spans="1:3" hidden="1" x14ac:dyDescent="0.55000000000000004">
      <c r="A1021">
        <v>2161304868</v>
      </c>
      <c r="B1021">
        <v>32</v>
      </c>
      <c r="C1021" t="s">
        <v>381</v>
      </c>
    </row>
    <row r="1022" spans="1:3" hidden="1" x14ac:dyDescent="0.55000000000000004">
      <c r="A1022">
        <v>2161347692</v>
      </c>
      <c r="B1022">
        <v>33</v>
      </c>
      <c r="C1022" t="s">
        <v>383</v>
      </c>
    </row>
    <row r="1023" spans="1:3" hidden="1" x14ac:dyDescent="0.55000000000000004">
      <c r="A1023">
        <v>2161839107</v>
      </c>
      <c r="B1023">
        <v>33</v>
      </c>
      <c r="C1023" t="s">
        <v>384</v>
      </c>
    </row>
    <row r="1024" spans="1:3" hidden="1" x14ac:dyDescent="0.55000000000000004">
      <c r="A1024">
        <v>2161846984</v>
      </c>
      <c r="B1024">
        <v>33</v>
      </c>
      <c r="C1024" t="s">
        <v>385</v>
      </c>
    </row>
    <row r="1025" spans="1:3" hidden="1" x14ac:dyDescent="0.55000000000000004">
      <c r="A1025">
        <v>2161854605</v>
      </c>
      <c r="B1025">
        <v>33</v>
      </c>
      <c r="C1025" t="s">
        <v>386</v>
      </c>
    </row>
    <row r="1026" spans="1:3" hidden="1" x14ac:dyDescent="0.55000000000000004">
      <c r="A1026">
        <v>2161862343</v>
      </c>
      <c r="B1026">
        <v>33</v>
      </c>
      <c r="C1026" t="s">
        <v>387</v>
      </c>
    </row>
    <row r="1027" spans="1:3" hidden="1" x14ac:dyDescent="0.55000000000000004">
      <c r="A1027">
        <v>2161870115</v>
      </c>
      <c r="B1027">
        <v>33</v>
      </c>
      <c r="C1027" t="s">
        <v>388</v>
      </c>
    </row>
    <row r="1028" spans="1:3" hidden="1" x14ac:dyDescent="0.55000000000000004">
      <c r="A1028">
        <v>2161877861</v>
      </c>
      <c r="B1028">
        <v>33</v>
      </c>
      <c r="C1028" t="s">
        <v>389</v>
      </c>
    </row>
    <row r="1029" spans="1:3" hidden="1" x14ac:dyDescent="0.55000000000000004">
      <c r="A1029">
        <v>2161885791</v>
      </c>
      <c r="B1029">
        <v>33</v>
      </c>
      <c r="C1029" t="s">
        <v>390</v>
      </c>
    </row>
    <row r="1030" spans="1:3" hidden="1" x14ac:dyDescent="0.55000000000000004">
      <c r="A1030">
        <v>2161893350</v>
      </c>
      <c r="B1030">
        <v>33</v>
      </c>
      <c r="C1030" t="s">
        <v>391</v>
      </c>
    </row>
    <row r="1031" spans="1:3" hidden="1" x14ac:dyDescent="0.55000000000000004">
      <c r="A1031">
        <v>2162829486</v>
      </c>
      <c r="B1031">
        <v>33</v>
      </c>
      <c r="C1031" t="s">
        <v>392</v>
      </c>
    </row>
    <row r="1032" spans="1:3" hidden="1" x14ac:dyDescent="0.55000000000000004">
      <c r="A1032">
        <v>2162837356</v>
      </c>
      <c r="B1032">
        <v>33</v>
      </c>
      <c r="C1032" t="s">
        <v>393</v>
      </c>
    </row>
    <row r="1033" spans="1:3" hidden="1" x14ac:dyDescent="0.55000000000000004">
      <c r="A1033">
        <v>2162845098</v>
      </c>
      <c r="B1033">
        <v>33</v>
      </c>
      <c r="C1033" t="s">
        <v>394</v>
      </c>
    </row>
    <row r="1034" spans="1:3" hidden="1" x14ac:dyDescent="0.55000000000000004">
      <c r="A1034">
        <v>2162852862</v>
      </c>
      <c r="B1034">
        <v>33</v>
      </c>
      <c r="C1034" t="s">
        <v>395</v>
      </c>
    </row>
    <row r="1035" spans="1:3" hidden="1" x14ac:dyDescent="0.55000000000000004">
      <c r="A1035">
        <v>2162860613</v>
      </c>
      <c r="B1035">
        <v>33</v>
      </c>
      <c r="C1035" t="s">
        <v>396</v>
      </c>
    </row>
    <row r="1036" spans="1:3" hidden="1" x14ac:dyDescent="0.55000000000000004">
      <c r="A1036">
        <v>2162868375</v>
      </c>
      <c r="B1036">
        <v>33</v>
      </c>
      <c r="C1036" t="s">
        <v>397</v>
      </c>
    </row>
    <row r="1037" spans="1:3" hidden="1" x14ac:dyDescent="0.55000000000000004">
      <c r="A1037">
        <v>2162876152</v>
      </c>
      <c r="B1037">
        <v>33</v>
      </c>
      <c r="C1037" t="s">
        <v>398</v>
      </c>
    </row>
    <row r="1038" spans="1:3" hidden="1" x14ac:dyDescent="0.55000000000000004">
      <c r="A1038">
        <v>2162883866</v>
      </c>
      <c r="B1038">
        <v>33</v>
      </c>
      <c r="C1038" t="s">
        <v>399</v>
      </c>
    </row>
    <row r="1039" spans="1:3" hidden="1" x14ac:dyDescent="0.55000000000000004">
      <c r="A1039">
        <v>2163944774</v>
      </c>
      <c r="B1039">
        <v>33</v>
      </c>
      <c r="C1039" t="s">
        <v>400</v>
      </c>
    </row>
    <row r="1040" spans="1:3" hidden="1" x14ac:dyDescent="0.55000000000000004">
      <c r="A1040">
        <v>2163952581</v>
      </c>
      <c r="B1040">
        <v>33</v>
      </c>
      <c r="C1040" t="s">
        <v>401</v>
      </c>
    </row>
    <row r="1041" spans="1:3" hidden="1" x14ac:dyDescent="0.55000000000000004">
      <c r="A1041">
        <v>2163960197</v>
      </c>
      <c r="B1041">
        <v>33</v>
      </c>
      <c r="C1041" t="s">
        <v>402</v>
      </c>
    </row>
    <row r="1042" spans="1:3" hidden="1" x14ac:dyDescent="0.55000000000000004">
      <c r="A1042">
        <v>2163967712</v>
      </c>
      <c r="B1042">
        <v>33</v>
      </c>
      <c r="C1042" t="s">
        <v>403</v>
      </c>
    </row>
    <row r="1043" spans="1:3" hidden="1" x14ac:dyDescent="0.55000000000000004">
      <c r="A1043">
        <v>2163975377</v>
      </c>
      <c r="B1043">
        <v>33</v>
      </c>
      <c r="C1043" t="s">
        <v>404</v>
      </c>
    </row>
    <row r="1044" spans="1:3" hidden="1" x14ac:dyDescent="0.55000000000000004">
      <c r="A1044">
        <v>2164310065</v>
      </c>
      <c r="B1044">
        <v>33</v>
      </c>
      <c r="C1044" t="s">
        <v>405</v>
      </c>
    </row>
    <row r="1045" spans="1:3" hidden="1" x14ac:dyDescent="0.55000000000000004">
      <c r="A1045">
        <v>2164317862</v>
      </c>
      <c r="B1045">
        <v>33</v>
      </c>
      <c r="C1045" t="s">
        <v>406</v>
      </c>
    </row>
    <row r="1046" spans="1:3" hidden="1" x14ac:dyDescent="0.55000000000000004">
      <c r="A1046">
        <v>2164325540</v>
      </c>
      <c r="B1046">
        <v>33</v>
      </c>
      <c r="C1046" t="s">
        <v>407</v>
      </c>
    </row>
    <row r="1047" spans="1:3" hidden="1" x14ac:dyDescent="0.55000000000000004">
      <c r="A1047">
        <v>2164333211</v>
      </c>
      <c r="B1047">
        <v>33</v>
      </c>
      <c r="C1047" t="s">
        <v>408</v>
      </c>
    </row>
    <row r="1048" spans="1:3" hidden="1" x14ac:dyDescent="0.55000000000000004">
      <c r="A1048">
        <v>2164340840</v>
      </c>
      <c r="B1048">
        <v>33</v>
      </c>
      <c r="C1048" t="s">
        <v>409</v>
      </c>
    </row>
    <row r="1049" spans="1:3" hidden="1" x14ac:dyDescent="0.55000000000000004">
      <c r="A1049">
        <v>2185361807</v>
      </c>
      <c r="B1049">
        <v>24</v>
      </c>
      <c r="C1049" t="s">
        <v>50</v>
      </c>
    </row>
    <row r="1050" spans="1:3" x14ac:dyDescent="0.55000000000000004">
      <c r="A1050">
        <v>2185391002</v>
      </c>
      <c r="B1050">
        <v>8</v>
      </c>
      <c r="C1050" t="s">
        <v>50</v>
      </c>
    </row>
    <row r="1051" spans="1:3" hidden="1" x14ac:dyDescent="0.55000000000000004">
      <c r="A1051">
        <v>2185468618</v>
      </c>
      <c r="B1051">
        <v>28</v>
      </c>
      <c r="C1051" t="s">
        <v>50</v>
      </c>
    </row>
    <row r="1052" spans="1:3" x14ac:dyDescent="0.55000000000000004">
      <c r="A1052">
        <v>2185508693</v>
      </c>
      <c r="B1052">
        <v>11</v>
      </c>
      <c r="C1052" t="s">
        <v>50</v>
      </c>
    </row>
    <row r="1053" spans="1:3" hidden="1" x14ac:dyDescent="0.55000000000000004">
      <c r="A1053">
        <v>2185530755</v>
      </c>
      <c r="B1053">
        <v>31</v>
      </c>
      <c r="C1053" t="s">
        <v>50</v>
      </c>
    </row>
    <row r="1054" spans="1:3" x14ac:dyDescent="0.55000000000000004">
      <c r="A1054">
        <v>2185554307</v>
      </c>
      <c r="B1054">
        <v>2</v>
      </c>
      <c r="C1054" t="s">
        <v>50</v>
      </c>
    </row>
    <row r="1055" spans="1:3" x14ac:dyDescent="0.55000000000000004">
      <c r="A1055">
        <v>2185568843</v>
      </c>
      <c r="B1055">
        <v>6</v>
      </c>
      <c r="C1055" t="s">
        <v>50</v>
      </c>
    </row>
    <row r="1056" spans="1:3" hidden="1" x14ac:dyDescent="0.55000000000000004">
      <c r="A1056">
        <v>2185571872</v>
      </c>
      <c r="B1056">
        <v>30</v>
      </c>
      <c r="C1056" t="s">
        <v>50</v>
      </c>
    </row>
    <row r="1057" spans="1:3" hidden="1" x14ac:dyDescent="0.55000000000000004">
      <c r="A1057">
        <v>2185654137</v>
      </c>
      <c r="B1057">
        <v>18</v>
      </c>
      <c r="C1057" t="s">
        <v>50</v>
      </c>
    </row>
    <row r="1058" spans="1:3" x14ac:dyDescent="0.55000000000000004">
      <c r="A1058">
        <v>2185666545</v>
      </c>
      <c r="B1058">
        <v>4</v>
      </c>
      <c r="C1058" t="s">
        <v>50</v>
      </c>
    </row>
    <row r="1059" spans="1:3" x14ac:dyDescent="0.55000000000000004">
      <c r="A1059">
        <v>2185700383</v>
      </c>
      <c r="B1059">
        <v>1</v>
      </c>
      <c r="C1059" t="s">
        <v>50</v>
      </c>
    </row>
    <row r="1060" spans="1:3" hidden="1" x14ac:dyDescent="0.55000000000000004">
      <c r="A1060">
        <v>2185712576</v>
      </c>
      <c r="B1060">
        <v>27</v>
      </c>
      <c r="C1060" t="s">
        <v>50</v>
      </c>
    </row>
    <row r="1061" spans="1:3" x14ac:dyDescent="0.55000000000000004">
      <c r="A1061">
        <v>2185719957</v>
      </c>
      <c r="B1061">
        <v>7</v>
      </c>
      <c r="C1061" t="s">
        <v>50</v>
      </c>
    </row>
    <row r="1062" spans="1:3" x14ac:dyDescent="0.55000000000000004">
      <c r="A1062">
        <v>2185768284</v>
      </c>
      <c r="B1062">
        <v>14</v>
      </c>
      <c r="C1062" t="s">
        <v>50</v>
      </c>
    </row>
    <row r="1063" spans="1:3" x14ac:dyDescent="0.55000000000000004">
      <c r="A1063">
        <v>2185780736</v>
      </c>
      <c r="B1063">
        <v>15</v>
      </c>
      <c r="C1063" t="s">
        <v>50</v>
      </c>
    </row>
    <row r="1064" spans="1:3" hidden="1" x14ac:dyDescent="0.55000000000000004">
      <c r="A1064">
        <v>2185794273</v>
      </c>
      <c r="B1064">
        <v>25</v>
      </c>
      <c r="C1064" t="s">
        <v>50</v>
      </c>
    </row>
    <row r="1065" spans="1:3" hidden="1" x14ac:dyDescent="0.55000000000000004">
      <c r="A1065">
        <v>2185801089</v>
      </c>
      <c r="B1065">
        <v>20</v>
      </c>
      <c r="C1065" t="s">
        <v>50</v>
      </c>
    </row>
    <row r="1066" spans="1:3" x14ac:dyDescent="0.55000000000000004">
      <c r="A1066">
        <v>2185801746</v>
      </c>
      <c r="B1066">
        <v>16</v>
      </c>
      <c r="C1066" t="s">
        <v>50</v>
      </c>
    </row>
    <row r="1067" spans="1:3" x14ac:dyDescent="0.55000000000000004">
      <c r="A1067">
        <v>2185874667</v>
      </c>
      <c r="B1067">
        <v>10</v>
      </c>
      <c r="C1067" t="s">
        <v>50</v>
      </c>
    </row>
    <row r="1068" spans="1:3" x14ac:dyDescent="0.55000000000000004">
      <c r="A1068">
        <v>2185912568</v>
      </c>
      <c r="B1068">
        <v>12</v>
      </c>
      <c r="C1068" t="s">
        <v>50</v>
      </c>
    </row>
    <row r="1069" spans="1:3" hidden="1" x14ac:dyDescent="0.55000000000000004">
      <c r="A1069">
        <v>2185964548</v>
      </c>
      <c r="B1069">
        <v>29</v>
      </c>
      <c r="C1069" t="s">
        <v>50</v>
      </c>
    </row>
    <row r="1070" spans="1:3" hidden="1" x14ac:dyDescent="0.55000000000000004">
      <c r="A1070">
        <v>2185990863</v>
      </c>
      <c r="B1070">
        <v>22</v>
      </c>
      <c r="C1070" t="s">
        <v>50</v>
      </c>
    </row>
    <row r="1071" spans="1:3" hidden="1" x14ac:dyDescent="0.55000000000000004">
      <c r="A1071">
        <v>2186017389</v>
      </c>
      <c r="B1071">
        <v>26</v>
      </c>
      <c r="C1071" t="s">
        <v>50</v>
      </c>
    </row>
    <row r="1072" spans="1:3" x14ac:dyDescent="0.55000000000000004">
      <c r="A1072">
        <v>2186026710</v>
      </c>
      <c r="B1072">
        <v>9</v>
      </c>
      <c r="C1072" t="s">
        <v>50</v>
      </c>
    </row>
    <row r="1073" spans="1:3" x14ac:dyDescent="0.55000000000000004">
      <c r="A1073">
        <v>2186033298</v>
      </c>
      <c r="B1073">
        <v>5</v>
      </c>
      <c r="C1073" t="s">
        <v>50</v>
      </c>
    </row>
    <row r="1074" spans="1:3" hidden="1" x14ac:dyDescent="0.55000000000000004">
      <c r="A1074">
        <v>2186047776</v>
      </c>
      <c r="B1074">
        <v>19</v>
      </c>
      <c r="C1074" t="s">
        <v>50</v>
      </c>
    </row>
    <row r="1075" spans="1:3" x14ac:dyDescent="0.55000000000000004">
      <c r="A1075">
        <v>2186138244</v>
      </c>
      <c r="B1075">
        <v>17</v>
      </c>
      <c r="C1075" t="s">
        <v>50</v>
      </c>
    </row>
    <row r="1076" spans="1:3" x14ac:dyDescent="0.55000000000000004">
      <c r="A1076">
        <v>2186202059</v>
      </c>
      <c r="B1076">
        <v>13</v>
      </c>
      <c r="C1076" t="s">
        <v>50</v>
      </c>
    </row>
    <row r="1077" spans="1:3" x14ac:dyDescent="0.55000000000000004">
      <c r="A1077">
        <v>2186217527</v>
      </c>
      <c r="B1077">
        <v>3</v>
      </c>
      <c r="C1077" t="s">
        <v>50</v>
      </c>
    </row>
    <row r="1078" spans="1:3" hidden="1" x14ac:dyDescent="0.55000000000000004">
      <c r="A1078">
        <v>2186234759</v>
      </c>
      <c r="B1078">
        <v>21</v>
      </c>
      <c r="C1078" t="s">
        <v>50</v>
      </c>
    </row>
    <row r="1079" spans="1:3" hidden="1" x14ac:dyDescent="0.55000000000000004">
      <c r="A1079">
        <v>2186272289</v>
      </c>
      <c r="B1079">
        <v>23</v>
      </c>
      <c r="C1079" t="s">
        <v>50</v>
      </c>
    </row>
    <row r="1080" spans="1:3" hidden="1" x14ac:dyDescent="0.55000000000000004">
      <c r="A1080">
        <v>2186304652</v>
      </c>
      <c r="B1080">
        <v>32</v>
      </c>
      <c r="C1080" t="s">
        <v>50</v>
      </c>
    </row>
    <row r="1081" spans="1:3" hidden="1" x14ac:dyDescent="0.55000000000000004">
      <c r="A1081">
        <v>2400394910</v>
      </c>
      <c r="B1081">
        <v>24</v>
      </c>
      <c r="C1081" t="s">
        <v>410</v>
      </c>
    </row>
    <row r="1082" spans="1:3" hidden="1" x14ac:dyDescent="0.55000000000000004">
      <c r="A1082">
        <v>2400395728</v>
      </c>
      <c r="B1082">
        <v>24</v>
      </c>
      <c r="C1082" t="s">
        <v>0</v>
      </c>
    </row>
    <row r="1083" spans="1:3" x14ac:dyDescent="0.55000000000000004">
      <c r="A1083">
        <v>2400424732</v>
      </c>
      <c r="B1083">
        <v>8</v>
      </c>
      <c r="C1083" t="s">
        <v>411</v>
      </c>
    </row>
    <row r="1084" spans="1:3" x14ac:dyDescent="0.55000000000000004">
      <c r="A1084">
        <v>2400425551</v>
      </c>
      <c r="B1084">
        <v>8</v>
      </c>
      <c r="C1084" t="s">
        <v>0</v>
      </c>
    </row>
    <row r="1085" spans="1:3" hidden="1" x14ac:dyDescent="0.55000000000000004">
      <c r="A1085">
        <v>2400501514</v>
      </c>
      <c r="B1085">
        <v>28</v>
      </c>
      <c r="C1085" t="s">
        <v>412</v>
      </c>
    </row>
    <row r="1086" spans="1:3" hidden="1" x14ac:dyDescent="0.55000000000000004">
      <c r="A1086">
        <v>2400502332</v>
      </c>
      <c r="B1086">
        <v>28</v>
      </c>
      <c r="C1086" t="s">
        <v>0</v>
      </c>
    </row>
    <row r="1087" spans="1:3" x14ac:dyDescent="0.55000000000000004">
      <c r="A1087">
        <v>2400542372</v>
      </c>
      <c r="B1087">
        <v>11</v>
      </c>
      <c r="C1087" t="s">
        <v>413</v>
      </c>
    </row>
    <row r="1088" spans="1:3" x14ac:dyDescent="0.55000000000000004">
      <c r="A1088">
        <v>2400543190</v>
      </c>
      <c r="B1088">
        <v>11</v>
      </c>
      <c r="C1088" t="s">
        <v>0</v>
      </c>
    </row>
    <row r="1089" spans="1:3" hidden="1" x14ac:dyDescent="0.55000000000000004">
      <c r="A1089">
        <v>2400563626</v>
      </c>
      <c r="B1089">
        <v>31</v>
      </c>
      <c r="C1089" t="s">
        <v>414</v>
      </c>
    </row>
    <row r="1090" spans="1:3" hidden="1" x14ac:dyDescent="0.55000000000000004">
      <c r="A1090">
        <v>2400564444</v>
      </c>
      <c r="B1090">
        <v>31</v>
      </c>
      <c r="C1090" t="s">
        <v>0</v>
      </c>
    </row>
    <row r="1091" spans="1:3" x14ac:dyDescent="0.55000000000000004">
      <c r="A1091">
        <v>2400588238</v>
      </c>
      <c r="B1091">
        <v>2</v>
      </c>
      <c r="C1091" t="s">
        <v>415</v>
      </c>
    </row>
    <row r="1092" spans="1:3" x14ac:dyDescent="0.55000000000000004">
      <c r="A1092">
        <v>2400589056</v>
      </c>
      <c r="B1092">
        <v>2</v>
      </c>
      <c r="C1092" t="s">
        <v>0</v>
      </c>
    </row>
    <row r="1093" spans="1:3" x14ac:dyDescent="0.55000000000000004">
      <c r="A1093">
        <v>2400602763</v>
      </c>
      <c r="B1093">
        <v>6</v>
      </c>
      <c r="C1093" t="s">
        <v>416</v>
      </c>
    </row>
    <row r="1094" spans="1:3" x14ac:dyDescent="0.55000000000000004">
      <c r="A1094">
        <v>2400603581</v>
      </c>
      <c r="B1094">
        <v>6</v>
      </c>
      <c r="C1094" t="s">
        <v>0</v>
      </c>
    </row>
    <row r="1095" spans="1:3" hidden="1" x14ac:dyDescent="0.55000000000000004">
      <c r="A1095">
        <v>2400603933</v>
      </c>
      <c r="B1095">
        <v>30</v>
      </c>
      <c r="C1095" t="s">
        <v>417</v>
      </c>
    </row>
    <row r="1096" spans="1:3" hidden="1" x14ac:dyDescent="0.55000000000000004">
      <c r="A1096">
        <v>2400604752</v>
      </c>
      <c r="B1096">
        <v>30</v>
      </c>
      <c r="C1096" t="s">
        <v>0</v>
      </c>
    </row>
    <row r="1097" spans="1:3" hidden="1" x14ac:dyDescent="0.55000000000000004">
      <c r="A1097">
        <v>2400677906</v>
      </c>
      <c r="B1097">
        <v>33</v>
      </c>
      <c r="C1097" t="s">
        <v>9</v>
      </c>
    </row>
    <row r="1098" spans="1:3" hidden="1" x14ac:dyDescent="0.55000000000000004">
      <c r="A1098">
        <v>2400686371</v>
      </c>
      <c r="B1098">
        <v>18</v>
      </c>
      <c r="C1098" t="s">
        <v>418</v>
      </c>
    </row>
    <row r="1099" spans="1:3" hidden="1" x14ac:dyDescent="0.55000000000000004">
      <c r="A1099">
        <v>2400687189</v>
      </c>
      <c r="B1099">
        <v>18</v>
      </c>
      <c r="C1099" t="s">
        <v>0</v>
      </c>
    </row>
    <row r="1100" spans="1:3" x14ac:dyDescent="0.55000000000000004">
      <c r="A1100">
        <v>2400700375</v>
      </c>
      <c r="B1100">
        <v>4</v>
      </c>
      <c r="C1100" t="s">
        <v>419</v>
      </c>
    </row>
    <row r="1101" spans="1:3" x14ac:dyDescent="0.55000000000000004">
      <c r="A1101">
        <v>2400701193</v>
      </c>
      <c r="B1101">
        <v>4</v>
      </c>
      <c r="C1101" t="s">
        <v>0</v>
      </c>
    </row>
    <row r="1102" spans="1:3" x14ac:dyDescent="0.55000000000000004">
      <c r="A1102">
        <v>2400734297</v>
      </c>
      <c r="B1102">
        <v>1</v>
      </c>
      <c r="C1102" t="s">
        <v>420</v>
      </c>
    </row>
    <row r="1103" spans="1:3" x14ac:dyDescent="0.55000000000000004">
      <c r="A1103">
        <v>2400735116</v>
      </c>
      <c r="B1103">
        <v>1</v>
      </c>
      <c r="C1103" t="s">
        <v>0</v>
      </c>
    </row>
    <row r="1104" spans="1:3" hidden="1" x14ac:dyDescent="0.55000000000000004">
      <c r="A1104">
        <v>2400745491</v>
      </c>
      <c r="B1104">
        <v>27</v>
      </c>
      <c r="C1104" t="s">
        <v>421</v>
      </c>
    </row>
    <row r="1105" spans="1:3" hidden="1" x14ac:dyDescent="0.55000000000000004">
      <c r="A1105">
        <v>2400746312</v>
      </c>
      <c r="B1105">
        <v>27</v>
      </c>
      <c r="C1105" t="s">
        <v>0</v>
      </c>
    </row>
    <row r="1106" spans="1:3" x14ac:dyDescent="0.55000000000000004">
      <c r="A1106">
        <v>2400753857</v>
      </c>
      <c r="B1106">
        <v>7</v>
      </c>
      <c r="C1106" t="s">
        <v>422</v>
      </c>
    </row>
    <row r="1107" spans="1:3" x14ac:dyDescent="0.55000000000000004">
      <c r="A1107">
        <v>2400754675</v>
      </c>
      <c r="B1107">
        <v>7</v>
      </c>
      <c r="C1107" t="s">
        <v>0</v>
      </c>
    </row>
    <row r="1108" spans="1:3" x14ac:dyDescent="0.55000000000000004">
      <c r="A1108">
        <v>2400802219</v>
      </c>
      <c r="B1108">
        <v>14</v>
      </c>
      <c r="C1108" t="s">
        <v>423</v>
      </c>
    </row>
    <row r="1109" spans="1:3" x14ac:dyDescent="0.55000000000000004">
      <c r="A1109">
        <v>2400803038</v>
      </c>
      <c r="B1109">
        <v>14</v>
      </c>
      <c r="C1109" t="s">
        <v>0</v>
      </c>
    </row>
    <row r="1110" spans="1:3" x14ac:dyDescent="0.55000000000000004">
      <c r="A1110">
        <v>2400814568</v>
      </c>
      <c r="B1110">
        <v>15</v>
      </c>
      <c r="C1110" t="s">
        <v>424</v>
      </c>
    </row>
    <row r="1111" spans="1:3" x14ac:dyDescent="0.55000000000000004">
      <c r="A1111">
        <v>2400815386</v>
      </c>
      <c r="B1111">
        <v>15</v>
      </c>
      <c r="C1111" t="s">
        <v>0</v>
      </c>
    </row>
    <row r="1112" spans="1:3" hidden="1" x14ac:dyDescent="0.55000000000000004">
      <c r="A1112">
        <v>2400827387</v>
      </c>
      <c r="B1112">
        <v>25</v>
      </c>
      <c r="C1112" t="s">
        <v>425</v>
      </c>
    </row>
    <row r="1113" spans="1:3" hidden="1" x14ac:dyDescent="0.55000000000000004">
      <c r="A1113">
        <v>2400828205</v>
      </c>
      <c r="B1113">
        <v>25</v>
      </c>
      <c r="C1113" t="s">
        <v>0</v>
      </c>
    </row>
    <row r="1114" spans="1:3" hidden="1" x14ac:dyDescent="0.55000000000000004">
      <c r="A1114">
        <v>2400832314</v>
      </c>
      <c r="B1114">
        <v>20</v>
      </c>
      <c r="C1114" t="s">
        <v>426</v>
      </c>
    </row>
    <row r="1115" spans="1:3" x14ac:dyDescent="0.55000000000000004">
      <c r="A1115">
        <v>2400832854</v>
      </c>
      <c r="B1115">
        <v>16</v>
      </c>
      <c r="C1115" t="s">
        <v>427</v>
      </c>
    </row>
    <row r="1116" spans="1:3" hidden="1" x14ac:dyDescent="0.55000000000000004">
      <c r="A1116">
        <v>2400833132</v>
      </c>
      <c r="B1116">
        <v>20</v>
      </c>
      <c r="C1116" t="s">
        <v>0</v>
      </c>
    </row>
    <row r="1117" spans="1:3" x14ac:dyDescent="0.55000000000000004">
      <c r="A1117">
        <v>2400833672</v>
      </c>
      <c r="B1117">
        <v>16</v>
      </c>
      <c r="C1117" t="s">
        <v>0</v>
      </c>
    </row>
    <row r="1118" spans="1:3" x14ac:dyDescent="0.55000000000000004">
      <c r="A1118">
        <v>2400908577</v>
      </c>
      <c r="B1118">
        <v>10</v>
      </c>
      <c r="C1118" t="s">
        <v>428</v>
      </c>
    </row>
    <row r="1119" spans="1:3" x14ac:dyDescent="0.55000000000000004">
      <c r="A1119">
        <v>2400909395</v>
      </c>
      <c r="B1119">
        <v>10</v>
      </c>
      <c r="C1119" t="s">
        <v>0</v>
      </c>
    </row>
    <row r="1120" spans="1:3" x14ac:dyDescent="0.55000000000000004">
      <c r="A1120">
        <v>2400946447</v>
      </c>
      <c r="B1120">
        <v>12</v>
      </c>
      <c r="C1120" t="s">
        <v>429</v>
      </c>
    </row>
    <row r="1121" spans="1:3" x14ac:dyDescent="0.55000000000000004">
      <c r="A1121">
        <v>2400947265</v>
      </c>
      <c r="B1121">
        <v>12</v>
      </c>
      <c r="C1121" t="s">
        <v>0</v>
      </c>
    </row>
    <row r="1122" spans="1:3" hidden="1" x14ac:dyDescent="0.55000000000000004">
      <c r="A1122">
        <v>2400996791</v>
      </c>
      <c r="B1122">
        <v>29</v>
      </c>
      <c r="C1122" t="s">
        <v>430</v>
      </c>
    </row>
    <row r="1123" spans="1:3" hidden="1" x14ac:dyDescent="0.55000000000000004">
      <c r="A1123">
        <v>2400997609</v>
      </c>
      <c r="B1123">
        <v>29</v>
      </c>
      <c r="C1123" t="s">
        <v>0</v>
      </c>
    </row>
    <row r="1124" spans="1:3" hidden="1" x14ac:dyDescent="0.55000000000000004">
      <c r="A1124">
        <v>2401022956</v>
      </c>
      <c r="B1124">
        <v>22</v>
      </c>
      <c r="C1124" t="s">
        <v>431</v>
      </c>
    </row>
    <row r="1125" spans="1:3" hidden="1" x14ac:dyDescent="0.55000000000000004">
      <c r="A1125">
        <v>2401023774</v>
      </c>
      <c r="B1125">
        <v>22</v>
      </c>
      <c r="C1125" t="s">
        <v>0</v>
      </c>
    </row>
    <row r="1126" spans="1:3" hidden="1" x14ac:dyDescent="0.55000000000000004">
      <c r="A1126">
        <v>2401050382</v>
      </c>
      <c r="B1126">
        <v>26</v>
      </c>
      <c r="C1126" t="s">
        <v>432</v>
      </c>
    </row>
    <row r="1127" spans="1:3" hidden="1" x14ac:dyDescent="0.55000000000000004">
      <c r="A1127">
        <v>2401051201</v>
      </c>
      <c r="B1127">
        <v>26</v>
      </c>
      <c r="C1127" t="s">
        <v>0</v>
      </c>
    </row>
    <row r="1128" spans="1:3" x14ac:dyDescent="0.55000000000000004">
      <c r="A1128">
        <v>2401060940</v>
      </c>
      <c r="B1128">
        <v>9</v>
      </c>
      <c r="C1128" t="s">
        <v>433</v>
      </c>
    </row>
    <row r="1129" spans="1:3" x14ac:dyDescent="0.55000000000000004">
      <c r="A1129">
        <v>2401061759</v>
      </c>
      <c r="B1129">
        <v>9</v>
      </c>
      <c r="C1129" t="s">
        <v>0</v>
      </c>
    </row>
    <row r="1130" spans="1:3" x14ac:dyDescent="0.55000000000000004">
      <c r="A1130">
        <v>2401067210</v>
      </c>
      <c r="B1130">
        <v>5</v>
      </c>
      <c r="C1130" t="s">
        <v>434</v>
      </c>
    </row>
    <row r="1131" spans="1:3" x14ac:dyDescent="0.55000000000000004">
      <c r="A1131">
        <v>2401068028</v>
      </c>
      <c r="B1131">
        <v>5</v>
      </c>
      <c r="C1131" t="s">
        <v>0</v>
      </c>
    </row>
    <row r="1132" spans="1:3" hidden="1" x14ac:dyDescent="0.55000000000000004">
      <c r="A1132">
        <v>2401078978</v>
      </c>
      <c r="B1132">
        <v>19</v>
      </c>
      <c r="C1132" t="s">
        <v>435</v>
      </c>
    </row>
    <row r="1133" spans="1:3" hidden="1" x14ac:dyDescent="0.55000000000000004">
      <c r="A1133">
        <v>2401079797</v>
      </c>
      <c r="B1133">
        <v>19</v>
      </c>
      <c r="C1133" t="s">
        <v>0</v>
      </c>
    </row>
    <row r="1134" spans="1:3" x14ac:dyDescent="0.55000000000000004">
      <c r="A1134">
        <v>2401168878</v>
      </c>
      <c r="B1134">
        <v>17</v>
      </c>
      <c r="C1134" t="s">
        <v>436</v>
      </c>
    </row>
    <row r="1135" spans="1:3" x14ac:dyDescent="0.55000000000000004">
      <c r="A1135">
        <v>2401169696</v>
      </c>
      <c r="B1135">
        <v>17</v>
      </c>
      <c r="C1135" t="s">
        <v>0</v>
      </c>
    </row>
    <row r="1136" spans="1:3" x14ac:dyDescent="0.55000000000000004">
      <c r="A1136">
        <v>2401235986</v>
      </c>
      <c r="B1136">
        <v>13</v>
      </c>
      <c r="C1136" t="s">
        <v>437</v>
      </c>
    </row>
    <row r="1137" spans="1:3" x14ac:dyDescent="0.55000000000000004">
      <c r="A1137">
        <v>2401236805</v>
      </c>
      <c r="B1137">
        <v>13</v>
      </c>
      <c r="C1137" t="s">
        <v>0</v>
      </c>
    </row>
    <row r="1138" spans="1:3" x14ac:dyDescent="0.55000000000000004">
      <c r="A1138">
        <v>2401251283</v>
      </c>
      <c r="B1138">
        <v>3</v>
      </c>
      <c r="C1138" t="s">
        <v>438</v>
      </c>
    </row>
    <row r="1139" spans="1:3" x14ac:dyDescent="0.55000000000000004">
      <c r="A1139">
        <v>2401252101</v>
      </c>
      <c r="B1139">
        <v>3</v>
      </c>
      <c r="C1139" t="s">
        <v>0</v>
      </c>
    </row>
    <row r="1140" spans="1:3" hidden="1" x14ac:dyDescent="0.55000000000000004">
      <c r="A1140">
        <v>2401266453</v>
      </c>
      <c r="B1140">
        <v>21</v>
      </c>
      <c r="C1140" t="s">
        <v>439</v>
      </c>
    </row>
    <row r="1141" spans="1:3" hidden="1" x14ac:dyDescent="0.55000000000000004">
      <c r="A1141">
        <v>2401267272</v>
      </c>
      <c r="B1141">
        <v>21</v>
      </c>
      <c r="C1141" t="s">
        <v>0</v>
      </c>
    </row>
    <row r="1142" spans="1:3" hidden="1" x14ac:dyDescent="0.55000000000000004">
      <c r="A1142">
        <v>2401305027</v>
      </c>
      <c r="B1142">
        <v>23</v>
      </c>
      <c r="C1142" t="s">
        <v>440</v>
      </c>
    </row>
    <row r="1143" spans="1:3" hidden="1" x14ac:dyDescent="0.55000000000000004">
      <c r="A1143">
        <v>2401305846</v>
      </c>
      <c r="B1143">
        <v>23</v>
      </c>
      <c r="C1143" t="s">
        <v>0</v>
      </c>
    </row>
    <row r="1144" spans="1:3" hidden="1" x14ac:dyDescent="0.55000000000000004">
      <c r="A1144">
        <v>2401337636</v>
      </c>
      <c r="B1144">
        <v>32</v>
      </c>
      <c r="C1144" t="s">
        <v>441</v>
      </c>
    </row>
    <row r="1145" spans="1:3" hidden="1" x14ac:dyDescent="0.55000000000000004">
      <c r="A1145">
        <v>2401338454</v>
      </c>
      <c r="B1145">
        <v>32</v>
      </c>
      <c r="C1145" t="s">
        <v>0</v>
      </c>
    </row>
    <row r="1146" spans="1:3" hidden="1" x14ac:dyDescent="0.55000000000000004">
      <c r="A1146">
        <v>2460393414</v>
      </c>
      <c r="B1146">
        <v>24</v>
      </c>
      <c r="C1146" t="s">
        <v>442</v>
      </c>
    </row>
    <row r="1147" spans="1:3" x14ac:dyDescent="0.55000000000000004">
      <c r="A1147">
        <v>2460423344</v>
      </c>
      <c r="B1147">
        <v>8</v>
      </c>
      <c r="C1147" t="s">
        <v>442</v>
      </c>
    </row>
    <row r="1148" spans="1:3" hidden="1" x14ac:dyDescent="0.55000000000000004">
      <c r="A1148">
        <v>2460500124</v>
      </c>
      <c r="B1148">
        <v>28</v>
      </c>
      <c r="C1148" t="s">
        <v>442</v>
      </c>
    </row>
    <row r="1149" spans="1:3" x14ac:dyDescent="0.55000000000000004">
      <c r="A1149">
        <v>2460541035</v>
      </c>
      <c r="B1149">
        <v>11</v>
      </c>
      <c r="C1149" t="s">
        <v>442</v>
      </c>
    </row>
    <row r="1150" spans="1:3" hidden="1" x14ac:dyDescent="0.55000000000000004">
      <c r="A1150">
        <v>2460562037</v>
      </c>
      <c r="B1150">
        <v>31</v>
      </c>
      <c r="C1150" t="s">
        <v>442</v>
      </c>
    </row>
    <row r="1151" spans="1:3" x14ac:dyDescent="0.55000000000000004">
      <c r="A1151">
        <v>2460586695</v>
      </c>
      <c r="B1151">
        <v>2</v>
      </c>
      <c r="C1151" t="s">
        <v>442</v>
      </c>
    </row>
    <row r="1152" spans="1:3" x14ac:dyDescent="0.55000000000000004">
      <c r="A1152">
        <v>2460601231</v>
      </c>
      <c r="B1152">
        <v>6</v>
      </c>
      <c r="C1152" t="s">
        <v>442</v>
      </c>
    </row>
    <row r="1153" spans="1:3" hidden="1" x14ac:dyDescent="0.55000000000000004">
      <c r="A1153">
        <v>2460602544</v>
      </c>
      <c r="B1153">
        <v>30</v>
      </c>
      <c r="C1153" t="s">
        <v>442</v>
      </c>
    </row>
    <row r="1154" spans="1:3" hidden="1" x14ac:dyDescent="0.55000000000000004">
      <c r="A1154">
        <v>2460684892</v>
      </c>
      <c r="B1154">
        <v>18</v>
      </c>
      <c r="C1154" t="s">
        <v>442</v>
      </c>
    </row>
    <row r="1155" spans="1:3" x14ac:dyDescent="0.55000000000000004">
      <c r="A1155">
        <v>2460698978</v>
      </c>
      <c r="B1155">
        <v>4</v>
      </c>
      <c r="C1155" t="s">
        <v>442</v>
      </c>
    </row>
    <row r="1156" spans="1:3" hidden="1" x14ac:dyDescent="0.55000000000000004">
      <c r="A1156">
        <v>2460719273</v>
      </c>
      <c r="B1156">
        <v>33</v>
      </c>
      <c r="C1156" t="s">
        <v>443</v>
      </c>
    </row>
    <row r="1157" spans="1:3" x14ac:dyDescent="0.55000000000000004">
      <c r="A1157">
        <v>2460732771</v>
      </c>
      <c r="B1157">
        <v>1</v>
      </c>
      <c r="C1157" t="s">
        <v>442</v>
      </c>
    </row>
    <row r="1158" spans="1:3" hidden="1" x14ac:dyDescent="0.55000000000000004">
      <c r="A1158">
        <v>2460744068</v>
      </c>
      <c r="B1158">
        <v>27</v>
      </c>
      <c r="C1158" t="s">
        <v>442</v>
      </c>
    </row>
    <row r="1159" spans="1:3" x14ac:dyDescent="0.55000000000000004">
      <c r="A1159">
        <v>2460782354</v>
      </c>
      <c r="B1159">
        <v>7</v>
      </c>
      <c r="C1159" t="s">
        <v>442</v>
      </c>
    </row>
    <row r="1160" spans="1:3" x14ac:dyDescent="0.55000000000000004">
      <c r="A1160">
        <v>2460800717</v>
      </c>
      <c r="B1160">
        <v>14</v>
      </c>
      <c r="C1160" t="s">
        <v>442</v>
      </c>
    </row>
    <row r="1161" spans="1:3" x14ac:dyDescent="0.55000000000000004">
      <c r="A1161">
        <v>2460813124</v>
      </c>
      <c r="B1161">
        <v>15</v>
      </c>
      <c r="C1161" t="s">
        <v>442</v>
      </c>
    </row>
    <row r="1162" spans="1:3" hidden="1" x14ac:dyDescent="0.55000000000000004">
      <c r="A1162">
        <v>2460825880</v>
      </c>
      <c r="B1162">
        <v>25</v>
      </c>
      <c r="C1162" t="s">
        <v>442</v>
      </c>
    </row>
    <row r="1163" spans="1:3" hidden="1" x14ac:dyDescent="0.55000000000000004">
      <c r="A1163">
        <v>2460830913</v>
      </c>
      <c r="B1163">
        <v>20</v>
      </c>
      <c r="C1163" t="s">
        <v>442</v>
      </c>
    </row>
    <row r="1164" spans="1:3" x14ac:dyDescent="0.55000000000000004">
      <c r="A1164">
        <v>2460831375</v>
      </c>
      <c r="B1164">
        <v>16</v>
      </c>
      <c r="C1164" t="s">
        <v>442</v>
      </c>
    </row>
    <row r="1165" spans="1:3" hidden="1" x14ac:dyDescent="0.55000000000000004">
      <c r="A1165">
        <v>2460834572</v>
      </c>
      <c r="B1165">
        <v>33</v>
      </c>
      <c r="C1165" t="s">
        <v>444</v>
      </c>
    </row>
    <row r="1166" spans="1:3" hidden="1" x14ac:dyDescent="0.55000000000000004">
      <c r="A1166">
        <v>2460858108</v>
      </c>
      <c r="B1166">
        <v>33</v>
      </c>
      <c r="C1166" t="s">
        <v>445</v>
      </c>
    </row>
    <row r="1167" spans="1:3" x14ac:dyDescent="0.55000000000000004">
      <c r="A1167">
        <v>2460907055</v>
      </c>
      <c r="B1167">
        <v>10</v>
      </c>
      <c r="C1167" t="s">
        <v>442</v>
      </c>
    </row>
    <row r="1168" spans="1:3" x14ac:dyDescent="0.55000000000000004">
      <c r="A1168">
        <v>2460944910</v>
      </c>
      <c r="B1168">
        <v>12</v>
      </c>
      <c r="C1168" t="s">
        <v>442</v>
      </c>
    </row>
    <row r="1169" spans="1:3" hidden="1" x14ac:dyDescent="0.55000000000000004">
      <c r="A1169">
        <v>2460995400</v>
      </c>
      <c r="B1169">
        <v>29</v>
      </c>
      <c r="C1169" t="s">
        <v>442</v>
      </c>
    </row>
    <row r="1170" spans="1:3" hidden="1" x14ac:dyDescent="0.55000000000000004">
      <c r="A1170">
        <v>2461021535</v>
      </c>
      <c r="B1170">
        <v>22</v>
      </c>
      <c r="C1170" t="s">
        <v>442</v>
      </c>
    </row>
    <row r="1171" spans="1:3" hidden="1" x14ac:dyDescent="0.55000000000000004">
      <c r="A1171">
        <v>2461048849</v>
      </c>
      <c r="B1171">
        <v>26</v>
      </c>
      <c r="C1171" t="s">
        <v>442</v>
      </c>
    </row>
    <row r="1172" spans="1:3" x14ac:dyDescent="0.55000000000000004">
      <c r="A1172">
        <v>2461059097</v>
      </c>
      <c r="B1172">
        <v>9</v>
      </c>
      <c r="C1172" t="s">
        <v>442</v>
      </c>
    </row>
    <row r="1173" spans="1:3" x14ac:dyDescent="0.55000000000000004">
      <c r="A1173">
        <v>2461065686</v>
      </c>
      <c r="B1173">
        <v>5</v>
      </c>
      <c r="C1173" t="s">
        <v>442</v>
      </c>
    </row>
    <row r="1174" spans="1:3" hidden="1" x14ac:dyDescent="0.55000000000000004">
      <c r="A1174">
        <v>2461077445</v>
      </c>
      <c r="B1174">
        <v>19</v>
      </c>
      <c r="C1174" t="s">
        <v>442</v>
      </c>
    </row>
    <row r="1175" spans="1:3" x14ac:dyDescent="0.55000000000000004">
      <c r="A1175">
        <v>2461167436</v>
      </c>
      <c r="B1175">
        <v>17</v>
      </c>
      <c r="C1175" t="s">
        <v>442</v>
      </c>
    </row>
    <row r="1176" spans="1:3" hidden="1" x14ac:dyDescent="0.55000000000000004">
      <c r="A1176">
        <v>2461199900</v>
      </c>
      <c r="B1176">
        <v>33</v>
      </c>
      <c r="C1176" t="s">
        <v>446</v>
      </c>
    </row>
    <row r="1177" spans="1:3" hidden="1" x14ac:dyDescent="0.55000000000000004">
      <c r="A1177">
        <v>2461207925</v>
      </c>
      <c r="B1177">
        <v>33</v>
      </c>
      <c r="C1177" t="s">
        <v>447</v>
      </c>
    </row>
    <row r="1178" spans="1:3" hidden="1" x14ac:dyDescent="0.55000000000000004">
      <c r="A1178">
        <v>2461215367</v>
      </c>
      <c r="B1178">
        <v>33</v>
      </c>
      <c r="C1178" t="s">
        <v>448</v>
      </c>
    </row>
    <row r="1179" spans="1:3" x14ac:dyDescent="0.55000000000000004">
      <c r="A1179">
        <v>2461234447</v>
      </c>
      <c r="B1179">
        <v>13</v>
      </c>
      <c r="C1179" t="s">
        <v>442</v>
      </c>
    </row>
    <row r="1180" spans="1:3" x14ac:dyDescent="0.55000000000000004">
      <c r="A1180">
        <v>2461249915</v>
      </c>
      <c r="B1180">
        <v>3</v>
      </c>
      <c r="C1180" t="s">
        <v>442</v>
      </c>
    </row>
    <row r="1181" spans="1:3" hidden="1" x14ac:dyDescent="0.55000000000000004">
      <c r="A1181">
        <v>2461265057</v>
      </c>
      <c r="B1181">
        <v>21</v>
      </c>
      <c r="C1181" t="s">
        <v>442</v>
      </c>
    </row>
    <row r="1182" spans="1:3" hidden="1" x14ac:dyDescent="0.55000000000000004">
      <c r="A1182">
        <v>2461303659</v>
      </c>
      <c r="B1182">
        <v>23</v>
      </c>
      <c r="C1182" t="s">
        <v>442</v>
      </c>
    </row>
    <row r="1183" spans="1:3" hidden="1" x14ac:dyDescent="0.55000000000000004">
      <c r="A1183">
        <v>2461315308</v>
      </c>
      <c r="B1183">
        <v>33</v>
      </c>
      <c r="C1183" t="s">
        <v>449</v>
      </c>
    </row>
    <row r="1184" spans="1:3" hidden="1" x14ac:dyDescent="0.55000000000000004">
      <c r="A1184">
        <v>2461336098</v>
      </c>
      <c r="B1184">
        <v>32</v>
      </c>
      <c r="C1184" t="s">
        <v>442</v>
      </c>
    </row>
    <row r="1185" spans="1:3" hidden="1" x14ac:dyDescent="0.55000000000000004">
      <c r="A1185">
        <v>2461679788</v>
      </c>
      <c r="B1185">
        <v>33</v>
      </c>
      <c r="C1185" t="s">
        <v>450</v>
      </c>
    </row>
    <row r="1186" spans="1:3" hidden="1" x14ac:dyDescent="0.55000000000000004">
      <c r="A1186">
        <v>2461687907</v>
      </c>
      <c r="B1186">
        <v>33</v>
      </c>
      <c r="C1186" t="s">
        <v>451</v>
      </c>
    </row>
    <row r="1187" spans="1:3" hidden="1" x14ac:dyDescent="0.55000000000000004">
      <c r="A1187">
        <v>2461695435</v>
      </c>
      <c r="B1187">
        <v>33</v>
      </c>
      <c r="C1187" t="s">
        <v>452</v>
      </c>
    </row>
    <row r="1188" spans="1:3" hidden="1" x14ac:dyDescent="0.55000000000000004">
      <c r="A1188">
        <v>2461703258</v>
      </c>
      <c r="B1188">
        <v>33</v>
      </c>
      <c r="C1188" t="s">
        <v>453</v>
      </c>
    </row>
    <row r="1189" spans="1:3" hidden="1" x14ac:dyDescent="0.55000000000000004">
      <c r="A1189">
        <v>2461710845</v>
      </c>
      <c r="B1189">
        <v>33</v>
      </c>
      <c r="C1189" t="s">
        <v>454</v>
      </c>
    </row>
    <row r="1190" spans="1:3" hidden="1" x14ac:dyDescent="0.55000000000000004">
      <c r="A1190">
        <v>2462295945</v>
      </c>
      <c r="B1190">
        <v>33</v>
      </c>
      <c r="C1190" t="s">
        <v>455</v>
      </c>
    </row>
    <row r="1191" spans="1:3" hidden="1" x14ac:dyDescent="0.55000000000000004">
      <c r="A1191">
        <v>2462303580</v>
      </c>
      <c r="B1191">
        <v>33</v>
      </c>
      <c r="C1191" t="s">
        <v>456</v>
      </c>
    </row>
    <row r="1192" spans="1:3" hidden="1" x14ac:dyDescent="0.55000000000000004">
      <c r="A1192">
        <v>2462311233</v>
      </c>
      <c r="B1192">
        <v>33</v>
      </c>
      <c r="C1192" t="s">
        <v>457</v>
      </c>
    </row>
    <row r="1193" spans="1:3" hidden="1" x14ac:dyDescent="0.55000000000000004">
      <c r="A1193">
        <v>2462319107</v>
      </c>
      <c r="B1193">
        <v>33</v>
      </c>
      <c r="C1193" t="s">
        <v>458</v>
      </c>
    </row>
    <row r="1194" spans="1:3" hidden="1" x14ac:dyDescent="0.55000000000000004">
      <c r="A1194">
        <v>2462326798</v>
      </c>
      <c r="B1194">
        <v>33</v>
      </c>
      <c r="C1194" t="s">
        <v>459</v>
      </c>
    </row>
    <row r="1195" spans="1:3" hidden="1" x14ac:dyDescent="0.55000000000000004">
      <c r="A1195">
        <v>2462334430</v>
      </c>
      <c r="B1195">
        <v>33</v>
      </c>
      <c r="C1195" t="s">
        <v>460</v>
      </c>
    </row>
    <row r="1196" spans="1:3" hidden="1" x14ac:dyDescent="0.55000000000000004">
      <c r="A1196">
        <v>2462342015</v>
      </c>
      <c r="B1196">
        <v>33</v>
      </c>
      <c r="C1196" t="s">
        <v>461</v>
      </c>
    </row>
    <row r="1197" spans="1:3" hidden="1" x14ac:dyDescent="0.55000000000000004">
      <c r="A1197">
        <v>2462536132</v>
      </c>
      <c r="B1197">
        <v>33</v>
      </c>
      <c r="C1197" t="s">
        <v>462</v>
      </c>
    </row>
    <row r="1198" spans="1:3" hidden="1" x14ac:dyDescent="0.55000000000000004">
      <c r="A1198">
        <v>2463026439</v>
      </c>
      <c r="B1198">
        <v>33</v>
      </c>
      <c r="C1198" t="s">
        <v>463</v>
      </c>
    </row>
    <row r="1199" spans="1:3" hidden="1" x14ac:dyDescent="0.55000000000000004">
      <c r="A1199">
        <v>2463034470</v>
      </c>
      <c r="B1199">
        <v>33</v>
      </c>
      <c r="C1199" t="s">
        <v>464</v>
      </c>
    </row>
    <row r="1200" spans="1:3" hidden="1" x14ac:dyDescent="0.55000000000000004">
      <c r="A1200">
        <v>2463042205</v>
      </c>
      <c r="B1200">
        <v>33</v>
      </c>
      <c r="C1200" t="s">
        <v>465</v>
      </c>
    </row>
    <row r="1201" spans="1:3" hidden="1" x14ac:dyDescent="0.55000000000000004">
      <c r="A1201">
        <v>2463057409</v>
      </c>
      <c r="B1201">
        <v>33</v>
      </c>
      <c r="C1201" t="s">
        <v>466</v>
      </c>
    </row>
    <row r="1202" spans="1:3" hidden="1" x14ac:dyDescent="0.55000000000000004">
      <c r="A1202">
        <v>2470718620</v>
      </c>
      <c r="B1202">
        <v>33</v>
      </c>
      <c r="C1202" t="s">
        <v>467</v>
      </c>
    </row>
    <row r="1203" spans="1:3" hidden="1" x14ac:dyDescent="0.55000000000000004">
      <c r="A1203">
        <v>2470726449</v>
      </c>
      <c r="B1203">
        <v>33</v>
      </c>
      <c r="C1203" t="s">
        <v>468</v>
      </c>
    </row>
    <row r="1204" spans="1:3" hidden="1" x14ac:dyDescent="0.55000000000000004">
      <c r="A1204">
        <v>2470734123</v>
      </c>
      <c r="B1204">
        <v>33</v>
      </c>
      <c r="C1204" t="s">
        <v>469</v>
      </c>
    </row>
    <row r="1205" spans="1:3" hidden="1" x14ac:dyDescent="0.55000000000000004">
      <c r="A1205">
        <v>2485392257</v>
      </c>
      <c r="B1205">
        <v>24</v>
      </c>
      <c r="C1205" t="s">
        <v>50</v>
      </c>
    </row>
    <row r="1206" spans="1:3" x14ac:dyDescent="0.55000000000000004">
      <c r="A1206">
        <v>2485422187</v>
      </c>
      <c r="B1206">
        <v>8</v>
      </c>
      <c r="C1206" t="s">
        <v>50</v>
      </c>
    </row>
    <row r="1207" spans="1:3" hidden="1" x14ac:dyDescent="0.55000000000000004">
      <c r="A1207">
        <v>2485498922</v>
      </c>
      <c r="B1207">
        <v>28</v>
      </c>
      <c r="C1207" t="s">
        <v>50</v>
      </c>
    </row>
    <row r="1208" spans="1:3" x14ac:dyDescent="0.55000000000000004">
      <c r="A1208">
        <v>2485539878</v>
      </c>
      <c r="B1208">
        <v>11</v>
      </c>
      <c r="C1208" t="s">
        <v>50</v>
      </c>
    </row>
    <row r="1209" spans="1:3" hidden="1" x14ac:dyDescent="0.55000000000000004">
      <c r="A1209">
        <v>2485560880</v>
      </c>
      <c r="B1209">
        <v>31</v>
      </c>
      <c r="C1209" t="s">
        <v>50</v>
      </c>
    </row>
    <row r="1210" spans="1:3" x14ac:dyDescent="0.55000000000000004">
      <c r="A1210">
        <v>2485585538</v>
      </c>
      <c r="B1210">
        <v>2</v>
      </c>
      <c r="C1210" t="s">
        <v>50</v>
      </c>
    </row>
    <row r="1211" spans="1:3" x14ac:dyDescent="0.55000000000000004">
      <c r="A1211">
        <v>2485600074</v>
      </c>
      <c r="B1211">
        <v>6</v>
      </c>
      <c r="C1211" t="s">
        <v>50</v>
      </c>
    </row>
    <row r="1212" spans="1:3" hidden="1" x14ac:dyDescent="0.55000000000000004">
      <c r="A1212">
        <v>2485631313</v>
      </c>
      <c r="B1212">
        <v>30</v>
      </c>
      <c r="C1212" t="s">
        <v>50</v>
      </c>
    </row>
    <row r="1213" spans="1:3" hidden="1" x14ac:dyDescent="0.55000000000000004">
      <c r="A1213">
        <v>2485683735</v>
      </c>
      <c r="B1213">
        <v>18</v>
      </c>
      <c r="C1213" t="s">
        <v>50</v>
      </c>
    </row>
    <row r="1214" spans="1:3" x14ac:dyDescent="0.55000000000000004">
      <c r="A1214">
        <v>2485697821</v>
      </c>
      <c r="B1214">
        <v>4</v>
      </c>
      <c r="C1214" t="s">
        <v>50</v>
      </c>
    </row>
    <row r="1215" spans="1:3" x14ac:dyDescent="0.55000000000000004">
      <c r="A1215">
        <v>2485731614</v>
      </c>
      <c r="B1215">
        <v>1</v>
      </c>
      <c r="C1215" t="s">
        <v>50</v>
      </c>
    </row>
    <row r="1216" spans="1:3" hidden="1" x14ac:dyDescent="0.55000000000000004">
      <c r="A1216">
        <v>2485742865</v>
      </c>
      <c r="B1216">
        <v>27</v>
      </c>
      <c r="C1216" t="s">
        <v>50</v>
      </c>
    </row>
    <row r="1217" spans="1:3" x14ac:dyDescent="0.55000000000000004">
      <c r="A1217">
        <v>2485751188</v>
      </c>
      <c r="B1217">
        <v>7</v>
      </c>
      <c r="C1217" t="s">
        <v>50</v>
      </c>
    </row>
    <row r="1218" spans="1:3" x14ac:dyDescent="0.55000000000000004">
      <c r="A1218">
        <v>2485799560</v>
      </c>
      <c r="B1218">
        <v>14</v>
      </c>
      <c r="C1218" t="s">
        <v>50</v>
      </c>
    </row>
    <row r="1219" spans="1:3" x14ac:dyDescent="0.55000000000000004">
      <c r="A1219">
        <v>2485811967</v>
      </c>
      <c r="B1219">
        <v>15</v>
      </c>
      <c r="C1219" t="s">
        <v>50</v>
      </c>
    </row>
    <row r="1220" spans="1:3" hidden="1" x14ac:dyDescent="0.55000000000000004">
      <c r="A1220">
        <v>2485824769</v>
      </c>
      <c r="B1220">
        <v>25</v>
      </c>
      <c r="C1220" t="s">
        <v>50</v>
      </c>
    </row>
    <row r="1221" spans="1:3" hidden="1" x14ac:dyDescent="0.55000000000000004">
      <c r="A1221">
        <v>2485829710</v>
      </c>
      <c r="B1221">
        <v>20</v>
      </c>
      <c r="C1221" t="s">
        <v>50</v>
      </c>
    </row>
    <row r="1222" spans="1:3" x14ac:dyDescent="0.55000000000000004">
      <c r="A1222">
        <v>2485830172</v>
      </c>
      <c r="B1222">
        <v>16</v>
      </c>
      <c r="C1222" t="s">
        <v>50</v>
      </c>
    </row>
    <row r="1223" spans="1:3" x14ac:dyDescent="0.55000000000000004">
      <c r="A1223">
        <v>2485905898</v>
      </c>
      <c r="B1223">
        <v>10</v>
      </c>
      <c r="C1223" t="s">
        <v>50</v>
      </c>
    </row>
    <row r="1224" spans="1:3" x14ac:dyDescent="0.55000000000000004">
      <c r="A1224">
        <v>2485943753</v>
      </c>
      <c r="B1224">
        <v>12</v>
      </c>
      <c r="C1224" t="s">
        <v>50</v>
      </c>
    </row>
    <row r="1225" spans="1:3" hidden="1" x14ac:dyDescent="0.55000000000000004">
      <c r="A1225">
        <v>2485994197</v>
      </c>
      <c r="B1225">
        <v>29</v>
      </c>
      <c r="C1225" t="s">
        <v>50</v>
      </c>
    </row>
    <row r="1226" spans="1:3" hidden="1" x14ac:dyDescent="0.55000000000000004">
      <c r="A1226">
        <v>2486020287</v>
      </c>
      <c r="B1226">
        <v>22</v>
      </c>
      <c r="C1226" t="s">
        <v>50</v>
      </c>
    </row>
    <row r="1227" spans="1:3" hidden="1" x14ac:dyDescent="0.55000000000000004">
      <c r="A1227">
        <v>2486047692</v>
      </c>
      <c r="B1227">
        <v>26</v>
      </c>
      <c r="C1227" t="s">
        <v>50</v>
      </c>
    </row>
    <row r="1228" spans="1:3" x14ac:dyDescent="0.55000000000000004">
      <c r="A1228">
        <v>2486057940</v>
      </c>
      <c r="B1228">
        <v>9</v>
      </c>
      <c r="C1228" t="s">
        <v>50</v>
      </c>
    </row>
    <row r="1229" spans="1:3" x14ac:dyDescent="0.55000000000000004">
      <c r="A1229">
        <v>2486064529</v>
      </c>
      <c r="B1229">
        <v>5</v>
      </c>
      <c r="C1229" t="s">
        <v>50</v>
      </c>
    </row>
    <row r="1230" spans="1:3" hidden="1" x14ac:dyDescent="0.55000000000000004">
      <c r="A1230">
        <v>2486080120</v>
      </c>
      <c r="B1230">
        <v>19</v>
      </c>
      <c r="C1230" t="s">
        <v>50</v>
      </c>
    </row>
    <row r="1231" spans="1:3" x14ac:dyDescent="0.55000000000000004">
      <c r="A1231">
        <v>2486166279</v>
      </c>
      <c r="B1231">
        <v>17</v>
      </c>
      <c r="C1231" t="s">
        <v>50</v>
      </c>
    </row>
    <row r="1232" spans="1:3" x14ac:dyDescent="0.55000000000000004">
      <c r="A1232">
        <v>2486233290</v>
      </c>
      <c r="B1232">
        <v>13</v>
      </c>
      <c r="C1232" t="s">
        <v>50</v>
      </c>
    </row>
    <row r="1233" spans="1:3" x14ac:dyDescent="0.55000000000000004">
      <c r="A1233">
        <v>2486248758</v>
      </c>
      <c r="B1233">
        <v>3</v>
      </c>
      <c r="C1233" t="s">
        <v>50</v>
      </c>
    </row>
    <row r="1234" spans="1:3" hidden="1" x14ac:dyDescent="0.55000000000000004">
      <c r="A1234">
        <v>2486263900</v>
      </c>
      <c r="B1234">
        <v>21</v>
      </c>
      <c r="C1234" t="s">
        <v>50</v>
      </c>
    </row>
    <row r="1235" spans="1:3" hidden="1" x14ac:dyDescent="0.55000000000000004">
      <c r="A1235">
        <v>2486302456</v>
      </c>
      <c r="B1235">
        <v>23</v>
      </c>
      <c r="C1235" t="s">
        <v>50</v>
      </c>
    </row>
    <row r="1236" spans="1:3" hidden="1" x14ac:dyDescent="0.55000000000000004">
      <c r="A1236">
        <v>2486334941</v>
      </c>
      <c r="B1236">
        <v>32</v>
      </c>
      <c r="C1236" t="s">
        <v>50</v>
      </c>
    </row>
    <row r="1237" spans="1:3" hidden="1" x14ac:dyDescent="0.55000000000000004">
      <c r="A1237">
        <v>2700361033</v>
      </c>
      <c r="B1237">
        <v>24</v>
      </c>
      <c r="C1237" t="s">
        <v>0</v>
      </c>
    </row>
    <row r="1238" spans="1:3" x14ac:dyDescent="0.55000000000000004">
      <c r="A1238">
        <v>2700390962</v>
      </c>
      <c r="B1238">
        <v>8</v>
      </c>
      <c r="C1238" t="s">
        <v>0</v>
      </c>
    </row>
    <row r="1239" spans="1:3" hidden="1" x14ac:dyDescent="0.55000000000000004">
      <c r="A1239">
        <v>2700396210</v>
      </c>
      <c r="B1239">
        <v>24</v>
      </c>
      <c r="C1239" t="s">
        <v>470</v>
      </c>
    </row>
    <row r="1240" spans="1:3" x14ac:dyDescent="0.55000000000000004">
      <c r="A1240">
        <v>2700426042</v>
      </c>
      <c r="B1240">
        <v>8</v>
      </c>
      <c r="C1240" t="s">
        <v>471</v>
      </c>
    </row>
    <row r="1241" spans="1:3" hidden="1" x14ac:dyDescent="0.55000000000000004">
      <c r="A1241">
        <v>2700467698</v>
      </c>
      <c r="B1241">
        <v>28</v>
      </c>
      <c r="C1241" t="s">
        <v>0</v>
      </c>
    </row>
    <row r="1242" spans="1:3" hidden="1" x14ac:dyDescent="0.55000000000000004">
      <c r="A1242">
        <v>2700502983</v>
      </c>
      <c r="B1242">
        <v>28</v>
      </c>
      <c r="C1242" t="s">
        <v>472</v>
      </c>
    </row>
    <row r="1243" spans="1:3" x14ac:dyDescent="0.55000000000000004">
      <c r="A1243">
        <v>2700508653</v>
      </c>
      <c r="B1243">
        <v>11</v>
      </c>
      <c r="C1243" t="s">
        <v>0</v>
      </c>
    </row>
    <row r="1244" spans="1:3" hidden="1" x14ac:dyDescent="0.55000000000000004">
      <c r="A1244">
        <v>2700529656</v>
      </c>
      <c r="B1244">
        <v>31</v>
      </c>
      <c r="C1244" t="s">
        <v>0</v>
      </c>
    </row>
    <row r="1245" spans="1:3" x14ac:dyDescent="0.55000000000000004">
      <c r="A1245">
        <v>2700543841</v>
      </c>
      <c r="B1245">
        <v>11</v>
      </c>
      <c r="C1245" t="s">
        <v>473</v>
      </c>
    </row>
    <row r="1246" spans="1:3" x14ac:dyDescent="0.55000000000000004">
      <c r="A1246">
        <v>2700554313</v>
      </c>
      <c r="B1246">
        <v>2</v>
      </c>
      <c r="C1246" t="s">
        <v>0</v>
      </c>
    </row>
    <row r="1247" spans="1:3" hidden="1" x14ac:dyDescent="0.55000000000000004">
      <c r="A1247">
        <v>2700564836</v>
      </c>
      <c r="B1247">
        <v>31</v>
      </c>
      <c r="C1247" t="s">
        <v>474</v>
      </c>
    </row>
    <row r="1248" spans="1:3" x14ac:dyDescent="0.55000000000000004">
      <c r="A1248">
        <v>2700568849</v>
      </c>
      <c r="B1248">
        <v>6</v>
      </c>
      <c r="C1248" t="s">
        <v>0</v>
      </c>
    </row>
    <row r="1249" spans="1:3" hidden="1" x14ac:dyDescent="0.55000000000000004">
      <c r="A1249">
        <v>2700570117</v>
      </c>
      <c r="B1249">
        <v>30</v>
      </c>
      <c r="C1249" t="s">
        <v>0</v>
      </c>
    </row>
    <row r="1250" spans="1:3" x14ac:dyDescent="0.55000000000000004">
      <c r="A1250">
        <v>2700589592</v>
      </c>
      <c r="B1250">
        <v>2</v>
      </c>
      <c r="C1250" t="s">
        <v>475</v>
      </c>
    </row>
    <row r="1251" spans="1:3" x14ac:dyDescent="0.55000000000000004">
      <c r="A1251">
        <v>2700604014</v>
      </c>
      <c r="B1251">
        <v>6</v>
      </c>
      <c r="C1251" t="s">
        <v>476</v>
      </c>
    </row>
    <row r="1252" spans="1:3" hidden="1" x14ac:dyDescent="0.55000000000000004">
      <c r="A1252">
        <v>2700605331</v>
      </c>
      <c r="B1252">
        <v>30</v>
      </c>
      <c r="C1252" t="s">
        <v>477</v>
      </c>
    </row>
    <row r="1253" spans="1:3" hidden="1" x14ac:dyDescent="0.55000000000000004">
      <c r="A1253">
        <v>2700652511</v>
      </c>
      <c r="B1253">
        <v>18</v>
      </c>
      <c r="C1253" t="s">
        <v>0</v>
      </c>
    </row>
    <row r="1254" spans="1:3" x14ac:dyDescent="0.55000000000000004">
      <c r="A1254">
        <v>2700666551</v>
      </c>
      <c r="B1254">
        <v>4</v>
      </c>
      <c r="C1254" t="s">
        <v>0</v>
      </c>
    </row>
    <row r="1255" spans="1:3" hidden="1" x14ac:dyDescent="0.55000000000000004">
      <c r="A1255">
        <v>2700677906</v>
      </c>
      <c r="B1255">
        <v>33</v>
      </c>
      <c r="C1255" t="s">
        <v>9</v>
      </c>
    </row>
    <row r="1256" spans="1:3" hidden="1" x14ac:dyDescent="0.55000000000000004">
      <c r="A1256">
        <v>2700687667</v>
      </c>
      <c r="B1256">
        <v>18</v>
      </c>
      <c r="C1256" t="s">
        <v>478</v>
      </c>
    </row>
    <row r="1257" spans="1:3" x14ac:dyDescent="0.55000000000000004">
      <c r="A1257">
        <v>2700700389</v>
      </c>
      <c r="B1257">
        <v>1</v>
      </c>
      <c r="C1257" t="s">
        <v>0</v>
      </c>
    </row>
    <row r="1258" spans="1:3" x14ac:dyDescent="0.55000000000000004">
      <c r="A1258">
        <v>2700701697</v>
      </c>
      <c r="B1258">
        <v>4</v>
      </c>
      <c r="C1258" t="s">
        <v>479</v>
      </c>
    </row>
    <row r="1259" spans="1:3" hidden="1" x14ac:dyDescent="0.55000000000000004">
      <c r="A1259">
        <v>2700711641</v>
      </c>
      <c r="B1259">
        <v>27</v>
      </c>
      <c r="C1259" t="s">
        <v>0</v>
      </c>
    </row>
    <row r="1260" spans="1:3" x14ac:dyDescent="0.55000000000000004">
      <c r="A1260">
        <v>2700719963</v>
      </c>
      <c r="B1260">
        <v>7</v>
      </c>
      <c r="C1260" t="s">
        <v>0</v>
      </c>
    </row>
    <row r="1261" spans="1:3" x14ac:dyDescent="0.55000000000000004">
      <c r="A1261">
        <v>2700735622</v>
      </c>
      <c r="B1261">
        <v>1</v>
      </c>
      <c r="C1261" t="s">
        <v>480</v>
      </c>
    </row>
    <row r="1262" spans="1:3" hidden="1" x14ac:dyDescent="0.55000000000000004">
      <c r="A1262">
        <v>2700746844</v>
      </c>
      <c r="B1262">
        <v>27</v>
      </c>
      <c r="C1262" t="s">
        <v>481</v>
      </c>
    </row>
    <row r="1263" spans="1:3" x14ac:dyDescent="0.55000000000000004">
      <c r="A1263">
        <v>2700755189</v>
      </c>
      <c r="B1263">
        <v>7</v>
      </c>
      <c r="C1263" t="s">
        <v>482</v>
      </c>
    </row>
    <row r="1264" spans="1:3" x14ac:dyDescent="0.55000000000000004">
      <c r="A1264">
        <v>2700768290</v>
      </c>
      <c r="B1264">
        <v>14</v>
      </c>
      <c r="C1264" t="s">
        <v>0</v>
      </c>
    </row>
    <row r="1265" spans="1:3" x14ac:dyDescent="0.55000000000000004">
      <c r="A1265">
        <v>2700780742</v>
      </c>
      <c r="B1265">
        <v>15</v>
      </c>
      <c r="C1265" t="s">
        <v>0</v>
      </c>
    </row>
    <row r="1266" spans="1:3" hidden="1" x14ac:dyDescent="0.55000000000000004">
      <c r="A1266">
        <v>2700793499</v>
      </c>
      <c r="B1266">
        <v>25</v>
      </c>
      <c r="C1266" t="s">
        <v>0</v>
      </c>
    </row>
    <row r="1267" spans="1:3" hidden="1" x14ac:dyDescent="0.55000000000000004">
      <c r="A1267">
        <v>2700798486</v>
      </c>
      <c r="B1267">
        <v>20</v>
      </c>
      <c r="C1267" t="s">
        <v>0</v>
      </c>
    </row>
    <row r="1268" spans="1:3" x14ac:dyDescent="0.55000000000000004">
      <c r="A1268">
        <v>2700798948</v>
      </c>
      <c r="B1268">
        <v>16</v>
      </c>
      <c r="C1268" t="s">
        <v>0</v>
      </c>
    </row>
    <row r="1269" spans="1:3" x14ac:dyDescent="0.55000000000000004">
      <c r="A1269">
        <v>2700803558</v>
      </c>
      <c r="B1269">
        <v>14</v>
      </c>
      <c r="C1269" t="s">
        <v>483</v>
      </c>
    </row>
    <row r="1270" spans="1:3" x14ac:dyDescent="0.55000000000000004">
      <c r="A1270">
        <v>2700815928</v>
      </c>
      <c r="B1270">
        <v>15</v>
      </c>
      <c r="C1270" t="s">
        <v>484</v>
      </c>
    </row>
    <row r="1271" spans="1:3" hidden="1" x14ac:dyDescent="0.55000000000000004">
      <c r="A1271">
        <v>2700828773</v>
      </c>
      <c r="B1271">
        <v>25</v>
      </c>
      <c r="C1271" t="s">
        <v>485</v>
      </c>
    </row>
    <row r="1272" spans="1:3" hidden="1" x14ac:dyDescent="0.55000000000000004">
      <c r="A1272">
        <v>2700833654</v>
      </c>
      <c r="B1272">
        <v>20</v>
      </c>
      <c r="C1272" t="s">
        <v>486</v>
      </c>
    </row>
    <row r="1273" spans="1:3" x14ac:dyDescent="0.55000000000000004">
      <c r="A1273">
        <v>2700834143</v>
      </c>
      <c r="B1273">
        <v>16</v>
      </c>
      <c r="C1273" t="s">
        <v>487</v>
      </c>
    </row>
    <row r="1274" spans="1:3" x14ac:dyDescent="0.55000000000000004">
      <c r="A1274">
        <v>2700874673</v>
      </c>
      <c r="B1274">
        <v>10</v>
      </c>
      <c r="C1274" t="s">
        <v>0</v>
      </c>
    </row>
    <row r="1275" spans="1:3" x14ac:dyDescent="0.55000000000000004">
      <c r="A1275">
        <v>2700909943</v>
      </c>
      <c r="B1275">
        <v>10</v>
      </c>
      <c r="C1275" t="s">
        <v>488</v>
      </c>
    </row>
    <row r="1276" spans="1:3" x14ac:dyDescent="0.55000000000000004">
      <c r="A1276">
        <v>2700912528</v>
      </c>
      <c r="B1276">
        <v>12</v>
      </c>
      <c r="C1276" t="s">
        <v>0</v>
      </c>
    </row>
    <row r="1277" spans="1:3" x14ac:dyDescent="0.55000000000000004">
      <c r="A1277">
        <v>2700947809</v>
      </c>
      <c r="B1277">
        <v>12</v>
      </c>
      <c r="C1277" t="s">
        <v>489</v>
      </c>
    </row>
    <row r="1278" spans="1:3" hidden="1" x14ac:dyDescent="0.55000000000000004">
      <c r="A1278">
        <v>2700962973</v>
      </c>
      <c r="B1278">
        <v>29</v>
      </c>
      <c r="C1278" t="s">
        <v>0</v>
      </c>
    </row>
    <row r="1279" spans="1:3" hidden="1" x14ac:dyDescent="0.55000000000000004">
      <c r="A1279">
        <v>2700989063</v>
      </c>
      <c r="B1279">
        <v>22</v>
      </c>
      <c r="C1279" t="s">
        <v>0</v>
      </c>
    </row>
    <row r="1280" spans="1:3" hidden="1" x14ac:dyDescent="0.55000000000000004">
      <c r="A1280">
        <v>2700998170</v>
      </c>
      <c r="B1280">
        <v>29</v>
      </c>
      <c r="C1280" t="s">
        <v>490</v>
      </c>
    </row>
    <row r="1281" spans="1:3" hidden="1" x14ac:dyDescent="0.55000000000000004">
      <c r="A1281">
        <v>2701016468</v>
      </c>
      <c r="B1281">
        <v>26</v>
      </c>
      <c r="C1281" t="s">
        <v>0</v>
      </c>
    </row>
    <row r="1282" spans="1:3" hidden="1" x14ac:dyDescent="0.55000000000000004">
      <c r="A1282">
        <v>2701024230</v>
      </c>
      <c r="B1282">
        <v>22</v>
      </c>
      <c r="C1282" t="s">
        <v>491</v>
      </c>
    </row>
    <row r="1283" spans="1:3" x14ac:dyDescent="0.55000000000000004">
      <c r="A1283">
        <v>2701026670</v>
      </c>
      <c r="B1283">
        <v>9</v>
      </c>
      <c r="C1283" t="s">
        <v>0</v>
      </c>
    </row>
    <row r="1284" spans="1:3" x14ac:dyDescent="0.55000000000000004">
      <c r="A1284">
        <v>2701033304</v>
      </c>
      <c r="B1284">
        <v>5</v>
      </c>
      <c r="C1284" t="s">
        <v>0</v>
      </c>
    </row>
    <row r="1285" spans="1:3" hidden="1" x14ac:dyDescent="0.55000000000000004">
      <c r="A1285">
        <v>2701045064</v>
      </c>
      <c r="B1285">
        <v>19</v>
      </c>
      <c r="C1285" t="s">
        <v>0</v>
      </c>
    </row>
    <row r="1286" spans="1:3" hidden="1" x14ac:dyDescent="0.55000000000000004">
      <c r="A1286">
        <v>2701051621</v>
      </c>
      <c r="B1286">
        <v>26</v>
      </c>
      <c r="C1286" t="s">
        <v>492</v>
      </c>
    </row>
    <row r="1287" spans="1:3" x14ac:dyDescent="0.55000000000000004">
      <c r="A1287">
        <v>2701061854</v>
      </c>
      <c r="B1287">
        <v>9</v>
      </c>
      <c r="C1287" t="s">
        <v>493</v>
      </c>
    </row>
    <row r="1288" spans="1:3" x14ac:dyDescent="0.55000000000000004">
      <c r="A1288">
        <v>2701068390</v>
      </c>
      <c r="B1288">
        <v>5</v>
      </c>
      <c r="C1288" t="s">
        <v>494</v>
      </c>
    </row>
    <row r="1289" spans="1:3" hidden="1" x14ac:dyDescent="0.55000000000000004">
      <c r="A1289">
        <v>2701080304</v>
      </c>
      <c r="B1289">
        <v>19</v>
      </c>
      <c r="C1289" t="s">
        <v>495</v>
      </c>
    </row>
    <row r="1290" spans="1:3" x14ac:dyDescent="0.55000000000000004">
      <c r="A1290">
        <v>2701135055</v>
      </c>
      <c r="B1290">
        <v>17</v>
      </c>
      <c r="C1290" t="s">
        <v>0</v>
      </c>
    </row>
    <row r="1291" spans="1:3" x14ac:dyDescent="0.55000000000000004">
      <c r="A1291">
        <v>2701170239</v>
      </c>
      <c r="B1291">
        <v>17</v>
      </c>
      <c r="C1291" t="s">
        <v>496</v>
      </c>
    </row>
    <row r="1292" spans="1:3" x14ac:dyDescent="0.55000000000000004">
      <c r="A1292">
        <v>2701202065</v>
      </c>
      <c r="B1292">
        <v>13</v>
      </c>
      <c r="C1292" t="s">
        <v>0</v>
      </c>
    </row>
    <row r="1293" spans="1:3" x14ac:dyDescent="0.55000000000000004">
      <c r="A1293">
        <v>2701217533</v>
      </c>
      <c r="B1293">
        <v>3</v>
      </c>
      <c r="C1293" t="s">
        <v>0</v>
      </c>
    </row>
    <row r="1294" spans="1:3" hidden="1" x14ac:dyDescent="0.55000000000000004">
      <c r="A1294">
        <v>2701232676</v>
      </c>
      <c r="B1294">
        <v>21</v>
      </c>
      <c r="C1294" t="s">
        <v>0</v>
      </c>
    </row>
    <row r="1295" spans="1:3" x14ac:dyDescent="0.55000000000000004">
      <c r="A1295">
        <v>2701237403</v>
      </c>
      <c r="B1295">
        <v>13</v>
      </c>
      <c r="C1295" t="s">
        <v>497</v>
      </c>
    </row>
    <row r="1296" spans="1:3" x14ac:dyDescent="0.55000000000000004">
      <c r="A1296">
        <v>2701252825</v>
      </c>
      <c r="B1296">
        <v>3</v>
      </c>
      <c r="C1296" t="s">
        <v>498</v>
      </c>
    </row>
    <row r="1297" spans="1:3" hidden="1" x14ac:dyDescent="0.55000000000000004">
      <c r="A1297">
        <v>2701267832</v>
      </c>
      <c r="B1297">
        <v>21</v>
      </c>
      <c r="C1297" t="s">
        <v>499</v>
      </c>
    </row>
    <row r="1298" spans="1:3" hidden="1" x14ac:dyDescent="0.55000000000000004">
      <c r="A1298">
        <v>2701271232</v>
      </c>
      <c r="B1298">
        <v>23</v>
      </c>
      <c r="C1298" t="s">
        <v>0</v>
      </c>
    </row>
    <row r="1299" spans="1:3" hidden="1" x14ac:dyDescent="0.55000000000000004">
      <c r="A1299">
        <v>2701303717</v>
      </c>
      <c r="B1299">
        <v>32</v>
      </c>
      <c r="C1299" t="s">
        <v>0</v>
      </c>
    </row>
    <row r="1300" spans="1:3" hidden="1" x14ac:dyDescent="0.55000000000000004">
      <c r="A1300">
        <v>2701306417</v>
      </c>
      <c r="B1300">
        <v>23</v>
      </c>
      <c r="C1300" t="s">
        <v>500</v>
      </c>
    </row>
    <row r="1301" spans="1:3" hidden="1" x14ac:dyDescent="0.55000000000000004">
      <c r="A1301">
        <v>2701339003</v>
      </c>
      <c r="B1301">
        <v>32</v>
      </c>
      <c r="C1301" t="s">
        <v>501</v>
      </c>
    </row>
    <row r="1302" spans="1:3" hidden="1" x14ac:dyDescent="0.55000000000000004">
      <c r="A1302">
        <v>2760362184</v>
      </c>
      <c r="B1302">
        <v>24</v>
      </c>
      <c r="C1302" t="s">
        <v>502</v>
      </c>
    </row>
    <row r="1303" spans="1:3" x14ac:dyDescent="0.55000000000000004">
      <c r="A1303">
        <v>2760392113</v>
      </c>
      <c r="B1303">
        <v>8</v>
      </c>
      <c r="C1303" t="s">
        <v>502</v>
      </c>
    </row>
    <row r="1304" spans="1:3" hidden="1" x14ac:dyDescent="0.55000000000000004">
      <c r="A1304">
        <v>2760468894</v>
      </c>
      <c r="B1304">
        <v>28</v>
      </c>
      <c r="C1304" t="s">
        <v>502</v>
      </c>
    </row>
    <row r="1305" spans="1:3" x14ac:dyDescent="0.55000000000000004">
      <c r="A1305">
        <v>2760509804</v>
      </c>
      <c r="B1305">
        <v>11</v>
      </c>
      <c r="C1305" t="s">
        <v>502</v>
      </c>
    </row>
    <row r="1306" spans="1:3" hidden="1" x14ac:dyDescent="0.55000000000000004">
      <c r="A1306">
        <v>2760530807</v>
      </c>
      <c r="B1306">
        <v>31</v>
      </c>
      <c r="C1306" t="s">
        <v>502</v>
      </c>
    </row>
    <row r="1307" spans="1:3" x14ac:dyDescent="0.55000000000000004">
      <c r="A1307">
        <v>2760555464</v>
      </c>
      <c r="B1307">
        <v>2</v>
      </c>
      <c r="C1307" t="s">
        <v>502</v>
      </c>
    </row>
    <row r="1308" spans="1:3" hidden="1" x14ac:dyDescent="0.55000000000000004">
      <c r="A1308">
        <v>2760567342</v>
      </c>
      <c r="B1308">
        <v>33</v>
      </c>
      <c r="C1308" t="s">
        <v>503</v>
      </c>
    </row>
    <row r="1309" spans="1:3" hidden="1" x14ac:dyDescent="0.55000000000000004">
      <c r="A1309">
        <v>2760571314</v>
      </c>
      <c r="B1309">
        <v>30</v>
      </c>
      <c r="C1309" t="s">
        <v>502</v>
      </c>
    </row>
    <row r="1310" spans="1:3" x14ac:dyDescent="0.55000000000000004">
      <c r="A1310">
        <v>2760584165</v>
      </c>
      <c r="B1310">
        <v>6</v>
      </c>
      <c r="C1310" t="s">
        <v>502</v>
      </c>
    </row>
    <row r="1311" spans="1:3" hidden="1" x14ac:dyDescent="0.55000000000000004">
      <c r="A1311">
        <v>2760653662</v>
      </c>
      <c r="B1311">
        <v>18</v>
      </c>
      <c r="C1311" t="s">
        <v>502</v>
      </c>
    </row>
    <row r="1312" spans="1:3" x14ac:dyDescent="0.55000000000000004">
      <c r="A1312">
        <v>2760667702</v>
      </c>
      <c r="B1312">
        <v>4</v>
      </c>
      <c r="C1312" t="s">
        <v>502</v>
      </c>
    </row>
    <row r="1313" spans="1:3" hidden="1" x14ac:dyDescent="0.55000000000000004">
      <c r="A1313">
        <v>2760700748</v>
      </c>
      <c r="B1313">
        <v>33</v>
      </c>
      <c r="C1313" t="s">
        <v>504</v>
      </c>
    </row>
    <row r="1314" spans="1:3" x14ac:dyDescent="0.55000000000000004">
      <c r="A1314">
        <v>2760701540</v>
      </c>
      <c r="B1314">
        <v>1</v>
      </c>
      <c r="C1314" t="s">
        <v>502</v>
      </c>
    </row>
    <row r="1315" spans="1:3" hidden="1" x14ac:dyDescent="0.55000000000000004">
      <c r="A1315">
        <v>2760712035</v>
      </c>
      <c r="B1315">
        <v>33</v>
      </c>
      <c r="C1315" t="s">
        <v>505</v>
      </c>
    </row>
    <row r="1316" spans="1:3" hidden="1" x14ac:dyDescent="0.55000000000000004">
      <c r="A1316">
        <v>2760712838</v>
      </c>
      <c r="B1316">
        <v>27</v>
      </c>
      <c r="C1316" t="s">
        <v>502</v>
      </c>
    </row>
    <row r="1317" spans="1:3" x14ac:dyDescent="0.55000000000000004">
      <c r="A1317">
        <v>2760721114</v>
      </c>
      <c r="B1317">
        <v>7</v>
      </c>
      <c r="C1317" t="s">
        <v>502</v>
      </c>
    </row>
    <row r="1318" spans="1:3" x14ac:dyDescent="0.55000000000000004">
      <c r="A1318">
        <v>2760769441</v>
      </c>
      <c r="B1318">
        <v>14</v>
      </c>
      <c r="C1318" t="s">
        <v>502</v>
      </c>
    </row>
    <row r="1319" spans="1:3" x14ac:dyDescent="0.55000000000000004">
      <c r="A1319">
        <v>2760781893</v>
      </c>
      <c r="B1319">
        <v>15</v>
      </c>
      <c r="C1319" t="s">
        <v>502</v>
      </c>
    </row>
    <row r="1320" spans="1:3" hidden="1" x14ac:dyDescent="0.55000000000000004">
      <c r="A1320">
        <v>2760790287</v>
      </c>
      <c r="B1320">
        <v>33</v>
      </c>
      <c r="C1320" t="s">
        <v>506</v>
      </c>
    </row>
    <row r="1321" spans="1:3" hidden="1" x14ac:dyDescent="0.55000000000000004">
      <c r="A1321">
        <v>2760794650</v>
      </c>
      <c r="B1321">
        <v>25</v>
      </c>
      <c r="C1321" t="s">
        <v>502</v>
      </c>
    </row>
    <row r="1322" spans="1:3" hidden="1" x14ac:dyDescent="0.55000000000000004">
      <c r="A1322">
        <v>2760799682</v>
      </c>
      <c r="B1322">
        <v>20</v>
      </c>
      <c r="C1322" t="s">
        <v>502</v>
      </c>
    </row>
    <row r="1323" spans="1:3" x14ac:dyDescent="0.55000000000000004">
      <c r="A1323">
        <v>2760800099</v>
      </c>
      <c r="B1323">
        <v>16</v>
      </c>
      <c r="C1323" t="s">
        <v>502</v>
      </c>
    </row>
    <row r="1324" spans="1:3" hidden="1" x14ac:dyDescent="0.55000000000000004">
      <c r="A1324">
        <v>2760823208</v>
      </c>
      <c r="B1324">
        <v>33</v>
      </c>
      <c r="C1324" t="s">
        <v>507</v>
      </c>
    </row>
    <row r="1325" spans="1:3" hidden="1" x14ac:dyDescent="0.55000000000000004">
      <c r="A1325">
        <v>2760854686</v>
      </c>
      <c r="B1325">
        <v>33</v>
      </c>
      <c r="C1325" t="s">
        <v>508</v>
      </c>
    </row>
    <row r="1326" spans="1:3" x14ac:dyDescent="0.55000000000000004">
      <c r="A1326">
        <v>2760875824</v>
      </c>
      <c r="B1326">
        <v>10</v>
      </c>
      <c r="C1326" t="s">
        <v>502</v>
      </c>
    </row>
    <row r="1327" spans="1:3" hidden="1" x14ac:dyDescent="0.55000000000000004">
      <c r="A1327">
        <v>2760896149</v>
      </c>
      <c r="B1327">
        <v>33</v>
      </c>
      <c r="C1327" t="s">
        <v>509</v>
      </c>
    </row>
    <row r="1328" spans="1:3" x14ac:dyDescent="0.55000000000000004">
      <c r="A1328">
        <v>2760913679</v>
      </c>
      <c r="B1328">
        <v>12</v>
      </c>
      <c r="C1328" t="s">
        <v>502</v>
      </c>
    </row>
    <row r="1329" spans="1:3" hidden="1" x14ac:dyDescent="0.55000000000000004">
      <c r="A1329">
        <v>2760964170</v>
      </c>
      <c r="B1329">
        <v>29</v>
      </c>
      <c r="C1329" t="s">
        <v>502</v>
      </c>
    </row>
    <row r="1330" spans="1:3" hidden="1" x14ac:dyDescent="0.55000000000000004">
      <c r="A1330">
        <v>2760990214</v>
      </c>
      <c r="B1330">
        <v>22</v>
      </c>
      <c r="C1330" t="s">
        <v>502</v>
      </c>
    </row>
    <row r="1331" spans="1:3" hidden="1" x14ac:dyDescent="0.55000000000000004">
      <c r="A1331">
        <v>2761007591</v>
      </c>
      <c r="B1331">
        <v>33</v>
      </c>
      <c r="C1331" t="s">
        <v>510</v>
      </c>
    </row>
    <row r="1332" spans="1:3" hidden="1" x14ac:dyDescent="0.55000000000000004">
      <c r="A1332">
        <v>2761017664</v>
      </c>
      <c r="B1332">
        <v>26</v>
      </c>
      <c r="C1332" t="s">
        <v>502</v>
      </c>
    </row>
    <row r="1333" spans="1:3" x14ac:dyDescent="0.55000000000000004">
      <c r="A1333">
        <v>2761027821</v>
      </c>
      <c r="B1333">
        <v>9</v>
      </c>
      <c r="C1333" t="s">
        <v>502</v>
      </c>
    </row>
    <row r="1334" spans="1:3" x14ac:dyDescent="0.55000000000000004">
      <c r="A1334">
        <v>2761034455</v>
      </c>
      <c r="B1334">
        <v>5</v>
      </c>
      <c r="C1334" t="s">
        <v>502</v>
      </c>
    </row>
    <row r="1335" spans="1:3" hidden="1" x14ac:dyDescent="0.55000000000000004">
      <c r="A1335">
        <v>2761046215</v>
      </c>
      <c r="B1335">
        <v>19</v>
      </c>
      <c r="C1335" t="s">
        <v>502</v>
      </c>
    </row>
    <row r="1336" spans="1:3" hidden="1" x14ac:dyDescent="0.55000000000000004">
      <c r="A1336">
        <v>2761066018</v>
      </c>
      <c r="B1336">
        <v>33</v>
      </c>
      <c r="C1336" t="s">
        <v>511</v>
      </c>
    </row>
    <row r="1337" spans="1:3" hidden="1" x14ac:dyDescent="0.55000000000000004">
      <c r="A1337">
        <v>2761089606</v>
      </c>
      <c r="B1337">
        <v>33</v>
      </c>
      <c r="C1337" t="s">
        <v>512</v>
      </c>
    </row>
    <row r="1338" spans="1:3" x14ac:dyDescent="0.55000000000000004">
      <c r="A1338">
        <v>2761136206</v>
      </c>
      <c r="B1338">
        <v>17</v>
      </c>
      <c r="C1338" t="s">
        <v>502</v>
      </c>
    </row>
    <row r="1339" spans="1:3" x14ac:dyDescent="0.55000000000000004">
      <c r="A1339">
        <v>2761203216</v>
      </c>
      <c r="B1339">
        <v>13</v>
      </c>
      <c r="C1339" t="s">
        <v>502</v>
      </c>
    </row>
    <row r="1340" spans="1:3" x14ac:dyDescent="0.55000000000000004">
      <c r="A1340">
        <v>2761218684</v>
      </c>
      <c r="B1340">
        <v>3</v>
      </c>
      <c r="C1340" t="s">
        <v>502</v>
      </c>
    </row>
    <row r="1341" spans="1:3" hidden="1" x14ac:dyDescent="0.55000000000000004">
      <c r="A1341">
        <v>2761233872</v>
      </c>
      <c r="B1341">
        <v>21</v>
      </c>
      <c r="C1341" t="s">
        <v>502</v>
      </c>
    </row>
    <row r="1342" spans="1:3" hidden="1" x14ac:dyDescent="0.55000000000000004">
      <c r="A1342">
        <v>2761235199</v>
      </c>
      <c r="B1342">
        <v>33</v>
      </c>
      <c r="C1342" t="s">
        <v>513</v>
      </c>
    </row>
    <row r="1343" spans="1:3" hidden="1" x14ac:dyDescent="0.55000000000000004">
      <c r="A1343">
        <v>2761254409</v>
      </c>
      <c r="B1343">
        <v>33</v>
      </c>
      <c r="C1343" t="s">
        <v>514</v>
      </c>
    </row>
    <row r="1344" spans="1:3" hidden="1" x14ac:dyDescent="0.55000000000000004">
      <c r="A1344">
        <v>2761265454</v>
      </c>
      <c r="B1344">
        <v>33</v>
      </c>
      <c r="C1344" t="s">
        <v>515</v>
      </c>
    </row>
    <row r="1345" spans="1:3" hidden="1" x14ac:dyDescent="0.55000000000000004">
      <c r="A1345">
        <v>2761272428</v>
      </c>
      <c r="B1345">
        <v>23</v>
      </c>
      <c r="C1345" t="s">
        <v>502</v>
      </c>
    </row>
    <row r="1346" spans="1:3" hidden="1" x14ac:dyDescent="0.55000000000000004">
      <c r="A1346">
        <v>2761273434</v>
      </c>
      <c r="B1346">
        <v>33</v>
      </c>
      <c r="C1346" t="s">
        <v>516</v>
      </c>
    </row>
    <row r="1347" spans="1:3" hidden="1" x14ac:dyDescent="0.55000000000000004">
      <c r="A1347">
        <v>2761288745</v>
      </c>
      <c r="B1347">
        <v>33</v>
      </c>
      <c r="C1347" t="s">
        <v>517</v>
      </c>
    </row>
    <row r="1348" spans="1:3" hidden="1" x14ac:dyDescent="0.55000000000000004">
      <c r="A1348">
        <v>2761296119</v>
      </c>
      <c r="B1348">
        <v>33</v>
      </c>
      <c r="C1348" t="s">
        <v>518</v>
      </c>
    </row>
    <row r="1349" spans="1:3" hidden="1" x14ac:dyDescent="0.55000000000000004">
      <c r="A1349">
        <v>2761303735</v>
      </c>
      <c r="B1349">
        <v>33</v>
      </c>
      <c r="C1349" t="s">
        <v>519</v>
      </c>
    </row>
    <row r="1350" spans="1:3" hidden="1" x14ac:dyDescent="0.55000000000000004">
      <c r="A1350">
        <v>2761312560</v>
      </c>
      <c r="B1350">
        <v>32</v>
      </c>
      <c r="C1350" t="s">
        <v>502</v>
      </c>
    </row>
    <row r="1351" spans="1:3" hidden="1" x14ac:dyDescent="0.55000000000000004">
      <c r="A1351">
        <v>2761379799</v>
      </c>
      <c r="B1351">
        <v>33</v>
      </c>
      <c r="C1351" t="s">
        <v>520</v>
      </c>
    </row>
    <row r="1352" spans="1:3" hidden="1" x14ac:dyDescent="0.55000000000000004">
      <c r="A1352">
        <v>2761621028</v>
      </c>
      <c r="B1352">
        <v>33</v>
      </c>
      <c r="C1352" t="s">
        <v>521</v>
      </c>
    </row>
    <row r="1353" spans="1:3" hidden="1" x14ac:dyDescent="0.55000000000000004">
      <c r="A1353">
        <v>2761861240</v>
      </c>
      <c r="B1353">
        <v>33</v>
      </c>
      <c r="C1353" t="s">
        <v>522</v>
      </c>
    </row>
    <row r="1354" spans="1:3" hidden="1" x14ac:dyDescent="0.55000000000000004">
      <c r="A1354">
        <v>2762226790</v>
      </c>
      <c r="B1354">
        <v>33</v>
      </c>
      <c r="C1354" t="s">
        <v>523</v>
      </c>
    </row>
    <row r="1355" spans="1:3" hidden="1" x14ac:dyDescent="0.55000000000000004">
      <c r="A1355">
        <v>2762234594</v>
      </c>
      <c r="B1355">
        <v>33</v>
      </c>
      <c r="C1355" t="s">
        <v>524</v>
      </c>
    </row>
    <row r="1356" spans="1:3" hidden="1" x14ac:dyDescent="0.55000000000000004">
      <c r="A1356">
        <v>2762242218</v>
      </c>
      <c r="B1356">
        <v>33</v>
      </c>
      <c r="C1356" t="s">
        <v>525</v>
      </c>
    </row>
    <row r="1357" spans="1:3" hidden="1" x14ac:dyDescent="0.55000000000000004">
      <c r="A1357">
        <v>2763467018</v>
      </c>
      <c r="B1357">
        <v>33</v>
      </c>
      <c r="C1357" t="s">
        <v>526</v>
      </c>
    </row>
    <row r="1358" spans="1:3" hidden="1" x14ac:dyDescent="0.55000000000000004">
      <c r="A1358">
        <v>2763474753</v>
      </c>
      <c r="B1358">
        <v>33</v>
      </c>
      <c r="C1358" t="s">
        <v>527</v>
      </c>
    </row>
    <row r="1359" spans="1:3" hidden="1" x14ac:dyDescent="0.55000000000000004">
      <c r="A1359">
        <v>2765332489</v>
      </c>
      <c r="B1359">
        <v>33</v>
      </c>
      <c r="C1359" t="s">
        <v>528</v>
      </c>
    </row>
    <row r="1360" spans="1:3" hidden="1" x14ac:dyDescent="0.55000000000000004">
      <c r="A1360">
        <v>2765341603</v>
      </c>
      <c r="B1360">
        <v>33</v>
      </c>
      <c r="C1360" t="s">
        <v>529</v>
      </c>
    </row>
    <row r="1361" spans="1:3" hidden="1" x14ac:dyDescent="0.55000000000000004">
      <c r="A1361">
        <v>2765348703</v>
      </c>
      <c r="B1361">
        <v>33</v>
      </c>
      <c r="C1361" t="s">
        <v>530</v>
      </c>
    </row>
    <row r="1362" spans="1:3" hidden="1" x14ac:dyDescent="0.55000000000000004">
      <c r="A1362">
        <v>2765355873</v>
      </c>
      <c r="B1362">
        <v>33</v>
      </c>
      <c r="C1362" t="s">
        <v>531</v>
      </c>
    </row>
    <row r="1363" spans="1:3" hidden="1" x14ac:dyDescent="0.55000000000000004">
      <c r="A1363">
        <v>2765363346</v>
      </c>
      <c r="B1363">
        <v>33</v>
      </c>
      <c r="C1363" t="s">
        <v>532</v>
      </c>
    </row>
    <row r="1364" spans="1:3" hidden="1" x14ac:dyDescent="0.55000000000000004">
      <c r="A1364">
        <v>2765371049</v>
      </c>
      <c r="B1364">
        <v>33</v>
      </c>
      <c r="C1364" t="s">
        <v>533</v>
      </c>
    </row>
    <row r="1365" spans="1:3" hidden="1" x14ac:dyDescent="0.55000000000000004">
      <c r="A1365">
        <v>2785361805</v>
      </c>
      <c r="B1365">
        <v>24</v>
      </c>
      <c r="C1365" t="s">
        <v>50</v>
      </c>
    </row>
    <row r="1366" spans="1:3" x14ac:dyDescent="0.55000000000000004">
      <c r="A1366">
        <v>2785390956</v>
      </c>
      <c r="B1366">
        <v>8</v>
      </c>
      <c r="C1366" t="s">
        <v>50</v>
      </c>
    </row>
    <row r="1367" spans="1:3" hidden="1" x14ac:dyDescent="0.55000000000000004">
      <c r="A1367">
        <v>2785468618</v>
      </c>
      <c r="B1367">
        <v>28</v>
      </c>
      <c r="C1367" t="s">
        <v>50</v>
      </c>
    </row>
    <row r="1368" spans="1:3" x14ac:dyDescent="0.55000000000000004">
      <c r="A1368">
        <v>2785508647</v>
      </c>
      <c r="B1368">
        <v>11</v>
      </c>
      <c r="C1368" t="s">
        <v>50</v>
      </c>
    </row>
    <row r="1369" spans="1:3" hidden="1" x14ac:dyDescent="0.55000000000000004">
      <c r="A1369">
        <v>2785532200</v>
      </c>
      <c r="B1369">
        <v>31</v>
      </c>
      <c r="C1369" t="s">
        <v>50</v>
      </c>
    </row>
    <row r="1370" spans="1:3" x14ac:dyDescent="0.55000000000000004">
      <c r="A1370">
        <v>2785554307</v>
      </c>
      <c r="B1370">
        <v>2</v>
      </c>
      <c r="C1370" t="s">
        <v>50</v>
      </c>
    </row>
    <row r="1371" spans="1:3" x14ac:dyDescent="0.55000000000000004">
      <c r="A1371">
        <v>2785568843</v>
      </c>
      <c r="B1371">
        <v>6</v>
      </c>
      <c r="C1371" t="s">
        <v>50</v>
      </c>
    </row>
    <row r="1372" spans="1:3" hidden="1" x14ac:dyDescent="0.55000000000000004">
      <c r="A1372">
        <v>2785572272</v>
      </c>
      <c r="B1372">
        <v>30</v>
      </c>
      <c r="C1372" t="s">
        <v>50</v>
      </c>
    </row>
    <row r="1373" spans="1:3" hidden="1" x14ac:dyDescent="0.55000000000000004">
      <c r="A1373">
        <v>2785654137</v>
      </c>
      <c r="B1373">
        <v>18</v>
      </c>
      <c r="C1373" t="s">
        <v>50</v>
      </c>
    </row>
    <row r="1374" spans="1:3" x14ac:dyDescent="0.55000000000000004">
      <c r="A1374">
        <v>2785666545</v>
      </c>
      <c r="B1374">
        <v>4</v>
      </c>
      <c r="C1374" t="s">
        <v>50</v>
      </c>
    </row>
    <row r="1375" spans="1:3" x14ac:dyDescent="0.55000000000000004">
      <c r="A1375">
        <v>2785700383</v>
      </c>
      <c r="B1375">
        <v>1</v>
      </c>
      <c r="C1375" t="s">
        <v>50</v>
      </c>
    </row>
    <row r="1376" spans="1:3" hidden="1" x14ac:dyDescent="0.55000000000000004">
      <c r="A1376">
        <v>2785712561</v>
      </c>
      <c r="B1376">
        <v>27</v>
      </c>
      <c r="C1376" t="s">
        <v>50</v>
      </c>
    </row>
    <row r="1377" spans="1:3" x14ac:dyDescent="0.55000000000000004">
      <c r="A1377">
        <v>2785719957</v>
      </c>
      <c r="B1377">
        <v>7</v>
      </c>
      <c r="C1377" t="s">
        <v>50</v>
      </c>
    </row>
    <row r="1378" spans="1:3" x14ac:dyDescent="0.55000000000000004">
      <c r="A1378">
        <v>2785768284</v>
      </c>
      <c r="B1378">
        <v>14</v>
      </c>
      <c r="C1378" t="s">
        <v>50</v>
      </c>
    </row>
    <row r="1379" spans="1:3" x14ac:dyDescent="0.55000000000000004">
      <c r="A1379">
        <v>2785780736</v>
      </c>
      <c r="B1379">
        <v>15</v>
      </c>
      <c r="C1379" t="s">
        <v>50</v>
      </c>
    </row>
    <row r="1380" spans="1:3" hidden="1" x14ac:dyDescent="0.55000000000000004">
      <c r="A1380">
        <v>2785794271</v>
      </c>
      <c r="B1380">
        <v>25</v>
      </c>
      <c r="C1380" t="s">
        <v>50</v>
      </c>
    </row>
    <row r="1381" spans="1:3" hidden="1" x14ac:dyDescent="0.55000000000000004">
      <c r="A1381">
        <v>2785801010</v>
      </c>
      <c r="B1381">
        <v>20</v>
      </c>
      <c r="C1381" t="s">
        <v>50</v>
      </c>
    </row>
    <row r="1382" spans="1:3" x14ac:dyDescent="0.55000000000000004">
      <c r="A1382">
        <v>2785802183</v>
      </c>
      <c r="B1382">
        <v>16</v>
      </c>
      <c r="C1382" t="s">
        <v>50</v>
      </c>
    </row>
    <row r="1383" spans="1:3" x14ac:dyDescent="0.55000000000000004">
      <c r="A1383">
        <v>2785874667</v>
      </c>
      <c r="B1383">
        <v>10</v>
      </c>
      <c r="C1383" t="s">
        <v>50</v>
      </c>
    </row>
    <row r="1384" spans="1:3" x14ac:dyDescent="0.55000000000000004">
      <c r="A1384">
        <v>2785912522</v>
      </c>
      <c r="B1384">
        <v>12</v>
      </c>
      <c r="C1384" t="s">
        <v>50</v>
      </c>
    </row>
    <row r="1385" spans="1:3" hidden="1" x14ac:dyDescent="0.55000000000000004">
      <c r="A1385">
        <v>2785964476</v>
      </c>
      <c r="B1385">
        <v>29</v>
      </c>
      <c r="C1385" t="s">
        <v>50</v>
      </c>
    </row>
    <row r="1386" spans="1:3" hidden="1" x14ac:dyDescent="0.55000000000000004">
      <c r="A1386">
        <v>2785990863</v>
      </c>
      <c r="B1386">
        <v>22</v>
      </c>
      <c r="C1386" t="s">
        <v>50</v>
      </c>
    </row>
    <row r="1387" spans="1:3" hidden="1" x14ac:dyDescent="0.55000000000000004">
      <c r="A1387">
        <v>2786017467</v>
      </c>
      <c r="B1387">
        <v>26</v>
      </c>
      <c r="C1387" t="s">
        <v>50</v>
      </c>
    </row>
    <row r="1388" spans="1:3" x14ac:dyDescent="0.55000000000000004">
      <c r="A1388">
        <v>2786033298</v>
      </c>
      <c r="B1388">
        <v>5</v>
      </c>
      <c r="C1388" t="s">
        <v>50</v>
      </c>
    </row>
    <row r="1389" spans="1:3" hidden="1" x14ac:dyDescent="0.55000000000000004">
      <c r="A1389">
        <v>2786047776</v>
      </c>
      <c r="B1389">
        <v>19</v>
      </c>
      <c r="C1389" t="s">
        <v>50</v>
      </c>
    </row>
    <row r="1390" spans="1:3" x14ac:dyDescent="0.55000000000000004">
      <c r="A1390">
        <v>2786138543</v>
      </c>
      <c r="B1390">
        <v>17</v>
      </c>
      <c r="C1390" t="s">
        <v>50</v>
      </c>
    </row>
    <row r="1391" spans="1:3" x14ac:dyDescent="0.55000000000000004">
      <c r="A1391">
        <v>2786202059</v>
      </c>
      <c r="B1391">
        <v>13</v>
      </c>
      <c r="C1391" t="s">
        <v>50</v>
      </c>
    </row>
    <row r="1392" spans="1:3" x14ac:dyDescent="0.55000000000000004">
      <c r="A1392">
        <v>2786217527</v>
      </c>
      <c r="B1392">
        <v>3</v>
      </c>
      <c r="C1392" t="s">
        <v>50</v>
      </c>
    </row>
    <row r="1393" spans="1:3" hidden="1" x14ac:dyDescent="0.55000000000000004">
      <c r="A1393">
        <v>2786234759</v>
      </c>
      <c r="B1393">
        <v>21</v>
      </c>
      <c r="C1393" t="s">
        <v>50</v>
      </c>
    </row>
    <row r="1394" spans="1:3" x14ac:dyDescent="0.55000000000000004">
      <c r="A1394">
        <v>2786241943</v>
      </c>
      <c r="B1394">
        <v>9</v>
      </c>
      <c r="C1394" t="s">
        <v>50</v>
      </c>
    </row>
    <row r="1395" spans="1:3" hidden="1" x14ac:dyDescent="0.55000000000000004">
      <c r="A1395">
        <v>2786272289</v>
      </c>
      <c r="B1395">
        <v>23</v>
      </c>
      <c r="C1395" t="s">
        <v>50</v>
      </c>
    </row>
    <row r="1396" spans="1:3" hidden="1" x14ac:dyDescent="0.55000000000000004">
      <c r="A1396">
        <v>2786306772</v>
      </c>
      <c r="B1396">
        <v>32</v>
      </c>
      <c r="C1396" t="s">
        <v>50</v>
      </c>
    </row>
    <row r="1397" spans="1:3" hidden="1" x14ac:dyDescent="0.55000000000000004">
      <c r="A1397">
        <v>3000394829</v>
      </c>
      <c r="B1397">
        <v>24</v>
      </c>
      <c r="C1397" t="s">
        <v>534</v>
      </c>
    </row>
    <row r="1398" spans="1:3" hidden="1" x14ac:dyDescent="0.55000000000000004">
      <c r="A1398">
        <v>3000395648</v>
      </c>
      <c r="B1398">
        <v>24</v>
      </c>
      <c r="C1398" t="s">
        <v>0</v>
      </c>
    </row>
    <row r="1399" spans="1:3" x14ac:dyDescent="0.55000000000000004">
      <c r="A1399">
        <v>3000424785</v>
      </c>
      <c r="B1399">
        <v>8</v>
      </c>
      <c r="C1399" t="s">
        <v>535</v>
      </c>
    </row>
    <row r="1400" spans="1:3" x14ac:dyDescent="0.55000000000000004">
      <c r="A1400">
        <v>3000425603</v>
      </c>
      <c r="B1400">
        <v>8</v>
      </c>
      <c r="C1400" t="s">
        <v>0</v>
      </c>
    </row>
    <row r="1401" spans="1:3" hidden="1" x14ac:dyDescent="0.55000000000000004">
      <c r="A1401">
        <v>3000501520</v>
      </c>
      <c r="B1401">
        <v>28</v>
      </c>
      <c r="C1401" t="s">
        <v>536</v>
      </c>
    </row>
    <row r="1402" spans="1:3" hidden="1" x14ac:dyDescent="0.55000000000000004">
      <c r="A1402">
        <v>3000502338</v>
      </c>
      <c r="B1402">
        <v>28</v>
      </c>
      <c r="C1402" t="s">
        <v>0</v>
      </c>
    </row>
    <row r="1403" spans="1:3" x14ac:dyDescent="0.55000000000000004">
      <c r="A1403">
        <v>3000542479</v>
      </c>
      <c r="B1403">
        <v>11</v>
      </c>
      <c r="C1403" t="s">
        <v>537</v>
      </c>
    </row>
    <row r="1404" spans="1:3" x14ac:dyDescent="0.55000000000000004">
      <c r="A1404">
        <v>3000543297</v>
      </c>
      <c r="B1404">
        <v>11</v>
      </c>
      <c r="C1404" t="s">
        <v>0</v>
      </c>
    </row>
    <row r="1405" spans="1:3" hidden="1" x14ac:dyDescent="0.55000000000000004">
      <c r="A1405">
        <v>3000563560</v>
      </c>
      <c r="B1405">
        <v>31</v>
      </c>
      <c r="C1405" t="s">
        <v>538</v>
      </c>
    </row>
    <row r="1406" spans="1:3" hidden="1" x14ac:dyDescent="0.55000000000000004">
      <c r="A1406">
        <v>3000564378</v>
      </c>
      <c r="B1406">
        <v>31</v>
      </c>
      <c r="C1406" t="s">
        <v>0</v>
      </c>
    </row>
    <row r="1407" spans="1:3" x14ac:dyDescent="0.55000000000000004">
      <c r="A1407">
        <v>3000588204</v>
      </c>
      <c r="B1407">
        <v>2</v>
      </c>
      <c r="C1407" t="s">
        <v>539</v>
      </c>
    </row>
    <row r="1408" spans="1:3" x14ac:dyDescent="0.55000000000000004">
      <c r="A1408">
        <v>3000589023</v>
      </c>
      <c r="B1408">
        <v>2</v>
      </c>
      <c r="C1408" t="s">
        <v>0</v>
      </c>
    </row>
    <row r="1409" spans="1:3" x14ac:dyDescent="0.55000000000000004">
      <c r="A1409">
        <v>3000602578</v>
      </c>
      <c r="B1409">
        <v>6</v>
      </c>
      <c r="C1409" t="s">
        <v>540</v>
      </c>
    </row>
    <row r="1410" spans="1:3" x14ac:dyDescent="0.55000000000000004">
      <c r="A1410">
        <v>3000603397</v>
      </c>
      <c r="B1410">
        <v>6</v>
      </c>
      <c r="C1410" t="s">
        <v>0</v>
      </c>
    </row>
    <row r="1411" spans="1:3" hidden="1" x14ac:dyDescent="0.55000000000000004">
      <c r="A1411">
        <v>3000603962</v>
      </c>
      <c r="B1411">
        <v>30</v>
      </c>
      <c r="C1411" t="s">
        <v>541</v>
      </c>
    </row>
    <row r="1412" spans="1:3" hidden="1" x14ac:dyDescent="0.55000000000000004">
      <c r="A1412">
        <v>3000604780</v>
      </c>
      <c r="B1412">
        <v>30</v>
      </c>
      <c r="C1412" t="s">
        <v>0</v>
      </c>
    </row>
    <row r="1413" spans="1:3" hidden="1" x14ac:dyDescent="0.55000000000000004">
      <c r="A1413">
        <v>3000677906</v>
      </c>
      <c r="B1413">
        <v>33</v>
      </c>
      <c r="C1413" t="s">
        <v>9</v>
      </c>
    </row>
    <row r="1414" spans="1:3" hidden="1" x14ac:dyDescent="0.55000000000000004">
      <c r="A1414">
        <v>3000686297</v>
      </c>
      <c r="B1414">
        <v>18</v>
      </c>
      <c r="C1414" t="s">
        <v>542</v>
      </c>
    </row>
    <row r="1415" spans="1:3" hidden="1" x14ac:dyDescent="0.55000000000000004">
      <c r="A1415">
        <v>3000687115</v>
      </c>
      <c r="B1415">
        <v>18</v>
      </c>
      <c r="C1415" t="s">
        <v>0</v>
      </c>
    </row>
    <row r="1416" spans="1:3" x14ac:dyDescent="0.55000000000000004">
      <c r="A1416">
        <v>3000700448</v>
      </c>
      <c r="B1416">
        <v>4</v>
      </c>
      <c r="C1416" t="s">
        <v>543</v>
      </c>
    </row>
    <row r="1417" spans="1:3" x14ac:dyDescent="0.55000000000000004">
      <c r="A1417">
        <v>3000701266</v>
      </c>
      <c r="B1417">
        <v>4</v>
      </c>
      <c r="C1417" t="s">
        <v>0</v>
      </c>
    </row>
    <row r="1418" spans="1:3" x14ac:dyDescent="0.55000000000000004">
      <c r="A1418">
        <v>3000734282</v>
      </c>
      <c r="B1418">
        <v>1</v>
      </c>
      <c r="C1418" t="s">
        <v>544</v>
      </c>
    </row>
    <row r="1419" spans="1:3" x14ac:dyDescent="0.55000000000000004">
      <c r="A1419">
        <v>3000735100</v>
      </c>
      <c r="B1419">
        <v>1</v>
      </c>
      <c r="C1419" t="s">
        <v>0</v>
      </c>
    </row>
    <row r="1420" spans="1:3" hidden="1" x14ac:dyDescent="0.55000000000000004">
      <c r="A1420">
        <v>3000745438</v>
      </c>
      <c r="B1420">
        <v>27</v>
      </c>
      <c r="C1420" t="s">
        <v>545</v>
      </c>
    </row>
    <row r="1421" spans="1:3" hidden="1" x14ac:dyDescent="0.55000000000000004">
      <c r="A1421">
        <v>3000746256</v>
      </c>
      <c r="B1421">
        <v>27</v>
      </c>
      <c r="C1421" t="s">
        <v>0</v>
      </c>
    </row>
    <row r="1422" spans="1:3" x14ac:dyDescent="0.55000000000000004">
      <c r="A1422">
        <v>3000753861</v>
      </c>
      <c r="B1422">
        <v>7</v>
      </c>
      <c r="C1422" t="s">
        <v>546</v>
      </c>
    </row>
    <row r="1423" spans="1:3" x14ac:dyDescent="0.55000000000000004">
      <c r="A1423">
        <v>3000754680</v>
      </c>
      <c r="B1423">
        <v>7</v>
      </c>
      <c r="C1423" t="s">
        <v>0</v>
      </c>
    </row>
    <row r="1424" spans="1:3" x14ac:dyDescent="0.55000000000000004">
      <c r="A1424">
        <v>3000802117</v>
      </c>
      <c r="B1424">
        <v>14</v>
      </c>
      <c r="C1424" t="s">
        <v>547</v>
      </c>
    </row>
    <row r="1425" spans="1:3" x14ac:dyDescent="0.55000000000000004">
      <c r="A1425">
        <v>3000802935</v>
      </c>
      <c r="B1425">
        <v>14</v>
      </c>
      <c r="C1425" t="s">
        <v>0</v>
      </c>
    </row>
    <row r="1426" spans="1:3" x14ac:dyDescent="0.55000000000000004">
      <c r="A1426">
        <v>3000814566</v>
      </c>
      <c r="B1426">
        <v>15</v>
      </c>
      <c r="C1426" t="s">
        <v>548</v>
      </c>
    </row>
    <row r="1427" spans="1:3" x14ac:dyDescent="0.55000000000000004">
      <c r="A1427">
        <v>3000815384</v>
      </c>
      <c r="B1427">
        <v>15</v>
      </c>
      <c r="C1427" t="s">
        <v>0</v>
      </c>
    </row>
    <row r="1428" spans="1:3" hidden="1" x14ac:dyDescent="0.55000000000000004">
      <c r="A1428">
        <v>3000827285</v>
      </c>
      <c r="B1428">
        <v>25</v>
      </c>
      <c r="C1428" t="s">
        <v>549</v>
      </c>
    </row>
    <row r="1429" spans="1:3" hidden="1" x14ac:dyDescent="0.55000000000000004">
      <c r="A1429">
        <v>3000828104</v>
      </c>
      <c r="B1429">
        <v>25</v>
      </c>
      <c r="C1429" t="s">
        <v>0</v>
      </c>
    </row>
    <row r="1430" spans="1:3" hidden="1" x14ac:dyDescent="0.55000000000000004">
      <c r="A1430">
        <v>3000832281</v>
      </c>
      <c r="B1430">
        <v>20</v>
      </c>
      <c r="C1430" t="s">
        <v>550</v>
      </c>
    </row>
    <row r="1431" spans="1:3" x14ac:dyDescent="0.55000000000000004">
      <c r="A1431">
        <v>3000832766</v>
      </c>
      <c r="B1431">
        <v>16</v>
      </c>
      <c r="C1431" t="s">
        <v>551</v>
      </c>
    </row>
    <row r="1432" spans="1:3" hidden="1" x14ac:dyDescent="0.55000000000000004">
      <c r="A1432">
        <v>3000833099</v>
      </c>
      <c r="B1432">
        <v>20</v>
      </c>
      <c r="C1432" t="s">
        <v>0</v>
      </c>
    </row>
    <row r="1433" spans="1:3" x14ac:dyDescent="0.55000000000000004">
      <c r="A1433">
        <v>3000833584</v>
      </c>
      <c r="B1433">
        <v>16</v>
      </c>
      <c r="C1433" t="s">
        <v>0</v>
      </c>
    </row>
    <row r="1434" spans="1:3" x14ac:dyDescent="0.55000000000000004">
      <c r="A1434">
        <v>3000908470</v>
      </c>
      <c r="B1434">
        <v>10</v>
      </c>
      <c r="C1434" t="s">
        <v>552</v>
      </c>
    </row>
    <row r="1435" spans="1:3" x14ac:dyDescent="0.55000000000000004">
      <c r="A1435">
        <v>3000909288</v>
      </c>
      <c r="B1435">
        <v>10</v>
      </c>
      <c r="C1435" t="s">
        <v>0</v>
      </c>
    </row>
    <row r="1436" spans="1:3" x14ac:dyDescent="0.55000000000000004">
      <c r="A1436">
        <v>3000946314</v>
      </c>
      <c r="B1436">
        <v>12</v>
      </c>
      <c r="C1436" t="s">
        <v>553</v>
      </c>
    </row>
    <row r="1437" spans="1:3" x14ac:dyDescent="0.55000000000000004">
      <c r="A1437">
        <v>3000947133</v>
      </c>
      <c r="B1437">
        <v>12</v>
      </c>
      <c r="C1437" t="s">
        <v>0</v>
      </c>
    </row>
    <row r="1438" spans="1:3" hidden="1" x14ac:dyDescent="0.55000000000000004">
      <c r="A1438">
        <v>3000996777</v>
      </c>
      <c r="B1438">
        <v>29</v>
      </c>
      <c r="C1438" t="s">
        <v>554</v>
      </c>
    </row>
    <row r="1439" spans="1:3" hidden="1" x14ac:dyDescent="0.55000000000000004">
      <c r="A1439">
        <v>3000997596</v>
      </c>
      <c r="B1439">
        <v>29</v>
      </c>
      <c r="C1439" t="s">
        <v>0</v>
      </c>
    </row>
    <row r="1440" spans="1:3" hidden="1" x14ac:dyDescent="0.55000000000000004">
      <c r="A1440">
        <v>3001022885</v>
      </c>
      <c r="B1440">
        <v>22</v>
      </c>
      <c r="C1440" t="s">
        <v>555</v>
      </c>
    </row>
    <row r="1441" spans="1:3" hidden="1" x14ac:dyDescent="0.55000000000000004">
      <c r="A1441">
        <v>3001023703</v>
      </c>
      <c r="B1441">
        <v>22</v>
      </c>
      <c r="C1441" t="s">
        <v>0</v>
      </c>
    </row>
    <row r="1442" spans="1:3" hidden="1" x14ac:dyDescent="0.55000000000000004">
      <c r="A1442">
        <v>3001050265</v>
      </c>
      <c r="B1442">
        <v>26</v>
      </c>
      <c r="C1442" t="s">
        <v>556</v>
      </c>
    </row>
    <row r="1443" spans="1:3" hidden="1" x14ac:dyDescent="0.55000000000000004">
      <c r="A1443">
        <v>3001051083</v>
      </c>
      <c r="B1443">
        <v>26</v>
      </c>
      <c r="C1443" t="s">
        <v>0</v>
      </c>
    </row>
    <row r="1444" spans="1:3" x14ac:dyDescent="0.55000000000000004">
      <c r="A1444">
        <v>3001060402</v>
      </c>
      <c r="B1444">
        <v>9</v>
      </c>
      <c r="C1444" t="s">
        <v>557</v>
      </c>
    </row>
    <row r="1445" spans="1:3" x14ac:dyDescent="0.55000000000000004">
      <c r="A1445">
        <v>3001061220</v>
      </c>
      <c r="B1445">
        <v>9</v>
      </c>
      <c r="C1445" t="s">
        <v>0</v>
      </c>
    </row>
    <row r="1446" spans="1:3" x14ac:dyDescent="0.55000000000000004">
      <c r="A1446">
        <v>3001067102</v>
      </c>
      <c r="B1446">
        <v>5</v>
      </c>
      <c r="C1446" t="s">
        <v>558</v>
      </c>
    </row>
    <row r="1447" spans="1:3" x14ac:dyDescent="0.55000000000000004">
      <c r="A1447">
        <v>3001067920</v>
      </c>
      <c r="B1447">
        <v>5</v>
      </c>
      <c r="C1447" t="s">
        <v>0</v>
      </c>
    </row>
    <row r="1448" spans="1:3" hidden="1" x14ac:dyDescent="0.55000000000000004">
      <c r="A1448">
        <v>3001078972</v>
      </c>
      <c r="B1448">
        <v>19</v>
      </c>
      <c r="C1448" t="s">
        <v>559</v>
      </c>
    </row>
    <row r="1449" spans="1:3" hidden="1" x14ac:dyDescent="0.55000000000000004">
      <c r="A1449">
        <v>3001079790</v>
      </c>
      <c r="B1449">
        <v>19</v>
      </c>
      <c r="C1449" t="s">
        <v>0</v>
      </c>
    </row>
    <row r="1450" spans="1:3" x14ac:dyDescent="0.55000000000000004">
      <c r="A1450">
        <v>3001168860</v>
      </c>
      <c r="B1450">
        <v>17</v>
      </c>
      <c r="C1450" t="s">
        <v>560</v>
      </c>
    </row>
    <row r="1451" spans="1:3" x14ac:dyDescent="0.55000000000000004">
      <c r="A1451">
        <v>3001169678</v>
      </c>
      <c r="B1451">
        <v>17</v>
      </c>
      <c r="C1451" t="s">
        <v>0</v>
      </c>
    </row>
    <row r="1452" spans="1:3" x14ac:dyDescent="0.55000000000000004">
      <c r="A1452">
        <v>3001235943</v>
      </c>
      <c r="B1452">
        <v>13</v>
      </c>
      <c r="C1452" t="s">
        <v>561</v>
      </c>
    </row>
    <row r="1453" spans="1:3" x14ac:dyDescent="0.55000000000000004">
      <c r="A1453">
        <v>3001236761</v>
      </c>
      <c r="B1453">
        <v>13</v>
      </c>
      <c r="C1453" t="s">
        <v>0</v>
      </c>
    </row>
    <row r="1454" spans="1:3" x14ac:dyDescent="0.55000000000000004">
      <c r="A1454">
        <v>3001251360</v>
      </c>
      <c r="B1454">
        <v>3</v>
      </c>
      <c r="C1454" t="s">
        <v>562</v>
      </c>
    </row>
    <row r="1455" spans="1:3" x14ac:dyDescent="0.55000000000000004">
      <c r="A1455">
        <v>3001252178</v>
      </c>
      <c r="B1455">
        <v>3</v>
      </c>
      <c r="C1455" t="s">
        <v>0</v>
      </c>
    </row>
    <row r="1456" spans="1:3" hidden="1" x14ac:dyDescent="0.55000000000000004">
      <c r="A1456">
        <v>3001266470</v>
      </c>
      <c r="B1456">
        <v>21</v>
      </c>
      <c r="C1456" t="s">
        <v>563</v>
      </c>
    </row>
    <row r="1457" spans="1:3" hidden="1" x14ac:dyDescent="0.55000000000000004">
      <c r="A1457">
        <v>3001267288</v>
      </c>
      <c r="B1457">
        <v>21</v>
      </c>
      <c r="C1457" t="s">
        <v>0</v>
      </c>
    </row>
    <row r="1458" spans="1:3" hidden="1" x14ac:dyDescent="0.55000000000000004">
      <c r="A1458">
        <v>3001305028</v>
      </c>
      <c r="B1458">
        <v>23</v>
      </c>
      <c r="C1458" t="s">
        <v>564</v>
      </c>
    </row>
    <row r="1459" spans="1:3" hidden="1" x14ac:dyDescent="0.55000000000000004">
      <c r="A1459">
        <v>3001305847</v>
      </c>
      <c r="B1459">
        <v>23</v>
      </c>
      <c r="C1459" t="s">
        <v>0</v>
      </c>
    </row>
    <row r="1460" spans="1:3" hidden="1" x14ac:dyDescent="0.55000000000000004">
      <c r="A1460">
        <v>3001337539</v>
      </c>
      <c r="B1460">
        <v>32</v>
      </c>
      <c r="C1460" t="s">
        <v>565</v>
      </c>
    </row>
    <row r="1461" spans="1:3" hidden="1" x14ac:dyDescent="0.55000000000000004">
      <c r="A1461">
        <v>3001338357</v>
      </c>
      <c r="B1461">
        <v>32</v>
      </c>
      <c r="C1461" t="s">
        <v>0</v>
      </c>
    </row>
    <row r="1462" spans="1:3" hidden="1" x14ac:dyDescent="0.55000000000000004">
      <c r="A1462">
        <v>3060393566</v>
      </c>
      <c r="B1462">
        <v>24</v>
      </c>
      <c r="C1462" t="s">
        <v>566</v>
      </c>
    </row>
    <row r="1463" spans="1:3" x14ac:dyDescent="0.55000000000000004">
      <c r="A1463">
        <v>3060423496</v>
      </c>
      <c r="B1463">
        <v>8</v>
      </c>
      <c r="C1463" t="s">
        <v>566</v>
      </c>
    </row>
    <row r="1464" spans="1:3" hidden="1" x14ac:dyDescent="0.55000000000000004">
      <c r="A1464">
        <v>3060500276</v>
      </c>
      <c r="B1464">
        <v>28</v>
      </c>
      <c r="C1464" t="s">
        <v>566</v>
      </c>
    </row>
    <row r="1465" spans="1:3" hidden="1" x14ac:dyDescent="0.55000000000000004">
      <c r="A1465">
        <v>3060510608</v>
      </c>
      <c r="B1465">
        <v>33</v>
      </c>
      <c r="C1465" t="s">
        <v>567</v>
      </c>
    </row>
    <row r="1466" spans="1:3" x14ac:dyDescent="0.55000000000000004">
      <c r="A1466">
        <v>3060541187</v>
      </c>
      <c r="B1466">
        <v>11</v>
      </c>
      <c r="C1466" t="s">
        <v>566</v>
      </c>
    </row>
    <row r="1467" spans="1:3" hidden="1" x14ac:dyDescent="0.55000000000000004">
      <c r="A1467">
        <v>3060562235</v>
      </c>
      <c r="B1467">
        <v>31</v>
      </c>
      <c r="C1467" t="s">
        <v>566</v>
      </c>
    </row>
    <row r="1468" spans="1:3" x14ac:dyDescent="0.55000000000000004">
      <c r="A1468">
        <v>3060586847</v>
      </c>
      <c r="B1468">
        <v>2</v>
      </c>
      <c r="C1468" t="s">
        <v>566</v>
      </c>
    </row>
    <row r="1469" spans="1:3" x14ac:dyDescent="0.55000000000000004">
      <c r="A1469">
        <v>3060601383</v>
      </c>
      <c r="B1469">
        <v>6</v>
      </c>
      <c r="C1469" t="s">
        <v>566</v>
      </c>
    </row>
    <row r="1470" spans="1:3" hidden="1" x14ac:dyDescent="0.55000000000000004">
      <c r="A1470">
        <v>3060602650</v>
      </c>
      <c r="B1470">
        <v>30</v>
      </c>
      <c r="C1470" t="s">
        <v>566</v>
      </c>
    </row>
    <row r="1471" spans="1:3" hidden="1" x14ac:dyDescent="0.55000000000000004">
      <c r="A1471">
        <v>3060632387</v>
      </c>
      <c r="B1471">
        <v>33</v>
      </c>
      <c r="C1471" t="s">
        <v>568</v>
      </c>
    </row>
    <row r="1472" spans="1:3" hidden="1" x14ac:dyDescent="0.55000000000000004">
      <c r="A1472">
        <v>3060654542</v>
      </c>
      <c r="B1472">
        <v>33</v>
      </c>
      <c r="C1472" t="s">
        <v>569</v>
      </c>
    </row>
    <row r="1473" spans="1:3" hidden="1" x14ac:dyDescent="0.55000000000000004">
      <c r="A1473">
        <v>3060685044</v>
      </c>
      <c r="B1473">
        <v>18</v>
      </c>
      <c r="C1473" t="s">
        <v>566</v>
      </c>
    </row>
    <row r="1474" spans="1:3" x14ac:dyDescent="0.55000000000000004">
      <c r="A1474">
        <v>3060699085</v>
      </c>
      <c r="B1474">
        <v>4</v>
      </c>
      <c r="C1474" t="s">
        <v>566</v>
      </c>
    </row>
    <row r="1475" spans="1:3" hidden="1" x14ac:dyDescent="0.55000000000000004">
      <c r="A1475">
        <v>3060715836</v>
      </c>
      <c r="B1475">
        <v>33</v>
      </c>
      <c r="C1475" t="s">
        <v>570</v>
      </c>
    </row>
    <row r="1476" spans="1:3" x14ac:dyDescent="0.55000000000000004">
      <c r="A1476">
        <v>3060732923</v>
      </c>
      <c r="B1476">
        <v>1</v>
      </c>
      <c r="C1476" t="s">
        <v>566</v>
      </c>
    </row>
    <row r="1477" spans="1:3" hidden="1" x14ac:dyDescent="0.55000000000000004">
      <c r="A1477">
        <v>3060744220</v>
      </c>
      <c r="B1477">
        <v>27</v>
      </c>
      <c r="C1477" t="s">
        <v>566</v>
      </c>
    </row>
    <row r="1478" spans="1:3" x14ac:dyDescent="0.55000000000000004">
      <c r="A1478">
        <v>3060752497</v>
      </c>
      <c r="B1478">
        <v>7</v>
      </c>
      <c r="C1478" t="s">
        <v>566</v>
      </c>
    </row>
    <row r="1479" spans="1:3" x14ac:dyDescent="0.55000000000000004">
      <c r="A1479">
        <v>3060800824</v>
      </c>
      <c r="B1479">
        <v>14</v>
      </c>
      <c r="C1479" t="s">
        <v>566</v>
      </c>
    </row>
    <row r="1480" spans="1:3" x14ac:dyDescent="0.55000000000000004">
      <c r="A1480">
        <v>3060813276</v>
      </c>
      <c r="B1480">
        <v>15</v>
      </c>
      <c r="C1480" t="s">
        <v>566</v>
      </c>
    </row>
    <row r="1481" spans="1:3" hidden="1" x14ac:dyDescent="0.55000000000000004">
      <c r="A1481">
        <v>3060826032</v>
      </c>
      <c r="B1481">
        <v>25</v>
      </c>
      <c r="C1481" t="s">
        <v>566</v>
      </c>
    </row>
    <row r="1482" spans="1:3" hidden="1" x14ac:dyDescent="0.55000000000000004">
      <c r="A1482">
        <v>3060831065</v>
      </c>
      <c r="B1482">
        <v>20</v>
      </c>
      <c r="C1482" t="s">
        <v>566</v>
      </c>
    </row>
    <row r="1483" spans="1:3" x14ac:dyDescent="0.55000000000000004">
      <c r="A1483">
        <v>3060831481</v>
      </c>
      <c r="B1483">
        <v>16</v>
      </c>
      <c r="C1483" t="s">
        <v>566</v>
      </c>
    </row>
    <row r="1484" spans="1:3" x14ac:dyDescent="0.55000000000000004">
      <c r="A1484">
        <v>3060907207</v>
      </c>
      <c r="B1484">
        <v>10</v>
      </c>
      <c r="C1484" t="s">
        <v>566</v>
      </c>
    </row>
    <row r="1485" spans="1:3" x14ac:dyDescent="0.55000000000000004">
      <c r="A1485">
        <v>3060958609</v>
      </c>
      <c r="B1485">
        <v>12</v>
      </c>
      <c r="C1485" t="s">
        <v>566</v>
      </c>
    </row>
    <row r="1486" spans="1:3" hidden="1" x14ac:dyDescent="0.55000000000000004">
      <c r="A1486">
        <v>3060969233</v>
      </c>
      <c r="B1486">
        <v>33</v>
      </c>
      <c r="C1486" t="s">
        <v>571</v>
      </c>
    </row>
    <row r="1487" spans="1:3" hidden="1" x14ac:dyDescent="0.55000000000000004">
      <c r="A1487">
        <v>3060982539</v>
      </c>
      <c r="B1487">
        <v>33</v>
      </c>
      <c r="C1487" t="s">
        <v>572</v>
      </c>
    </row>
    <row r="1488" spans="1:3" hidden="1" x14ac:dyDescent="0.55000000000000004">
      <c r="A1488">
        <v>3060995552</v>
      </c>
      <c r="B1488">
        <v>29</v>
      </c>
      <c r="C1488" t="s">
        <v>566</v>
      </c>
    </row>
    <row r="1489" spans="1:3" hidden="1" x14ac:dyDescent="0.55000000000000004">
      <c r="A1489">
        <v>3061021642</v>
      </c>
      <c r="B1489">
        <v>22</v>
      </c>
      <c r="C1489" t="s">
        <v>566</v>
      </c>
    </row>
    <row r="1490" spans="1:3" hidden="1" x14ac:dyDescent="0.55000000000000004">
      <c r="A1490">
        <v>3061036871</v>
      </c>
      <c r="B1490">
        <v>33</v>
      </c>
      <c r="C1490" t="s">
        <v>573</v>
      </c>
    </row>
    <row r="1491" spans="1:3" hidden="1" x14ac:dyDescent="0.55000000000000004">
      <c r="A1491">
        <v>3061049001</v>
      </c>
      <c r="B1491">
        <v>26</v>
      </c>
      <c r="C1491" t="s">
        <v>566</v>
      </c>
    </row>
    <row r="1492" spans="1:3" x14ac:dyDescent="0.55000000000000004">
      <c r="A1492">
        <v>3061059249</v>
      </c>
      <c r="B1492">
        <v>9</v>
      </c>
      <c r="C1492" t="s">
        <v>566</v>
      </c>
    </row>
    <row r="1493" spans="1:3" x14ac:dyDescent="0.55000000000000004">
      <c r="A1493">
        <v>3061065838</v>
      </c>
      <c r="B1493">
        <v>5</v>
      </c>
      <c r="C1493" t="s">
        <v>566</v>
      </c>
    </row>
    <row r="1494" spans="1:3" hidden="1" x14ac:dyDescent="0.55000000000000004">
      <c r="A1494">
        <v>3061077597</v>
      </c>
      <c r="B1494">
        <v>19</v>
      </c>
      <c r="C1494" t="s">
        <v>566</v>
      </c>
    </row>
    <row r="1495" spans="1:3" hidden="1" x14ac:dyDescent="0.55000000000000004">
      <c r="A1495">
        <v>3061082079</v>
      </c>
      <c r="B1495">
        <v>33</v>
      </c>
      <c r="C1495" t="s">
        <v>574</v>
      </c>
    </row>
    <row r="1496" spans="1:3" hidden="1" x14ac:dyDescent="0.55000000000000004">
      <c r="A1496">
        <v>3061097253</v>
      </c>
      <c r="B1496">
        <v>33</v>
      </c>
      <c r="C1496" t="s">
        <v>575</v>
      </c>
    </row>
    <row r="1497" spans="1:3" hidden="1" x14ac:dyDescent="0.55000000000000004">
      <c r="A1497">
        <v>3061117039</v>
      </c>
      <c r="B1497">
        <v>33</v>
      </c>
      <c r="C1497" t="s">
        <v>576</v>
      </c>
    </row>
    <row r="1498" spans="1:3" hidden="1" x14ac:dyDescent="0.55000000000000004">
      <c r="A1498">
        <v>3061130511</v>
      </c>
      <c r="B1498">
        <v>33</v>
      </c>
      <c r="C1498" t="s">
        <v>577</v>
      </c>
    </row>
    <row r="1499" spans="1:3" x14ac:dyDescent="0.55000000000000004">
      <c r="A1499">
        <v>3061167588</v>
      </c>
      <c r="B1499">
        <v>17</v>
      </c>
      <c r="C1499" t="s">
        <v>566</v>
      </c>
    </row>
    <row r="1500" spans="1:3" hidden="1" x14ac:dyDescent="0.55000000000000004">
      <c r="A1500">
        <v>3061175918</v>
      </c>
      <c r="B1500">
        <v>33</v>
      </c>
      <c r="C1500" t="s">
        <v>578</v>
      </c>
    </row>
    <row r="1501" spans="1:3" hidden="1" x14ac:dyDescent="0.55000000000000004">
      <c r="A1501">
        <v>3061213394</v>
      </c>
      <c r="B1501">
        <v>33</v>
      </c>
      <c r="C1501" t="s">
        <v>579</v>
      </c>
    </row>
    <row r="1502" spans="1:3" x14ac:dyDescent="0.55000000000000004">
      <c r="A1502">
        <v>3061234599</v>
      </c>
      <c r="B1502">
        <v>13</v>
      </c>
      <c r="C1502" t="s">
        <v>566</v>
      </c>
    </row>
    <row r="1503" spans="1:3" x14ac:dyDescent="0.55000000000000004">
      <c r="A1503">
        <v>3061250067</v>
      </c>
      <c r="B1503">
        <v>3</v>
      </c>
      <c r="C1503" t="s">
        <v>566</v>
      </c>
    </row>
    <row r="1504" spans="1:3" hidden="1" x14ac:dyDescent="0.55000000000000004">
      <c r="A1504">
        <v>3061265209</v>
      </c>
      <c r="B1504">
        <v>21</v>
      </c>
      <c r="C1504" t="s">
        <v>566</v>
      </c>
    </row>
    <row r="1505" spans="1:3" hidden="1" x14ac:dyDescent="0.55000000000000004">
      <c r="A1505">
        <v>3061303856</v>
      </c>
      <c r="B1505">
        <v>23</v>
      </c>
      <c r="C1505" t="s">
        <v>566</v>
      </c>
    </row>
    <row r="1506" spans="1:3" hidden="1" x14ac:dyDescent="0.55000000000000004">
      <c r="A1506">
        <v>3061334138</v>
      </c>
      <c r="B1506">
        <v>33</v>
      </c>
      <c r="C1506" t="s">
        <v>580</v>
      </c>
    </row>
    <row r="1507" spans="1:3" hidden="1" x14ac:dyDescent="0.55000000000000004">
      <c r="A1507">
        <v>3061336250</v>
      </c>
      <c r="B1507">
        <v>32</v>
      </c>
      <c r="C1507" t="s">
        <v>566</v>
      </c>
    </row>
    <row r="1508" spans="1:3" hidden="1" x14ac:dyDescent="0.55000000000000004">
      <c r="A1508">
        <v>3061506078</v>
      </c>
      <c r="B1508">
        <v>33</v>
      </c>
      <c r="C1508" t="s">
        <v>581</v>
      </c>
    </row>
    <row r="1509" spans="1:3" hidden="1" x14ac:dyDescent="0.55000000000000004">
      <c r="A1509">
        <v>3061591999</v>
      </c>
      <c r="B1509">
        <v>33</v>
      </c>
      <c r="C1509" t="s">
        <v>582</v>
      </c>
    </row>
    <row r="1510" spans="1:3" hidden="1" x14ac:dyDescent="0.55000000000000004">
      <c r="A1510">
        <v>3061686846</v>
      </c>
      <c r="B1510">
        <v>33</v>
      </c>
      <c r="C1510" t="s">
        <v>583</v>
      </c>
    </row>
    <row r="1511" spans="1:3" hidden="1" x14ac:dyDescent="0.55000000000000004">
      <c r="A1511">
        <v>3061715192</v>
      </c>
      <c r="B1511">
        <v>33</v>
      </c>
      <c r="C1511" t="s">
        <v>584</v>
      </c>
    </row>
    <row r="1512" spans="1:3" hidden="1" x14ac:dyDescent="0.55000000000000004">
      <c r="A1512">
        <v>3085392257</v>
      </c>
      <c r="B1512">
        <v>24</v>
      </c>
      <c r="C1512" t="s">
        <v>50</v>
      </c>
    </row>
    <row r="1513" spans="1:3" x14ac:dyDescent="0.55000000000000004">
      <c r="A1513">
        <v>3085422187</v>
      </c>
      <c r="B1513">
        <v>8</v>
      </c>
      <c r="C1513" t="s">
        <v>50</v>
      </c>
    </row>
    <row r="1514" spans="1:3" hidden="1" x14ac:dyDescent="0.55000000000000004">
      <c r="A1514">
        <v>3085498922</v>
      </c>
      <c r="B1514">
        <v>28</v>
      </c>
      <c r="C1514" t="s">
        <v>50</v>
      </c>
    </row>
    <row r="1515" spans="1:3" x14ac:dyDescent="0.55000000000000004">
      <c r="A1515">
        <v>3085539878</v>
      </c>
      <c r="B1515">
        <v>11</v>
      </c>
      <c r="C1515" t="s">
        <v>50</v>
      </c>
    </row>
    <row r="1516" spans="1:3" hidden="1" x14ac:dyDescent="0.55000000000000004">
      <c r="A1516">
        <v>3085560926</v>
      </c>
      <c r="B1516">
        <v>31</v>
      </c>
      <c r="C1516" t="s">
        <v>50</v>
      </c>
    </row>
    <row r="1517" spans="1:3" x14ac:dyDescent="0.55000000000000004">
      <c r="A1517">
        <v>3085585538</v>
      </c>
      <c r="B1517">
        <v>2</v>
      </c>
      <c r="C1517" t="s">
        <v>50</v>
      </c>
    </row>
    <row r="1518" spans="1:3" x14ac:dyDescent="0.55000000000000004">
      <c r="A1518">
        <v>3085600074</v>
      </c>
      <c r="B1518">
        <v>6</v>
      </c>
      <c r="C1518" t="s">
        <v>50</v>
      </c>
    </row>
    <row r="1519" spans="1:3" hidden="1" x14ac:dyDescent="0.55000000000000004">
      <c r="A1519">
        <v>3085601387</v>
      </c>
      <c r="B1519">
        <v>30</v>
      </c>
      <c r="C1519" t="s">
        <v>50</v>
      </c>
    </row>
    <row r="1520" spans="1:3" hidden="1" x14ac:dyDescent="0.55000000000000004">
      <c r="A1520">
        <v>3085683735</v>
      </c>
      <c r="B1520">
        <v>18</v>
      </c>
      <c r="C1520" t="s">
        <v>50</v>
      </c>
    </row>
    <row r="1521" spans="1:3" x14ac:dyDescent="0.55000000000000004">
      <c r="A1521">
        <v>3085697776</v>
      </c>
      <c r="B1521">
        <v>4</v>
      </c>
      <c r="C1521" t="s">
        <v>50</v>
      </c>
    </row>
    <row r="1522" spans="1:3" x14ac:dyDescent="0.55000000000000004">
      <c r="A1522">
        <v>3085731614</v>
      </c>
      <c r="B1522">
        <v>1</v>
      </c>
      <c r="C1522" t="s">
        <v>50</v>
      </c>
    </row>
    <row r="1523" spans="1:3" hidden="1" x14ac:dyDescent="0.55000000000000004">
      <c r="A1523">
        <v>3085742865</v>
      </c>
      <c r="B1523">
        <v>27</v>
      </c>
      <c r="C1523" t="s">
        <v>50</v>
      </c>
    </row>
    <row r="1524" spans="1:3" x14ac:dyDescent="0.55000000000000004">
      <c r="A1524">
        <v>3085751188</v>
      </c>
      <c r="B1524">
        <v>7</v>
      </c>
      <c r="C1524" t="s">
        <v>50</v>
      </c>
    </row>
    <row r="1525" spans="1:3" x14ac:dyDescent="0.55000000000000004">
      <c r="A1525">
        <v>3085799515</v>
      </c>
      <c r="B1525">
        <v>14</v>
      </c>
      <c r="C1525" t="s">
        <v>50</v>
      </c>
    </row>
    <row r="1526" spans="1:3" x14ac:dyDescent="0.55000000000000004">
      <c r="A1526">
        <v>3085811967</v>
      </c>
      <c r="B1526">
        <v>15</v>
      </c>
      <c r="C1526" t="s">
        <v>50</v>
      </c>
    </row>
    <row r="1527" spans="1:3" hidden="1" x14ac:dyDescent="0.55000000000000004">
      <c r="A1527">
        <v>3085824723</v>
      </c>
      <c r="B1527">
        <v>25</v>
      </c>
      <c r="C1527" t="s">
        <v>50</v>
      </c>
    </row>
    <row r="1528" spans="1:3" hidden="1" x14ac:dyDescent="0.55000000000000004">
      <c r="A1528">
        <v>3085829710</v>
      </c>
      <c r="B1528">
        <v>20</v>
      </c>
      <c r="C1528" t="s">
        <v>50</v>
      </c>
    </row>
    <row r="1529" spans="1:3" x14ac:dyDescent="0.55000000000000004">
      <c r="A1529">
        <v>3085830172</v>
      </c>
      <c r="B1529">
        <v>16</v>
      </c>
      <c r="C1529" t="s">
        <v>50</v>
      </c>
    </row>
    <row r="1530" spans="1:3" x14ac:dyDescent="0.55000000000000004">
      <c r="A1530">
        <v>3085905898</v>
      </c>
      <c r="B1530">
        <v>10</v>
      </c>
      <c r="C1530" t="s">
        <v>50</v>
      </c>
    </row>
    <row r="1531" spans="1:3" x14ac:dyDescent="0.55000000000000004">
      <c r="A1531">
        <v>3085943753</v>
      </c>
      <c r="B1531">
        <v>12</v>
      </c>
      <c r="C1531" t="s">
        <v>50</v>
      </c>
    </row>
    <row r="1532" spans="1:3" hidden="1" x14ac:dyDescent="0.55000000000000004">
      <c r="A1532">
        <v>3085994197</v>
      </c>
      <c r="B1532">
        <v>29</v>
      </c>
      <c r="C1532" t="s">
        <v>50</v>
      </c>
    </row>
    <row r="1533" spans="1:3" hidden="1" x14ac:dyDescent="0.55000000000000004">
      <c r="A1533">
        <v>3086020287</v>
      </c>
      <c r="B1533">
        <v>22</v>
      </c>
      <c r="C1533" t="s">
        <v>50</v>
      </c>
    </row>
    <row r="1534" spans="1:3" hidden="1" x14ac:dyDescent="0.55000000000000004">
      <c r="A1534">
        <v>3086047738</v>
      </c>
      <c r="B1534">
        <v>26</v>
      </c>
      <c r="C1534" t="s">
        <v>50</v>
      </c>
    </row>
    <row r="1535" spans="1:3" x14ac:dyDescent="0.55000000000000004">
      <c r="A1535">
        <v>3086057895</v>
      </c>
      <c r="B1535">
        <v>9</v>
      </c>
      <c r="C1535" t="s">
        <v>50</v>
      </c>
    </row>
    <row r="1536" spans="1:3" x14ac:dyDescent="0.55000000000000004">
      <c r="A1536">
        <v>3086064529</v>
      </c>
      <c r="B1536">
        <v>5</v>
      </c>
      <c r="C1536" t="s">
        <v>50</v>
      </c>
    </row>
    <row r="1537" spans="1:3" hidden="1" x14ac:dyDescent="0.55000000000000004">
      <c r="A1537">
        <v>3086076288</v>
      </c>
      <c r="B1537">
        <v>19</v>
      </c>
      <c r="C1537" t="s">
        <v>50</v>
      </c>
    </row>
    <row r="1538" spans="1:3" x14ac:dyDescent="0.55000000000000004">
      <c r="A1538">
        <v>3086166279</v>
      </c>
      <c r="B1538">
        <v>17</v>
      </c>
      <c r="C1538" t="s">
        <v>50</v>
      </c>
    </row>
    <row r="1539" spans="1:3" x14ac:dyDescent="0.55000000000000004">
      <c r="A1539">
        <v>3086233290</v>
      </c>
      <c r="B1539">
        <v>13</v>
      </c>
      <c r="C1539" t="s">
        <v>50</v>
      </c>
    </row>
    <row r="1540" spans="1:3" x14ac:dyDescent="0.55000000000000004">
      <c r="A1540">
        <v>3086248758</v>
      </c>
      <c r="B1540">
        <v>3</v>
      </c>
      <c r="C1540" t="s">
        <v>50</v>
      </c>
    </row>
    <row r="1541" spans="1:3" hidden="1" x14ac:dyDescent="0.55000000000000004">
      <c r="A1541">
        <v>3086263900</v>
      </c>
      <c r="B1541">
        <v>21</v>
      </c>
      <c r="C1541" t="s">
        <v>50</v>
      </c>
    </row>
    <row r="1542" spans="1:3" hidden="1" x14ac:dyDescent="0.55000000000000004">
      <c r="A1542">
        <v>3086302456</v>
      </c>
      <c r="B1542">
        <v>23</v>
      </c>
      <c r="C1542" t="s">
        <v>50</v>
      </c>
    </row>
    <row r="1543" spans="1:3" hidden="1" x14ac:dyDescent="0.55000000000000004">
      <c r="A1543">
        <v>3086334941</v>
      </c>
      <c r="B1543">
        <v>32</v>
      </c>
      <c r="C1543" t="s">
        <v>50</v>
      </c>
    </row>
    <row r="1544" spans="1:3" hidden="1" x14ac:dyDescent="0.55000000000000004">
      <c r="A1544">
        <v>3300361033</v>
      </c>
      <c r="B1544">
        <v>24</v>
      </c>
      <c r="C1544" t="s">
        <v>0</v>
      </c>
    </row>
    <row r="1545" spans="1:3" x14ac:dyDescent="0.55000000000000004">
      <c r="A1545">
        <v>3300390962</v>
      </c>
      <c r="B1545">
        <v>8</v>
      </c>
      <c r="C1545" t="s">
        <v>0</v>
      </c>
    </row>
    <row r="1546" spans="1:3" hidden="1" x14ac:dyDescent="0.55000000000000004">
      <c r="A1546">
        <v>3300396800</v>
      </c>
      <c r="B1546">
        <v>24</v>
      </c>
      <c r="C1546" t="s">
        <v>585</v>
      </c>
    </row>
    <row r="1547" spans="1:3" x14ac:dyDescent="0.55000000000000004">
      <c r="A1547">
        <v>3300426833</v>
      </c>
      <c r="B1547">
        <v>8</v>
      </c>
      <c r="C1547" t="s">
        <v>586</v>
      </c>
    </row>
    <row r="1548" spans="1:3" hidden="1" x14ac:dyDescent="0.55000000000000004">
      <c r="A1548">
        <v>3300467698</v>
      </c>
      <c r="B1548">
        <v>28</v>
      </c>
      <c r="C1548" t="s">
        <v>0</v>
      </c>
    </row>
    <row r="1549" spans="1:3" hidden="1" x14ac:dyDescent="0.55000000000000004">
      <c r="A1549">
        <v>3300503468</v>
      </c>
      <c r="B1549">
        <v>28</v>
      </c>
      <c r="C1549" t="s">
        <v>587</v>
      </c>
    </row>
    <row r="1550" spans="1:3" x14ac:dyDescent="0.55000000000000004">
      <c r="A1550">
        <v>3300508653</v>
      </c>
      <c r="B1550">
        <v>11</v>
      </c>
      <c r="C1550" t="s">
        <v>0</v>
      </c>
    </row>
    <row r="1551" spans="1:3" hidden="1" x14ac:dyDescent="0.55000000000000004">
      <c r="A1551">
        <v>3300529656</v>
      </c>
      <c r="B1551">
        <v>31</v>
      </c>
      <c r="C1551" t="s">
        <v>0</v>
      </c>
    </row>
    <row r="1552" spans="1:3" x14ac:dyDescent="0.55000000000000004">
      <c r="A1552">
        <v>3300544517</v>
      </c>
      <c r="B1552">
        <v>11</v>
      </c>
      <c r="C1552" t="s">
        <v>588</v>
      </c>
    </row>
    <row r="1553" spans="1:3" x14ac:dyDescent="0.55000000000000004">
      <c r="A1553">
        <v>3300554313</v>
      </c>
      <c r="B1553">
        <v>2</v>
      </c>
      <c r="C1553" t="s">
        <v>0</v>
      </c>
    </row>
    <row r="1554" spans="1:3" hidden="1" x14ac:dyDescent="0.55000000000000004">
      <c r="A1554">
        <v>3300566324</v>
      </c>
      <c r="B1554">
        <v>31</v>
      </c>
      <c r="C1554" t="s">
        <v>589</v>
      </c>
    </row>
    <row r="1555" spans="1:3" x14ac:dyDescent="0.55000000000000004">
      <c r="A1555">
        <v>3300568849</v>
      </c>
      <c r="B1555">
        <v>6</v>
      </c>
      <c r="C1555" t="s">
        <v>0</v>
      </c>
    </row>
    <row r="1556" spans="1:3" hidden="1" x14ac:dyDescent="0.55000000000000004">
      <c r="A1556">
        <v>3300570117</v>
      </c>
      <c r="B1556">
        <v>30</v>
      </c>
      <c r="C1556" t="s">
        <v>0</v>
      </c>
    </row>
    <row r="1557" spans="1:3" x14ac:dyDescent="0.55000000000000004">
      <c r="A1557">
        <v>3300590107</v>
      </c>
      <c r="B1557">
        <v>2</v>
      </c>
      <c r="C1557" t="s">
        <v>590</v>
      </c>
    </row>
    <row r="1558" spans="1:3" x14ac:dyDescent="0.55000000000000004">
      <c r="A1558">
        <v>3300604650</v>
      </c>
      <c r="B1558">
        <v>6</v>
      </c>
      <c r="C1558" t="s">
        <v>591</v>
      </c>
    </row>
    <row r="1559" spans="1:3" hidden="1" x14ac:dyDescent="0.55000000000000004">
      <c r="A1559">
        <v>3300606005</v>
      </c>
      <c r="B1559">
        <v>30</v>
      </c>
      <c r="C1559" t="s">
        <v>592</v>
      </c>
    </row>
    <row r="1560" spans="1:3" hidden="1" x14ac:dyDescent="0.55000000000000004">
      <c r="A1560">
        <v>3300652511</v>
      </c>
      <c r="B1560">
        <v>18</v>
      </c>
      <c r="C1560" t="s">
        <v>0</v>
      </c>
    </row>
    <row r="1561" spans="1:3" x14ac:dyDescent="0.55000000000000004">
      <c r="A1561">
        <v>3300666551</v>
      </c>
      <c r="B1561">
        <v>4</v>
      </c>
      <c r="C1561" t="s">
        <v>0</v>
      </c>
    </row>
    <row r="1562" spans="1:3" hidden="1" x14ac:dyDescent="0.55000000000000004">
      <c r="A1562">
        <v>3300677906</v>
      </c>
      <c r="B1562">
        <v>33</v>
      </c>
      <c r="C1562" t="s">
        <v>9</v>
      </c>
    </row>
    <row r="1563" spans="1:3" hidden="1" x14ac:dyDescent="0.55000000000000004">
      <c r="A1563">
        <v>3300688286</v>
      </c>
      <c r="B1563">
        <v>18</v>
      </c>
      <c r="C1563" t="s">
        <v>593</v>
      </c>
    </row>
    <row r="1564" spans="1:3" x14ac:dyDescent="0.55000000000000004">
      <c r="A1564">
        <v>3300700389</v>
      </c>
      <c r="B1564">
        <v>1</v>
      </c>
      <c r="C1564" t="s">
        <v>0</v>
      </c>
    </row>
    <row r="1565" spans="1:3" x14ac:dyDescent="0.55000000000000004">
      <c r="A1565">
        <v>3300702310</v>
      </c>
      <c r="B1565">
        <v>4</v>
      </c>
      <c r="C1565" t="s">
        <v>594</v>
      </c>
    </row>
    <row r="1566" spans="1:3" hidden="1" x14ac:dyDescent="0.55000000000000004">
      <c r="A1566">
        <v>3300711641</v>
      </c>
      <c r="B1566">
        <v>27</v>
      </c>
      <c r="C1566" t="s">
        <v>0</v>
      </c>
    </row>
    <row r="1567" spans="1:3" x14ac:dyDescent="0.55000000000000004">
      <c r="A1567">
        <v>3300719963</v>
      </c>
      <c r="B1567">
        <v>7</v>
      </c>
      <c r="C1567" t="s">
        <v>0</v>
      </c>
    </row>
    <row r="1568" spans="1:3" x14ac:dyDescent="0.55000000000000004">
      <c r="A1568">
        <v>3300736171</v>
      </c>
      <c r="B1568">
        <v>1</v>
      </c>
      <c r="C1568" t="s">
        <v>595</v>
      </c>
    </row>
    <row r="1569" spans="1:3" hidden="1" x14ac:dyDescent="0.55000000000000004">
      <c r="A1569">
        <v>3300747445</v>
      </c>
      <c r="B1569">
        <v>27</v>
      </c>
      <c r="C1569" t="s">
        <v>596</v>
      </c>
    </row>
    <row r="1570" spans="1:3" x14ac:dyDescent="0.55000000000000004">
      <c r="A1570">
        <v>3300755816</v>
      </c>
      <c r="B1570">
        <v>7</v>
      </c>
      <c r="C1570" t="s">
        <v>597</v>
      </c>
    </row>
    <row r="1571" spans="1:3" x14ac:dyDescent="0.55000000000000004">
      <c r="A1571">
        <v>3300768290</v>
      </c>
      <c r="B1571">
        <v>14</v>
      </c>
      <c r="C1571" t="s">
        <v>0</v>
      </c>
    </row>
    <row r="1572" spans="1:3" x14ac:dyDescent="0.55000000000000004">
      <c r="A1572">
        <v>3300780742</v>
      </c>
      <c r="B1572">
        <v>15</v>
      </c>
      <c r="C1572" t="s">
        <v>0</v>
      </c>
    </row>
    <row r="1573" spans="1:3" hidden="1" x14ac:dyDescent="0.55000000000000004">
      <c r="A1573">
        <v>3300793499</v>
      </c>
      <c r="B1573">
        <v>25</v>
      </c>
      <c r="C1573" t="s">
        <v>0</v>
      </c>
    </row>
    <row r="1574" spans="1:3" hidden="1" x14ac:dyDescent="0.55000000000000004">
      <c r="A1574">
        <v>3300798486</v>
      </c>
      <c r="B1574">
        <v>20</v>
      </c>
      <c r="C1574" t="s">
        <v>0</v>
      </c>
    </row>
    <row r="1575" spans="1:3" x14ac:dyDescent="0.55000000000000004">
      <c r="A1575">
        <v>3300798948</v>
      </c>
      <c r="B1575">
        <v>16</v>
      </c>
      <c r="C1575" t="s">
        <v>0</v>
      </c>
    </row>
    <row r="1576" spans="1:3" x14ac:dyDescent="0.55000000000000004">
      <c r="A1576">
        <v>3300803995</v>
      </c>
      <c r="B1576">
        <v>14</v>
      </c>
      <c r="C1576" t="s">
        <v>598</v>
      </c>
    </row>
    <row r="1577" spans="1:3" x14ac:dyDescent="0.55000000000000004">
      <c r="A1577">
        <v>3300816654</v>
      </c>
      <c r="B1577">
        <v>15</v>
      </c>
      <c r="C1577" t="s">
        <v>599</v>
      </c>
    </row>
    <row r="1578" spans="1:3" hidden="1" x14ac:dyDescent="0.55000000000000004">
      <c r="A1578">
        <v>3300829255</v>
      </c>
      <c r="B1578">
        <v>25</v>
      </c>
      <c r="C1578" t="s">
        <v>600</v>
      </c>
    </row>
    <row r="1579" spans="1:3" hidden="1" x14ac:dyDescent="0.55000000000000004">
      <c r="A1579">
        <v>3300834189</v>
      </c>
      <c r="B1579">
        <v>20</v>
      </c>
      <c r="C1579" t="s">
        <v>601</v>
      </c>
    </row>
    <row r="1580" spans="1:3" x14ac:dyDescent="0.55000000000000004">
      <c r="A1580">
        <v>3300834742</v>
      </c>
      <c r="B1580">
        <v>16</v>
      </c>
      <c r="C1580" t="s">
        <v>602</v>
      </c>
    </row>
    <row r="1581" spans="1:3" x14ac:dyDescent="0.55000000000000004">
      <c r="A1581">
        <v>3300874673</v>
      </c>
      <c r="B1581">
        <v>10</v>
      </c>
      <c r="C1581" t="s">
        <v>0</v>
      </c>
    </row>
    <row r="1582" spans="1:3" x14ac:dyDescent="0.55000000000000004">
      <c r="A1582">
        <v>3300910468</v>
      </c>
      <c r="B1582">
        <v>10</v>
      </c>
      <c r="C1582" t="s">
        <v>603</v>
      </c>
    </row>
    <row r="1583" spans="1:3" x14ac:dyDescent="0.55000000000000004">
      <c r="A1583">
        <v>3300912528</v>
      </c>
      <c r="B1583">
        <v>12</v>
      </c>
      <c r="C1583" t="s">
        <v>0</v>
      </c>
    </row>
    <row r="1584" spans="1:3" x14ac:dyDescent="0.55000000000000004">
      <c r="A1584">
        <v>3300948341</v>
      </c>
      <c r="B1584">
        <v>12</v>
      </c>
      <c r="C1584" t="s">
        <v>604</v>
      </c>
    </row>
    <row r="1585" spans="1:3" hidden="1" x14ac:dyDescent="0.55000000000000004">
      <c r="A1585">
        <v>3300962973</v>
      </c>
      <c r="B1585">
        <v>29</v>
      </c>
      <c r="C1585" t="s">
        <v>0</v>
      </c>
    </row>
    <row r="1586" spans="1:3" hidden="1" x14ac:dyDescent="0.55000000000000004">
      <c r="A1586">
        <v>3300989063</v>
      </c>
      <c r="B1586">
        <v>22</v>
      </c>
      <c r="C1586" t="s">
        <v>0</v>
      </c>
    </row>
    <row r="1587" spans="1:3" hidden="1" x14ac:dyDescent="0.55000000000000004">
      <c r="A1587">
        <v>3300998863</v>
      </c>
      <c r="B1587">
        <v>29</v>
      </c>
      <c r="C1587" t="s">
        <v>605</v>
      </c>
    </row>
    <row r="1588" spans="1:3" hidden="1" x14ac:dyDescent="0.55000000000000004">
      <c r="A1588">
        <v>3301016468</v>
      </c>
      <c r="B1588">
        <v>26</v>
      </c>
      <c r="C1588" t="s">
        <v>0</v>
      </c>
    </row>
    <row r="1589" spans="1:3" hidden="1" x14ac:dyDescent="0.55000000000000004">
      <c r="A1589">
        <v>3301024856</v>
      </c>
      <c r="B1589">
        <v>22</v>
      </c>
      <c r="C1589" t="s">
        <v>606</v>
      </c>
    </row>
    <row r="1590" spans="1:3" x14ac:dyDescent="0.55000000000000004">
      <c r="A1590">
        <v>3301026670</v>
      </c>
      <c r="B1590">
        <v>9</v>
      </c>
      <c r="C1590" t="s">
        <v>0</v>
      </c>
    </row>
    <row r="1591" spans="1:3" x14ac:dyDescent="0.55000000000000004">
      <c r="A1591">
        <v>3301033304</v>
      </c>
      <c r="B1591">
        <v>5</v>
      </c>
      <c r="C1591" t="s">
        <v>0</v>
      </c>
    </row>
    <row r="1592" spans="1:3" hidden="1" x14ac:dyDescent="0.55000000000000004">
      <c r="A1592">
        <v>3301045064</v>
      </c>
      <c r="B1592">
        <v>19</v>
      </c>
      <c r="C1592" t="s">
        <v>0</v>
      </c>
    </row>
    <row r="1593" spans="1:3" hidden="1" x14ac:dyDescent="0.55000000000000004">
      <c r="A1593">
        <v>3301052263</v>
      </c>
      <c r="B1593">
        <v>26</v>
      </c>
      <c r="C1593" t="s">
        <v>607</v>
      </c>
    </row>
    <row r="1594" spans="1:3" x14ac:dyDescent="0.55000000000000004">
      <c r="A1594">
        <v>3301062464</v>
      </c>
      <c r="B1594">
        <v>9</v>
      </c>
      <c r="C1594" t="s">
        <v>608</v>
      </c>
    </row>
    <row r="1595" spans="1:3" x14ac:dyDescent="0.55000000000000004">
      <c r="A1595">
        <v>3301069099</v>
      </c>
      <c r="B1595">
        <v>5</v>
      </c>
      <c r="C1595" t="s">
        <v>609</v>
      </c>
    </row>
    <row r="1596" spans="1:3" hidden="1" x14ac:dyDescent="0.55000000000000004">
      <c r="A1596">
        <v>3301080836</v>
      </c>
      <c r="B1596">
        <v>19</v>
      </c>
      <c r="C1596" t="s">
        <v>610</v>
      </c>
    </row>
    <row r="1597" spans="1:3" x14ac:dyDescent="0.55000000000000004">
      <c r="A1597">
        <v>3301135055</v>
      </c>
      <c r="B1597">
        <v>17</v>
      </c>
      <c r="C1597" t="s">
        <v>0</v>
      </c>
    </row>
    <row r="1598" spans="1:3" x14ac:dyDescent="0.55000000000000004">
      <c r="A1598">
        <v>3301170948</v>
      </c>
      <c r="B1598">
        <v>17</v>
      </c>
      <c r="C1598" t="s">
        <v>611</v>
      </c>
    </row>
    <row r="1599" spans="1:3" x14ac:dyDescent="0.55000000000000004">
      <c r="A1599">
        <v>3301202065</v>
      </c>
      <c r="B1599">
        <v>13</v>
      </c>
      <c r="C1599" t="s">
        <v>0</v>
      </c>
    </row>
    <row r="1600" spans="1:3" x14ac:dyDescent="0.55000000000000004">
      <c r="A1600">
        <v>3301217533</v>
      </c>
      <c r="B1600">
        <v>3</v>
      </c>
      <c r="C1600" t="s">
        <v>0</v>
      </c>
    </row>
    <row r="1601" spans="1:3" hidden="1" x14ac:dyDescent="0.55000000000000004">
      <c r="A1601">
        <v>3301232676</v>
      </c>
      <c r="B1601">
        <v>21</v>
      </c>
      <c r="C1601" t="s">
        <v>0</v>
      </c>
    </row>
    <row r="1602" spans="1:3" x14ac:dyDescent="0.55000000000000004">
      <c r="A1602">
        <v>3301237850</v>
      </c>
      <c r="B1602">
        <v>13</v>
      </c>
      <c r="C1602" t="s">
        <v>612</v>
      </c>
    </row>
    <row r="1603" spans="1:3" x14ac:dyDescent="0.55000000000000004">
      <c r="A1603">
        <v>3301253437</v>
      </c>
      <c r="B1603">
        <v>3</v>
      </c>
      <c r="C1603" t="s">
        <v>613</v>
      </c>
    </row>
    <row r="1604" spans="1:3" hidden="1" x14ac:dyDescent="0.55000000000000004">
      <c r="A1604">
        <v>3301268411</v>
      </c>
      <c r="B1604">
        <v>21</v>
      </c>
      <c r="C1604" t="s">
        <v>614</v>
      </c>
    </row>
    <row r="1605" spans="1:3" hidden="1" x14ac:dyDescent="0.55000000000000004">
      <c r="A1605">
        <v>3301271232</v>
      </c>
      <c r="B1605">
        <v>23</v>
      </c>
      <c r="C1605" t="s">
        <v>0</v>
      </c>
    </row>
    <row r="1606" spans="1:3" hidden="1" x14ac:dyDescent="0.55000000000000004">
      <c r="A1606">
        <v>3301303717</v>
      </c>
      <c r="B1606">
        <v>32</v>
      </c>
      <c r="C1606" t="s">
        <v>0</v>
      </c>
    </row>
    <row r="1607" spans="1:3" hidden="1" x14ac:dyDescent="0.55000000000000004">
      <c r="A1607">
        <v>3301306996</v>
      </c>
      <c r="B1607">
        <v>23</v>
      </c>
      <c r="C1607" t="s">
        <v>615</v>
      </c>
    </row>
    <row r="1608" spans="1:3" hidden="1" x14ac:dyDescent="0.55000000000000004">
      <c r="A1608">
        <v>3301339497</v>
      </c>
      <c r="B1608">
        <v>32</v>
      </c>
      <c r="C1608" t="s">
        <v>616</v>
      </c>
    </row>
    <row r="1609" spans="1:3" hidden="1" x14ac:dyDescent="0.55000000000000004">
      <c r="A1609">
        <v>3360362335</v>
      </c>
      <c r="B1609">
        <v>24</v>
      </c>
      <c r="C1609" t="s">
        <v>617</v>
      </c>
    </row>
    <row r="1610" spans="1:3" x14ac:dyDescent="0.55000000000000004">
      <c r="A1610">
        <v>3360392265</v>
      </c>
      <c r="B1610">
        <v>8</v>
      </c>
      <c r="C1610" t="s">
        <v>617</v>
      </c>
    </row>
    <row r="1611" spans="1:3" hidden="1" x14ac:dyDescent="0.55000000000000004">
      <c r="A1611">
        <v>3360469000</v>
      </c>
      <c r="B1611">
        <v>28</v>
      </c>
      <c r="C1611" t="s">
        <v>617</v>
      </c>
    </row>
    <row r="1612" spans="1:3" hidden="1" x14ac:dyDescent="0.55000000000000004">
      <c r="A1612">
        <v>3360481530</v>
      </c>
      <c r="B1612">
        <v>33</v>
      </c>
      <c r="C1612" t="s">
        <v>618</v>
      </c>
    </row>
    <row r="1613" spans="1:3" x14ac:dyDescent="0.55000000000000004">
      <c r="A1613">
        <v>3360509956</v>
      </c>
      <c r="B1613">
        <v>11</v>
      </c>
      <c r="C1613" t="s">
        <v>617</v>
      </c>
    </row>
    <row r="1614" spans="1:3" hidden="1" x14ac:dyDescent="0.55000000000000004">
      <c r="A1614">
        <v>3360530958</v>
      </c>
      <c r="B1614">
        <v>31</v>
      </c>
      <c r="C1614" t="s">
        <v>617</v>
      </c>
    </row>
    <row r="1615" spans="1:3" x14ac:dyDescent="0.55000000000000004">
      <c r="A1615">
        <v>3360555616</v>
      </c>
      <c r="B1615">
        <v>2</v>
      </c>
      <c r="C1615" t="s">
        <v>617</v>
      </c>
    </row>
    <row r="1616" spans="1:3" x14ac:dyDescent="0.55000000000000004">
      <c r="A1616">
        <v>3360570152</v>
      </c>
      <c r="B1616">
        <v>6</v>
      </c>
      <c r="C1616" t="s">
        <v>617</v>
      </c>
    </row>
    <row r="1617" spans="1:3" hidden="1" x14ac:dyDescent="0.55000000000000004">
      <c r="A1617">
        <v>3360571419</v>
      </c>
      <c r="B1617">
        <v>30</v>
      </c>
      <c r="C1617" t="s">
        <v>617</v>
      </c>
    </row>
    <row r="1618" spans="1:3" hidden="1" x14ac:dyDescent="0.55000000000000004">
      <c r="A1618">
        <v>3360616051</v>
      </c>
      <c r="B1618">
        <v>33</v>
      </c>
      <c r="C1618" t="s">
        <v>619</v>
      </c>
    </row>
    <row r="1619" spans="1:3" hidden="1" x14ac:dyDescent="0.55000000000000004">
      <c r="A1619">
        <v>3360653813</v>
      </c>
      <c r="B1619">
        <v>18</v>
      </c>
      <c r="C1619" t="s">
        <v>617</v>
      </c>
    </row>
    <row r="1620" spans="1:3" x14ac:dyDescent="0.55000000000000004">
      <c r="A1620">
        <v>3360667854</v>
      </c>
      <c r="B1620">
        <v>4</v>
      </c>
      <c r="C1620" t="s">
        <v>617</v>
      </c>
    </row>
    <row r="1621" spans="1:3" hidden="1" x14ac:dyDescent="0.55000000000000004">
      <c r="A1621">
        <v>3360686890</v>
      </c>
      <c r="B1621">
        <v>33</v>
      </c>
      <c r="C1621" t="s">
        <v>620</v>
      </c>
    </row>
    <row r="1622" spans="1:3" x14ac:dyDescent="0.55000000000000004">
      <c r="A1622">
        <v>3360701692</v>
      </c>
      <c r="B1622">
        <v>1</v>
      </c>
      <c r="C1622" t="s">
        <v>617</v>
      </c>
    </row>
    <row r="1623" spans="1:3" hidden="1" x14ac:dyDescent="0.55000000000000004">
      <c r="A1623">
        <v>3360708898</v>
      </c>
      <c r="B1623">
        <v>33</v>
      </c>
      <c r="C1623" t="s">
        <v>621</v>
      </c>
    </row>
    <row r="1624" spans="1:3" hidden="1" x14ac:dyDescent="0.55000000000000004">
      <c r="A1624">
        <v>3360712989</v>
      </c>
      <c r="B1624">
        <v>27</v>
      </c>
      <c r="C1624" t="s">
        <v>617</v>
      </c>
    </row>
    <row r="1625" spans="1:3" x14ac:dyDescent="0.55000000000000004">
      <c r="A1625">
        <v>3360721266</v>
      </c>
      <c r="B1625">
        <v>7</v>
      </c>
      <c r="C1625" t="s">
        <v>617</v>
      </c>
    </row>
    <row r="1626" spans="1:3" x14ac:dyDescent="0.55000000000000004">
      <c r="A1626">
        <v>3360769593</v>
      </c>
      <c r="B1626">
        <v>14</v>
      </c>
      <c r="C1626" t="s">
        <v>617</v>
      </c>
    </row>
    <row r="1627" spans="1:3" x14ac:dyDescent="0.55000000000000004">
      <c r="A1627">
        <v>3360782045</v>
      </c>
      <c r="B1627">
        <v>15</v>
      </c>
      <c r="C1627" t="s">
        <v>617</v>
      </c>
    </row>
    <row r="1628" spans="1:3" hidden="1" x14ac:dyDescent="0.55000000000000004">
      <c r="A1628">
        <v>3360794801</v>
      </c>
      <c r="B1628">
        <v>25</v>
      </c>
      <c r="C1628" t="s">
        <v>617</v>
      </c>
    </row>
    <row r="1629" spans="1:3" hidden="1" x14ac:dyDescent="0.55000000000000004">
      <c r="A1629">
        <v>3360799834</v>
      </c>
      <c r="B1629">
        <v>20</v>
      </c>
      <c r="C1629" t="s">
        <v>617</v>
      </c>
    </row>
    <row r="1630" spans="1:3" x14ac:dyDescent="0.55000000000000004">
      <c r="A1630">
        <v>3360800250</v>
      </c>
      <c r="B1630">
        <v>16</v>
      </c>
      <c r="C1630" t="s">
        <v>617</v>
      </c>
    </row>
    <row r="1631" spans="1:3" hidden="1" x14ac:dyDescent="0.55000000000000004">
      <c r="A1631">
        <v>3360802862</v>
      </c>
      <c r="B1631">
        <v>33</v>
      </c>
      <c r="C1631" t="s">
        <v>622</v>
      </c>
    </row>
    <row r="1632" spans="1:3" hidden="1" x14ac:dyDescent="0.55000000000000004">
      <c r="A1632">
        <v>3360828296</v>
      </c>
      <c r="B1632">
        <v>33</v>
      </c>
      <c r="C1632" t="s">
        <v>623</v>
      </c>
    </row>
    <row r="1633" spans="1:3" x14ac:dyDescent="0.55000000000000004">
      <c r="A1633">
        <v>3360875976</v>
      </c>
      <c r="B1633">
        <v>10</v>
      </c>
      <c r="C1633" t="s">
        <v>617</v>
      </c>
    </row>
    <row r="1634" spans="1:3" hidden="1" x14ac:dyDescent="0.55000000000000004">
      <c r="A1634">
        <v>3360883146</v>
      </c>
      <c r="B1634">
        <v>33</v>
      </c>
      <c r="C1634" t="s">
        <v>624</v>
      </c>
    </row>
    <row r="1635" spans="1:3" x14ac:dyDescent="0.55000000000000004">
      <c r="A1635">
        <v>3360913831</v>
      </c>
      <c r="B1635">
        <v>12</v>
      </c>
      <c r="C1635" t="s">
        <v>617</v>
      </c>
    </row>
    <row r="1636" spans="1:3" hidden="1" x14ac:dyDescent="0.55000000000000004">
      <c r="A1636">
        <v>3360935909</v>
      </c>
      <c r="B1636">
        <v>33</v>
      </c>
      <c r="C1636" t="s">
        <v>625</v>
      </c>
    </row>
    <row r="1637" spans="1:3" hidden="1" x14ac:dyDescent="0.55000000000000004">
      <c r="A1637">
        <v>3360964321</v>
      </c>
      <c r="B1637">
        <v>29</v>
      </c>
      <c r="C1637" t="s">
        <v>617</v>
      </c>
    </row>
    <row r="1638" spans="1:3" hidden="1" x14ac:dyDescent="0.55000000000000004">
      <c r="A1638">
        <v>3360990411</v>
      </c>
      <c r="B1638">
        <v>22</v>
      </c>
      <c r="C1638" t="s">
        <v>617</v>
      </c>
    </row>
    <row r="1639" spans="1:3" hidden="1" x14ac:dyDescent="0.55000000000000004">
      <c r="A1639">
        <v>3361017770</v>
      </c>
      <c r="B1639">
        <v>26</v>
      </c>
      <c r="C1639" t="s">
        <v>617</v>
      </c>
    </row>
    <row r="1640" spans="1:3" x14ac:dyDescent="0.55000000000000004">
      <c r="A1640">
        <v>3361027973</v>
      </c>
      <c r="B1640">
        <v>9</v>
      </c>
      <c r="C1640" t="s">
        <v>617</v>
      </c>
    </row>
    <row r="1641" spans="1:3" x14ac:dyDescent="0.55000000000000004">
      <c r="A1641">
        <v>3361034607</v>
      </c>
      <c r="B1641">
        <v>5</v>
      </c>
      <c r="C1641" t="s">
        <v>617</v>
      </c>
    </row>
    <row r="1642" spans="1:3" hidden="1" x14ac:dyDescent="0.55000000000000004">
      <c r="A1642">
        <v>3361046366</v>
      </c>
      <c r="B1642">
        <v>19</v>
      </c>
      <c r="C1642" t="s">
        <v>617</v>
      </c>
    </row>
    <row r="1643" spans="1:3" hidden="1" x14ac:dyDescent="0.55000000000000004">
      <c r="A1643">
        <v>3361048946</v>
      </c>
      <c r="B1643">
        <v>33</v>
      </c>
      <c r="C1643" t="s">
        <v>626</v>
      </c>
    </row>
    <row r="1644" spans="1:3" hidden="1" x14ac:dyDescent="0.55000000000000004">
      <c r="A1644">
        <v>3361082166</v>
      </c>
      <c r="B1644">
        <v>33</v>
      </c>
      <c r="C1644" t="s">
        <v>627</v>
      </c>
    </row>
    <row r="1645" spans="1:3" x14ac:dyDescent="0.55000000000000004">
      <c r="A1645">
        <v>3361136357</v>
      </c>
      <c r="B1645">
        <v>17</v>
      </c>
      <c r="C1645" t="s">
        <v>617</v>
      </c>
    </row>
    <row r="1646" spans="1:3" hidden="1" x14ac:dyDescent="0.55000000000000004">
      <c r="A1646">
        <v>3361190108</v>
      </c>
      <c r="B1646">
        <v>33</v>
      </c>
      <c r="C1646" t="s">
        <v>628</v>
      </c>
    </row>
    <row r="1647" spans="1:3" x14ac:dyDescent="0.55000000000000004">
      <c r="A1647">
        <v>3361203368</v>
      </c>
      <c r="B1647">
        <v>13</v>
      </c>
      <c r="C1647" t="s">
        <v>617</v>
      </c>
    </row>
    <row r="1648" spans="1:3" x14ac:dyDescent="0.55000000000000004">
      <c r="A1648">
        <v>3361218836</v>
      </c>
      <c r="B1648">
        <v>3</v>
      </c>
      <c r="C1648" t="s">
        <v>617</v>
      </c>
    </row>
    <row r="1649" spans="1:3" hidden="1" x14ac:dyDescent="0.55000000000000004">
      <c r="A1649">
        <v>3361233978</v>
      </c>
      <c r="B1649">
        <v>21</v>
      </c>
      <c r="C1649" t="s">
        <v>617</v>
      </c>
    </row>
    <row r="1650" spans="1:3" hidden="1" x14ac:dyDescent="0.55000000000000004">
      <c r="A1650">
        <v>3361234359</v>
      </c>
      <c r="B1650">
        <v>33</v>
      </c>
      <c r="C1650" t="s">
        <v>629</v>
      </c>
    </row>
    <row r="1651" spans="1:3" hidden="1" x14ac:dyDescent="0.55000000000000004">
      <c r="A1651">
        <v>3361252528</v>
      </c>
      <c r="B1651">
        <v>33</v>
      </c>
      <c r="C1651" t="s">
        <v>630</v>
      </c>
    </row>
    <row r="1652" spans="1:3" hidden="1" x14ac:dyDescent="0.55000000000000004">
      <c r="A1652">
        <v>3361274830</v>
      </c>
      <c r="B1652">
        <v>23</v>
      </c>
      <c r="C1652" t="s">
        <v>617</v>
      </c>
    </row>
    <row r="1653" spans="1:3" hidden="1" x14ac:dyDescent="0.55000000000000004">
      <c r="A1653">
        <v>3361292335</v>
      </c>
      <c r="B1653">
        <v>33</v>
      </c>
      <c r="C1653" t="s">
        <v>631</v>
      </c>
    </row>
    <row r="1654" spans="1:3" hidden="1" x14ac:dyDescent="0.55000000000000004">
      <c r="A1654">
        <v>3361303568</v>
      </c>
      <c r="B1654">
        <v>33</v>
      </c>
      <c r="C1654" t="s">
        <v>632</v>
      </c>
    </row>
    <row r="1655" spans="1:3" hidden="1" x14ac:dyDescent="0.55000000000000004">
      <c r="A1655">
        <v>3361305065</v>
      </c>
      <c r="B1655">
        <v>32</v>
      </c>
      <c r="C1655" t="s">
        <v>617</v>
      </c>
    </row>
    <row r="1656" spans="1:3" hidden="1" x14ac:dyDescent="0.55000000000000004">
      <c r="A1656">
        <v>3361396726</v>
      </c>
      <c r="B1656">
        <v>33</v>
      </c>
      <c r="C1656" t="s">
        <v>633</v>
      </c>
    </row>
    <row r="1657" spans="1:3" hidden="1" x14ac:dyDescent="0.55000000000000004">
      <c r="A1657">
        <v>3361407156</v>
      </c>
      <c r="B1657">
        <v>33</v>
      </c>
      <c r="C1657" t="s">
        <v>634</v>
      </c>
    </row>
    <row r="1658" spans="1:3" hidden="1" x14ac:dyDescent="0.55000000000000004">
      <c r="A1658">
        <v>3361414155</v>
      </c>
      <c r="B1658">
        <v>33</v>
      </c>
      <c r="C1658" t="s">
        <v>635</v>
      </c>
    </row>
    <row r="1659" spans="1:3" hidden="1" x14ac:dyDescent="0.55000000000000004">
      <c r="A1659">
        <v>3361420934</v>
      </c>
      <c r="B1659">
        <v>33</v>
      </c>
      <c r="C1659" t="s">
        <v>636</v>
      </c>
    </row>
    <row r="1660" spans="1:3" hidden="1" x14ac:dyDescent="0.55000000000000004">
      <c r="A1660">
        <v>3361555121</v>
      </c>
      <c r="B1660">
        <v>33</v>
      </c>
      <c r="C1660" t="s">
        <v>637</v>
      </c>
    </row>
    <row r="1661" spans="1:3" hidden="1" x14ac:dyDescent="0.55000000000000004">
      <c r="A1661">
        <v>3362027323</v>
      </c>
      <c r="B1661">
        <v>33</v>
      </c>
      <c r="C1661" t="s">
        <v>638</v>
      </c>
    </row>
    <row r="1662" spans="1:3" hidden="1" x14ac:dyDescent="0.55000000000000004">
      <c r="A1662">
        <v>3362034517</v>
      </c>
      <c r="B1662">
        <v>33</v>
      </c>
      <c r="C1662" t="s">
        <v>639</v>
      </c>
    </row>
    <row r="1663" spans="1:3" hidden="1" x14ac:dyDescent="0.55000000000000004">
      <c r="A1663">
        <v>3362042103</v>
      </c>
      <c r="B1663">
        <v>33</v>
      </c>
      <c r="C1663" t="s">
        <v>640</v>
      </c>
    </row>
    <row r="1664" spans="1:3" hidden="1" x14ac:dyDescent="0.55000000000000004">
      <c r="A1664">
        <v>3362627341</v>
      </c>
      <c r="B1664">
        <v>33</v>
      </c>
      <c r="C1664" t="s">
        <v>641</v>
      </c>
    </row>
    <row r="1665" spans="1:3" hidden="1" x14ac:dyDescent="0.55000000000000004">
      <c r="A1665">
        <v>3362642490</v>
      </c>
      <c r="B1665">
        <v>33</v>
      </c>
      <c r="C1665" t="s">
        <v>642</v>
      </c>
    </row>
    <row r="1666" spans="1:3" hidden="1" x14ac:dyDescent="0.55000000000000004">
      <c r="A1666">
        <v>3363992703</v>
      </c>
      <c r="B1666">
        <v>33</v>
      </c>
      <c r="C1666" t="s">
        <v>643</v>
      </c>
    </row>
    <row r="1667" spans="1:3" hidden="1" x14ac:dyDescent="0.55000000000000004">
      <c r="A1667">
        <v>3364000544</v>
      </c>
      <c r="B1667">
        <v>33</v>
      </c>
      <c r="C1667" t="s">
        <v>644</v>
      </c>
    </row>
    <row r="1668" spans="1:3" hidden="1" x14ac:dyDescent="0.55000000000000004">
      <c r="A1668">
        <v>3364008335</v>
      </c>
      <c r="B1668">
        <v>33</v>
      </c>
      <c r="C1668" t="s">
        <v>645</v>
      </c>
    </row>
    <row r="1669" spans="1:3" hidden="1" x14ac:dyDescent="0.55000000000000004">
      <c r="A1669">
        <v>3364016059</v>
      </c>
      <c r="B1669">
        <v>33</v>
      </c>
      <c r="C1669" t="s">
        <v>646</v>
      </c>
    </row>
    <row r="1670" spans="1:3" hidden="1" x14ac:dyDescent="0.55000000000000004">
      <c r="A1670">
        <v>3364023792</v>
      </c>
      <c r="B1670">
        <v>33</v>
      </c>
      <c r="C1670" t="s">
        <v>647</v>
      </c>
    </row>
    <row r="1671" spans="1:3" hidden="1" x14ac:dyDescent="0.55000000000000004">
      <c r="A1671">
        <v>3364034176</v>
      </c>
      <c r="B1671">
        <v>33</v>
      </c>
      <c r="C1671" t="s">
        <v>648</v>
      </c>
    </row>
    <row r="1672" spans="1:3" hidden="1" x14ac:dyDescent="0.55000000000000004">
      <c r="A1672">
        <v>3364041255</v>
      </c>
      <c r="B1672">
        <v>33</v>
      </c>
      <c r="C1672" t="s">
        <v>649</v>
      </c>
    </row>
    <row r="1673" spans="1:3" hidden="1" x14ac:dyDescent="0.55000000000000004">
      <c r="A1673">
        <v>3385361805</v>
      </c>
      <c r="B1673">
        <v>24</v>
      </c>
      <c r="C1673" t="s">
        <v>50</v>
      </c>
    </row>
    <row r="1674" spans="1:3" x14ac:dyDescent="0.55000000000000004">
      <c r="A1674">
        <v>3385390956</v>
      </c>
      <c r="B1674">
        <v>8</v>
      </c>
      <c r="C1674" t="s">
        <v>50</v>
      </c>
    </row>
    <row r="1675" spans="1:3" hidden="1" x14ac:dyDescent="0.55000000000000004">
      <c r="A1675">
        <v>3385468619</v>
      </c>
      <c r="B1675">
        <v>28</v>
      </c>
      <c r="C1675" t="s">
        <v>50</v>
      </c>
    </row>
    <row r="1676" spans="1:3" x14ac:dyDescent="0.55000000000000004">
      <c r="A1676">
        <v>3385508647</v>
      </c>
      <c r="B1676">
        <v>11</v>
      </c>
      <c r="C1676" t="s">
        <v>50</v>
      </c>
    </row>
    <row r="1677" spans="1:3" hidden="1" x14ac:dyDescent="0.55000000000000004">
      <c r="A1677">
        <v>3385532038</v>
      </c>
      <c r="B1677">
        <v>31</v>
      </c>
      <c r="C1677" t="s">
        <v>50</v>
      </c>
    </row>
    <row r="1678" spans="1:3" x14ac:dyDescent="0.55000000000000004">
      <c r="A1678">
        <v>3385554307</v>
      </c>
      <c r="B1678">
        <v>2</v>
      </c>
      <c r="C1678" t="s">
        <v>50</v>
      </c>
    </row>
    <row r="1679" spans="1:3" x14ac:dyDescent="0.55000000000000004">
      <c r="A1679">
        <v>3385568843</v>
      </c>
      <c r="B1679">
        <v>6</v>
      </c>
      <c r="C1679" t="s">
        <v>50</v>
      </c>
    </row>
    <row r="1680" spans="1:3" hidden="1" x14ac:dyDescent="0.55000000000000004">
      <c r="A1680">
        <v>3385572211</v>
      </c>
      <c r="B1680">
        <v>30</v>
      </c>
      <c r="C1680" t="s">
        <v>50</v>
      </c>
    </row>
    <row r="1681" spans="1:3" hidden="1" x14ac:dyDescent="0.55000000000000004">
      <c r="A1681">
        <v>3385654137</v>
      </c>
      <c r="B1681">
        <v>18</v>
      </c>
      <c r="C1681" t="s">
        <v>50</v>
      </c>
    </row>
    <row r="1682" spans="1:3" x14ac:dyDescent="0.55000000000000004">
      <c r="A1682">
        <v>3385666545</v>
      </c>
      <c r="B1682">
        <v>4</v>
      </c>
      <c r="C1682" t="s">
        <v>50</v>
      </c>
    </row>
    <row r="1683" spans="1:3" x14ac:dyDescent="0.55000000000000004">
      <c r="A1683">
        <v>3385700383</v>
      </c>
      <c r="B1683">
        <v>1</v>
      </c>
      <c r="C1683" t="s">
        <v>50</v>
      </c>
    </row>
    <row r="1684" spans="1:3" hidden="1" x14ac:dyDescent="0.55000000000000004">
      <c r="A1684">
        <v>3385712561</v>
      </c>
      <c r="B1684">
        <v>27</v>
      </c>
      <c r="C1684" t="s">
        <v>50</v>
      </c>
    </row>
    <row r="1685" spans="1:3" x14ac:dyDescent="0.55000000000000004">
      <c r="A1685">
        <v>3385719957</v>
      </c>
      <c r="B1685">
        <v>7</v>
      </c>
      <c r="C1685" t="s">
        <v>50</v>
      </c>
    </row>
    <row r="1686" spans="1:3" x14ac:dyDescent="0.55000000000000004">
      <c r="A1686">
        <v>3385768284</v>
      </c>
      <c r="B1686">
        <v>14</v>
      </c>
      <c r="C1686" t="s">
        <v>50</v>
      </c>
    </row>
    <row r="1687" spans="1:3" x14ac:dyDescent="0.55000000000000004">
      <c r="A1687">
        <v>3385780736</v>
      </c>
      <c r="B1687">
        <v>15</v>
      </c>
      <c r="C1687" t="s">
        <v>50</v>
      </c>
    </row>
    <row r="1688" spans="1:3" hidden="1" x14ac:dyDescent="0.55000000000000004">
      <c r="A1688">
        <v>3385794350</v>
      </c>
      <c r="B1688">
        <v>25</v>
      </c>
      <c r="C1688" t="s">
        <v>50</v>
      </c>
    </row>
    <row r="1689" spans="1:3" hidden="1" x14ac:dyDescent="0.55000000000000004">
      <c r="A1689">
        <v>3385801010</v>
      </c>
      <c r="B1689">
        <v>20</v>
      </c>
      <c r="C1689" t="s">
        <v>50</v>
      </c>
    </row>
    <row r="1690" spans="1:3" x14ac:dyDescent="0.55000000000000004">
      <c r="A1690">
        <v>3385802447</v>
      </c>
      <c r="B1690">
        <v>16</v>
      </c>
      <c r="C1690" t="s">
        <v>50</v>
      </c>
    </row>
    <row r="1691" spans="1:3" x14ac:dyDescent="0.55000000000000004">
      <c r="A1691">
        <v>3385874667</v>
      </c>
      <c r="B1691">
        <v>10</v>
      </c>
      <c r="C1691" t="s">
        <v>50</v>
      </c>
    </row>
    <row r="1692" spans="1:3" x14ac:dyDescent="0.55000000000000004">
      <c r="A1692">
        <v>3385912522</v>
      </c>
      <c r="B1692">
        <v>12</v>
      </c>
      <c r="C1692" t="s">
        <v>50</v>
      </c>
    </row>
    <row r="1693" spans="1:3" hidden="1" x14ac:dyDescent="0.55000000000000004">
      <c r="A1693">
        <v>3385964461</v>
      </c>
      <c r="B1693">
        <v>29</v>
      </c>
      <c r="C1693" t="s">
        <v>50</v>
      </c>
    </row>
    <row r="1694" spans="1:3" hidden="1" x14ac:dyDescent="0.55000000000000004">
      <c r="A1694">
        <v>3385990863</v>
      </c>
      <c r="B1694">
        <v>22</v>
      </c>
      <c r="C1694" t="s">
        <v>50</v>
      </c>
    </row>
    <row r="1695" spans="1:3" hidden="1" x14ac:dyDescent="0.55000000000000004">
      <c r="A1695">
        <v>3386017373</v>
      </c>
      <c r="B1695">
        <v>26</v>
      </c>
      <c r="C1695" t="s">
        <v>50</v>
      </c>
    </row>
    <row r="1696" spans="1:3" x14ac:dyDescent="0.55000000000000004">
      <c r="A1696">
        <v>3386026664</v>
      </c>
      <c r="B1696">
        <v>9</v>
      </c>
      <c r="C1696" t="s">
        <v>50</v>
      </c>
    </row>
    <row r="1697" spans="1:3" x14ac:dyDescent="0.55000000000000004">
      <c r="A1697">
        <v>3386033298</v>
      </c>
      <c r="B1697">
        <v>5</v>
      </c>
      <c r="C1697" t="s">
        <v>50</v>
      </c>
    </row>
    <row r="1698" spans="1:3" hidden="1" x14ac:dyDescent="0.55000000000000004">
      <c r="A1698">
        <v>3386047856</v>
      </c>
      <c r="B1698">
        <v>19</v>
      </c>
      <c r="C1698" t="s">
        <v>50</v>
      </c>
    </row>
    <row r="1699" spans="1:3" x14ac:dyDescent="0.55000000000000004">
      <c r="A1699">
        <v>3386138509</v>
      </c>
      <c r="B1699">
        <v>17</v>
      </c>
      <c r="C1699" t="s">
        <v>50</v>
      </c>
    </row>
    <row r="1700" spans="1:3" x14ac:dyDescent="0.55000000000000004">
      <c r="A1700">
        <v>3386202059</v>
      </c>
      <c r="B1700">
        <v>13</v>
      </c>
      <c r="C1700" t="s">
        <v>50</v>
      </c>
    </row>
    <row r="1701" spans="1:3" x14ac:dyDescent="0.55000000000000004">
      <c r="A1701">
        <v>3386217527</v>
      </c>
      <c r="B1701">
        <v>3</v>
      </c>
      <c r="C1701" t="s">
        <v>50</v>
      </c>
    </row>
    <row r="1702" spans="1:3" hidden="1" x14ac:dyDescent="0.55000000000000004">
      <c r="A1702">
        <v>3386234759</v>
      </c>
      <c r="B1702">
        <v>21</v>
      </c>
      <c r="C1702" t="s">
        <v>50</v>
      </c>
    </row>
    <row r="1703" spans="1:3" hidden="1" x14ac:dyDescent="0.55000000000000004">
      <c r="A1703">
        <v>3386272289</v>
      </c>
      <c r="B1703">
        <v>23</v>
      </c>
      <c r="C1703" t="s">
        <v>50</v>
      </c>
    </row>
    <row r="1704" spans="1:3" hidden="1" x14ac:dyDescent="0.55000000000000004">
      <c r="A1704">
        <v>3386307112</v>
      </c>
      <c r="B1704">
        <v>32</v>
      </c>
      <c r="C1704" t="s">
        <v>50</v>
      </c>
    </row>
    <row r="1705" spans="1:3" hidden="1" x14ac:dyDescent="0.55000000000000004">
      <c r="A1705">
        <v>3600395636</v>
      </c>
      <c r="B1705">
        <v>24</v>
      </c>
      <c r="C1705" t="s">
        <v>650</v>
      </c>
    </row>
    <row r="1706" spans="1:3" hidden="1" x14ac:dyDescent="0.55000000000000004">
      <c r="A1706">
        <v>3600396455</v>
      </c>
      <c r="B1706">
        <v>24</v>
      </c>
      <c r="C1706" t="s">
        <v>0</v>
      </c>
    </row>
    <row r="1707" spans="1:3" x14ac:dyDescent="0.55000000000000004">
      <c r="A1707">
        <v>3600425634</v>
      </c>
      <c r="B1707">
        <v>8</v>
      </c>
      <c r="C1707" t="s">
        <v>651</v>
      </c>
    </row>
    <row r="1708" spans="1:3" x14ac:dyDescent="0.55000000000000004">
      <c r="A1708">
        <v>3600426452</v>
      </c>
      <c r="B1708">
        <v>8</v>
      </c>
      <c r="C1708" t="s">
        <v>0</v>
      </c>
    </row>
    <row r="1709" spans="1:3" hidden="1" x14ac:dyDescent="0.55000000000000004">
      <c r="A1709">
        <v>3600502387</v>
      </c>
      <c r="B1709">
        <v>28</v>
      </c>
      <c r="C1709" t="s">
        <v>652</v>
      </c>
    </row>
    <row r="1710" spans="1:3" hidden="1" x14ac:dyDescent="0.55000000000000004">
      <c r="A1710">
        <v>3600503205</v>
      </c>
      <c r="B1710">
        <v>28</v>
      </c>
      <c r="C1710" t="s">
        <v>0</v>
      </c>
    </row>
    <row r="1711" spans="1:3" x14ac:dyDescent="0.55000000000000004">
      <c r="A1711">
        <v>3600543275</v>
      </c>
      <c r="B1711">
        <v>11</v>
      </c>
      <c r="C1711" t="s">
        <v>653</v>
      </c>
    </row>
    <row r="1712" spans="1:3" x14ac:dyDescent="0.55000000000000004">
      <c r="A1712">
        <v>3600544093</v>
      </c>
      <c r="B1712">
        <v>11</v>
      </c>
      <c r="C1712" t="s">
        <v>0</v>
      </c>
    </row>
    <row r="1713" spans="1:3" hidden="1" x14ac:dyDescent="0.55000000000000004">
      <c r="A1713">
        <v>3600564377</v>
      </c>
      <c r="B1713">
        <v>31</v>
      </c>
      <c r="C1713" t="s">
        <v>654</v>
      </c>
    </row>
    <row r="1714" spans="1:3" hidden="1" x14ac:dyDescent="0.55000000000000004">
      <c r="A1714">
        <v>3600565195</v>
      </c>
      <c r="B1714">
        <v>31</v>
      </c>
      <c r="C1714" t="s">
        <v>0</v>
      </c>
    </row>
    <row r="1715" spans="1:3" x14ac:dyDescent="0.55000000000000004">
      <c r="A1715">
        <v>3600588892</v>
      </c>
      <c r="B1715">
        <v>2</v>
      </c>
      <c r="C1715" t="s">
        <v>655</v>
      </c>
    </row>
    <row r="1716" spans="1:3" x14ac:dyDescent="0.55000000000000004">
      <c r="A1716">
        <v>3600589710</v>
      </c>
      <c r="B1716">
        <v>2</v>
      </c>
      <c r="C1716" t="s">
        <v>0</v>
      </c>
    </row>
    <row r="1717" spans="1:3" x14ac:dyDescent="0.55000000000000004">
      <c r="A1717">
        <v>3600603494</v>
      </c>
      <c r="B1717">
        <v>6</v>
      </c>
      <c r="C1717" t="s">
        <v>656</v>
      </c>
    </row>
    <row r="1718" spans="1:3" x14ac:dyDescent="0.55000000000000004">
      <c r="A1718">
        <v>3600604312</v>
      </c>
      <c r="B1718">
        <v>6</v>
      </c>
      <c r="C1718" t="s">
        <v>0</v>
      </c>
    </row>
    <row r="1719" spans="1:3" hidden="1" x14ac:dyDescent="0.55000000000000004">
      <c r="A1719">
        <v>3600604789</v>
      </c>
      <c r="B1719">
        <v>30</v>
      </c>
      <c r="C1719" t="s">
        <v>657</v>
      </c>
    </row>
    <row r="1720" spans="1:3" hidden="1" x14ac:dyDescent="0.55000000000000004">
      <c r="A1720">
        <v>3600605608</v>
      </c>
      <c r="B1720">
        <v>30</v>
      </c>
      <c r="C1720" t="s">
        <v>0</v>
      </c>
    </row>
    <row r="1721" spans="1:3" hidden="1" x14ac:dyDescent="0.55000000000000004">
      <c r="A1721">
        <v>3600677906</v>
      </c>
      <c r="B1721">
        <v>33</v>
      </c>
      <c r="C1721" t="s">
        <v>9</v>
      </c>
    </row>
    <row r="1722" spans="1:3" hidden="1" x14ac:dyDescent="0.55000000000000004">
      <c r="A1722">
        <v>3600687102</v>
      </c>
      <c r="B1722">
        <v>18</v>
      </c>
      <c r="C1722" t="s">
        <v>658</v>
      </c>
    </row>
    <row r="1723" spans="1:3" hidden="1" x14ac:dyDescent="0.55000000000000004">
      <c r="A1723">
        <v>3600687921</v>
      </c>
      <c r="B1723">
        <v>18</v>
      </c>
      <c r="C1723" t="s">
        <v>0</v>
      </c>
    </row>
    <row r="1724" spans="1:3" x14ac:dyDescent="0.55000000000000004">
      <c r="A1724">
        <v>3600701104</v>
      </c>
      <c r="B1724">
        <v>4</v>
      </c>
      <c r="C1724" t="s">
        <v>659</v>
      </c>
    </row>
    <row r="1725" spans="1:3" x14ac:dyDescent="0.55000000000000004">
      <c r="A1725">
        <v>3600701925</v>
      </c>
      <c r="B1725">
        <v>4</v>
      </c>
      <c r="C1725" t="s">
        <v>0</v>
      </c>
    </row>
    <row r="1726" spans="1:3" x14ac:dyDescent="0.55000000000000004">
      <c r="A1726">
        <v>3600734968</v>
      </c>
      <c r="B1726">
        <v>1</v>
      </c>
      <c r="C1726" t="s">
        <v>660</v>
      </c>
    </row>
    <row r="1727" spans="1:3" x14ac:dyDescent="0.55000000000000004">
      <c r="A1727">
        <v>3600735786</v>
      </c>
      <c r="B1727">
        <v>1</v>
      </c>
      <c r="C1727" t="s">
        <v>0</v>
      </c>
    </row>
    <row r="1728" spans="1:3" hidden="1" x14ac:dyDescent="0.55000000000000004">
      <c r="A1728">
        <v>3600746286</v>
      </c>
      <c r="B1728">
        <v>27</v>
      </c>
      <c r="C1728" t="s">
        <v>661</v>
      </c>
    </row>
    <row r="1729" spans="1:3" hidden="1" x14ac:dyDescent="0.55000000000000004">
      <c r="A1729">
        <v>3600747104</v>
      </c>
      <c r="B1729">
        <v>27</v>
      </c>
      <c r="C1729" t="s">
        <v>0</v>
      </c>
    </row>
    <row r="1730" spans="1:3" x14ac:dyDescent="0.55000000000000004">
      <c r="A1730">
        <v>3600754583</v>
      </c>
      <c r="B1730">
        <v>7</v>
      </c>
      <c r="C1730" t="s">
        <v>662</v>
      </c>
    </row>
    <row r="1731" spans="1:3" x14ac:dyDescent="0.55000000000000004">
      <c r="A1731">
        <v>3600755401</v>
      </c>
      <c r="B1731">
        <v>7</v>
      </c>
      <c r="C1731" t="s">
        <v>0</v>
      </c>
    </row>
    <row r="1732" spans="1:3" x14ac:dyDescent="0.55000000000000004">
      <c r="A1732">
        <v>3600802481</v>
      </c>
      <c r="B1732">
        <v>14</v>
      </c>
      <c r="C1732" t="s">
        <v>663</v>
      </c>
    </row>
    <row r="1733" spans="1:3" x14ac:dyDescent="0.55000000000000004">
      <c r="A1733">
        <v>3600803300</v>
      </c>
      <c r="B1733">
        <v>14</v>
      </c>
      <c r="C1733" t="s">
        <v>0</v>
      </c>
    </row>
    <row r="1734" spans="1:3" x14ac:dyDescent="0.55000000000000004">
      <c r="A1734">
        <v>3600815345</v>
      </c>
      <c r="B1734">
        <v>15</v>
      </c>
      <c r="C1734" t="s">
        <v>664</v>
      </c>
    </row>
    <row r="1735" spans="1:3" x14ac:dyDescent="0.55000000000000004">
      <c r="A1735">
        <v>3600816163</v>
      </c>
      <c r="B1735">
        <v>15</v>
      </c>
      <c r="C1735" t="s">
        <v>0</v>
      </c>
    </row>
    <row r="1736" spans="1:3" hidden="1" x14ac:dyDescent="0.55000000000000004">
      <c r="A1736">
        <v>3600828055</v>
      </c>
      <c r="B1736">
        <v>25</v>
      </c>
      <c r="C1736" t="s">
        <v>665</v>
      </c>
    </row>
    <row r="1737" spans="1:3" hidden="1" x14ac:dyDescent="0.55000000000000004">
      <c r="A1737">
        <v>3600828874</v>
      </c>
      <c r="B1737">
        <v>25</v>
      </c>
      <c r="C1737" t="s">
        <v>0</v>
      </c>
    </row>
    <row r="1738" spans="1:3" hidden="1" x14ac:dyDescent="0.55000000000000004">
      <c r="A1738">
        <v>3600832997</v>
      </c>
      <c r="B1738">
        <v>20</v>
      </c>
      <c r="C1738" t="s">
        <v>666</v>
      </c>
    </row>
    <row r="1739" spans="1:3" x14ac:dyDescent="0.55000000000000004">
      <c r="A1739">
        <v>3600833562</v>
      </c>
      <c r="B1739">
        <v>16</v>
      </c>
      <c r="C1739" t="s">
        <v>667</v>
      </c>
    </row>
    <row r="1740" spans="1:3" hidden="1" x14ac:dyDescent="0.55000000000000004">
      <c r="A1740">
        <v>3600833816</v>
      </c>
      <c r="B1740">
        <v>20</v>
      </c>
      <c r="C1740" t="s">
        <v>0</v>
      </c>
    </row>
    <row r="1741" spans="1:3" x14ac:dyDescent="0.55000000000000004">
      <c r="A1741">
        <v>3600834380</v>
      </c>
      <c r="B1741">
        <v>16</v>
      </c>
      <c r="C1741" t="s">
        <v>0</v>
      </c>
    </row>
    <row r="1742" spans="1:3" x14ac:dyDescent="0.55000000000000004">
      <c r="A1742">
        <v>3600909251</v>
      </c>
      <c r="B1742">
        <v>10</v>
      </c>
      <c r="C1742" t="s">
        <v>668</v>
      </c>
    </row>
    <row r="1743" spans="1:3" x14ac:dyDescent="0.55000000000000004">
      <c r="A1743">
        <v>3600910069</v>
      </c>
      <c r="B1743">
        <v>10</v>
      </c>
      <c r="C1743" t="s">
        <v>0</v>
      </c>
    </row>
    <row r="1744" spans="1:3" x14ac:dyDescent="0.55000000000000004">
      <c r="A1744">
        <v>3600947056</v>
      </c>
      <c r="B1744">
        <v>12</v>
      </c>
      <c r="C1744" t="s">
        <v>669</v>
      </c>
    </row>
    <row r="1745" spans="1:3" x14ac:dyDescent="0.55000000000000004">
      <c r="A1745">
        <v>3600947874</v>
      </c>
      <c r="B1745">
        <v>12</v>
      </c>
      <c r="C1745" t="s">
        <v>0</v>
      </c>
    </row>
    <row r="1746" spans="1:3" hidden="1" x14ac:dyDescent="0.55000000000000004">
      <c r="A1746">
        <v>3600997644</v>
      </c>
      <c r="B1746">
        <v>29</v>
      </c>
      <c r="C1746" t="s">
        <v>670</v>
      </c>
    </row>
    <row r="1747" spans="1:3" hidden="1" x14ac:dyDescent="0.55000000000000004">
      <c r="A1747">
        <v>3600998463</v>
      </c>
      <c r="B1747">
        <v>29</v>
      </c>
      <c r="C1747" t="s">
        <v>0</v>
      </c>
    </row>
    <row r="1748" spans="1:3" hidden="1" x14ac:dyDescent="0.55000000000000004">
      <c r="A1748">
        <v>3601023640</v>
      </c>
      <c r="B1748">
        <v>22</v>
      </c>
      <c r="C1748" t="s">
        <v>671</v>
      </c>
    </row>
    <row r="1749" spans="1:3" hidden="1" x14ac:dyDescent="0.55000000000000004">
      <c r="A1749">
        <v>3601024459</v>
      </c>
      <c r="B1749">
        <v>22</v>
      </c>
      <c r="C1749" t="s">
        <v>0</v>
      </c>
    </row>
    <row r="1750" spans="1:3" hidden="1" x14ac:dyDescent="0.55000000000000004">
      <c r="A1750">
        <v>3601051093</v>
      </c>
      <c r="B1750">
        <v>26</v>
      </c>
      <c r="C1750" t="s">
        <v>672</v>
      </c>
    </row>
    <row r="1751" spans="1:3" hidden="1" x14ac:dyDescent="0.55000000000000004">
      <c r="A1751">
        <v>3601051911</v>
      </c>
      <c r="B1751">
        <v>26</v>
      </c>
      <c r="C1751" t="s">
        <v>0</v>
      </c>
    </row>
    <row r="1752" spans="1:3" x14ac:dyDescent="0.55000000000000004">
      <c r="A1752">
        <v>3601061231</v>
      </c>
      <c r="B1752">
        <v>9</v>
      </c>
      <c r="C1752" t="s">
        <v>673</v>
      </c>
    </row>
    <row r="1753" spans="1:3" x14ac:dyDescent="0.55000000000000004">
      <c r="A1753">
        <v>3601062049</v>
      </c>
      <c r="B1753">
        <v>9</v>
      </c>
      <c r="C1753" t="s">
        <v>0</v>
      </c>
    </row>
    <row r="1754" spans="1:3" x14ac:dyDescent="0.55000000000000004">
      <c r="A1754">
        <v>3601067930</v>
      </c>
      <c r="B1754">
        <v>5</v>
      </c>
      <c r="C1754" t="s">
        <v>674</v>
      </c>
    </row>
    <row r="1755" spans="1:3" x14ac:dyDescent="0.55000000000000004">
      <c r="A1755">
        <v>3601068748</v>
      </c>
      <c r="B1755">
        <v>5</v>
      </c>
      <c r="C1755" t="s">
        <v>0</v>
      </c>
    </row>
    <row r="1756" spans="1:3" hidden="1" x14ac:dyDescent="0.55000000000000004">
      <c r="A1756">
        <v>3601079630</v>
      </c>
      <c r="B1756">
        <v>19</v>
      </c>
      <c r="C1756" t="s">
        <v>675</v>
      </c>
    </row>
    <row r="1757" spans="1:3" hidden="1" x14ac:dyDescent="0.55000000000000004">
      <c r="A1757">
        <v>3601080448</v>
      </c>
      <c r="B1757">
        <v>19</v>
      </c>
      <c r="C1757" t="s">
        <v>0</v>
      </c>
    </row>
    <row r="1758" spans="1:3" x14ac:dyDescent="0.55000000000000004">
      <c r="A1758">
        <v>3601169329</v>
      </c>
      <c r="B1758">
        <v>17</v>
      </c>
      <c r="C1758" t="s">
        <v>676</v>
      </c>
    </row>
    <row r="1759" spans="1:3" x14ac:dyDescent="0.55000000000000004">
      <c r="A1759">
        <v>3601170148</v>
      </c>
      <c r="B1759">
        <v>17</v>
      </c>
      <c r="C1759" t="s">
        <v>0</v>
      </c>
    </row>
    <row r="1760" spans="1:3" x14ac:dyDescent="0.55000000000000004">
      <c r="A1760">
        <v>3601236644</v>
      </c>
      <c r="B1760">
        <v>13</v>
      </c>
      <c r="C1760" t="s">
        <v>677</v>
      </c>
    </row>
    <row r="1761" spans="1:3" x14ac:dyDescent="0.55000000000000004">
      <c r="A1761">
        <v>3601237462</v>
      </c>
      <c r="B1761">
        <v>13</v>
      </c>
      <c r="C1761" t="s">
        <v>0</v>
      </c>
    </row>
    <row r="1762" spans="1:3" x14ac:dyDescent="0.55000000000000004">
      <c r="A1762">
        <v>3601251809</v>
      </c>
      <c r="B1762">
        <v>3</v>
      </c>
      <c r="C1762" t="s">
        <v>678</v>
      </c>
    </row>
    <row r="1763" spans="1:3" x14ac:dyDescent="0.55000000000000004">
      <c r="A1763">
        <v>3601252627</v>
      </c>
      <c r="B1763">
        <v>3</v>
      </c>
      <c r="C1763" t="s">
        <v>0</v>
      </c>
    </row>
    <row r="1764" spans="1:3" hidden="1" x14ac:dyDescent="0.55000000000000004">
      <c r="A1764">
        <v>3601267321</v>
      </c>
      <c r="B1764">
        <v>21</v>
      </c>
      <c r="C1764" t="s">
        <v>679</v>
      </c>
    </row>
    <row r="1765" spans="1:3" hidden="1" x14ac:dyDescent="0.55000000000000004">
      <c r="A1765">
        <v>3601268139</v>
      </c>
      <c r="B1765">
        <v>21</v>
      </c>
      <c r="C1765" t="s">
        <v>0</v>
      </c>
    </row>
    <row r="1766" spans="1:3" hidden="1" x14ac:dyDescent="0.55000000000000004">
      <c r="A1766">
        <v>3601305818</v>
      </c>
      <c r="B1766">
        <v>23</v>
      </c>
      <c r="C1766" t="s">
        <v>680</v>
      </c>
    </row>
    <row r="1767" spans="1:3" hidden="1" x14ac:dyDescent="0.55000000000000004">
      <c r="A1767">
        <v>3601306636</v>
      </c>
      <c r="B1767">
        <v>23</v>
      </c>
      <c r="C1767" t="s">
        <v>0</v>
      </c>
    </row>
    <row r="1768" spans="1:3" hidden="1" x14ac:dyDescent="0.55000000000000004">
      <c r="A1768">
        <v>3601338391</v>
      </c>
      <c r="B1768">
        <v>32</v>
      </c>
      <c r="C1768" t="s">
        <v>681</v>
      </c>
    </row>
    <row r="1769" spans="1:3" hidden="1" x14ac:dyDescent="0.55000000000000004">
      <c r="A1769">
        <v>3601339212</v>
      </c>
      <c r="B1769">
        <v>32</v>
      </c>
      <c r="C1769" t="s">
        <v>0</v>
      </c>
    </row>
    <row r="1770" spans="1:3" hidden="1" x14ac:dyDescent="0.55000000000000004">
      <c r="A1770">
        <v>3660393566</v>
      </c>
      <c r="B1770">
        <v>24</v>
      </c>
      <c r="C1770" t="s">
        <v>682</v>
      </c>
    </row>
    <row r="1771" spans="1:3" x14ac:dyDescent="0.55000000000000004">
      <c r="A1771">
        <v>3660423496</v>
      </c>
      <c r="B1771">
        <v>8</v>
      </c>
      <c r="C1771" t="s">
        <v>682</v>
      </c>
    </row>
    <row r="1772" spans="1:3" hidden="1" x14ac:dyDescent="0.55000000000000004">
      <c r="A1772">
        <v>3660500276</v>
      </c>
      <c r="B1772">
        <v>28</v>
      </c>
      <c r="C1772" t="s">
        <v>682</v>
      </c>
    </row>
    <row r="1773" spans="1:3" x14ac:dyDescent="0.55000000000000004">
      <c r="A1773">
        <v>3660541187</v>
      </c>
      <c r="B1773">
        <v>11</v>
      </c>
      <c r="C1773" t="s">
        <v>682</v>
      </c>
    </row>
    <row r="1774" spans="1:3" hidden="1" x14ac:dyDescent="0.55000000000000004">
      <c r="A1774">
        <v>3660560639</v>
      </c>
      <c r="B1774">
        <v>33</v>
      </c>
      <c r="C1774" t="s">
        <v>683</v>
      </c>
    </row>
    <row r="1775" spans="1:3" hidden="1" x14ac:dyDescent="0.55000000000000004">
      <c r="A1775">
        <v>3660562189</v>
      </c>
      <c r="B1775">
        <v>31</v>
      </c>
      <c r="C1775" t="s">
        <v>682</v>
      </c>
    </row>
    <row r="1776" spans="1:3" x14ac:dyDescent="0.55000000000000004">
      <c r="A1776">
        <v>3660586847</v>
      </c>
      <c r="B1776">
        <v>2</v>
      </c>
      <c r="C1776" t="s">
        <v>682</v>
      </c>
    </row>
    <row r="1777" spans="1:3" hidden="1" x14ac:dyDescent="0.55000000000000004">
      <c r="A1777">
        <v>3660596516</v>
      </c>
      <c r="B1777">
        <v>33</v>
      </c>
      <c r="C1777" t="s">
        <v>684</v>
      </c>
    </row>
    <row r="1778" spans="1:3" x14ac:dyDescent="0.55000000000000004">
      <c r="A1778">
        <v>3660601383</v>
      </c>
      <c r="B1778">
        <v>6</v>
      </c>
      <c r="C1778" t="s">
        <v>682</v>
      </c>
    </row>
    <row r="1779" spans="1:3" hidden="1" x14ac:dyDescent="0.55000000000000004">
      <c r="A1779">
        <v>3660602696</v>
      </c>
      <c r="B1779">
        <v>30</v>
      </c>
      <c r="C1779" t="s">
        <v>682</v>
      </c>
    </row>
    <row r="1780" spans="1:3" hidden="1" x14ac:dyDescent="0.55000000000000004">
      <c r="A1780">
        <v>3660638292</v>
      </c>
      <c r="B1780">
        <v>33</v>
      </c>
      <c r="C1780" t="s">
        <v>685</v>
      </c>
    </row>
    <row r="1781" spans="1:3" hidden="1" x14ac:dyDescent="0.55000000000000004">
      <c r="A1781">
        <v>3660685090</v>
      </c>
      <c r="B1781">
        <v>18</v>
      </c>
      <c r="C1781" t="s">
        <v>682</v>
      </c>
    </row>
    <row r="1782" spans="1:3" hidden="1" x14ac:dyDescent="0.55000000000000004">
      <c r="A1782">
        <v>3660689406</v>
      </c>
      <c r="B1782">
        <v>33</v>
      </c>
      <c r="C1782" t="s">
        <v>686</v>
      </c>
    </row>
    <row r="1783" spans="1:3" x14ac:dyDescent="0.55000000000000004">
      <c r="A1783">
        <v>3660699085</v>
      </c>
      <c r="B1783">
        <v>4</v>
      </c>
      <c r="C1783" t="s">
        <v>682</v>
      </c>
    </row>
    <row r="1784" spans="1:3" x14ac:dyDescent="0.55000000000000004">
      <c r="A1784">
        <v>3660732923</v>
      </c>
      <c r="B1784">
        <v>1</v>
      </c>
      <c r="C1784" t="s">
        <v>682</v>
      </c>
    </row>
    <row r="1785" spans="1:3" hidden="1" x14ac:dyDescent="0.55000000000000004">
      <c r="A1785">
        <v>3660744220</v>
      </c>
      <c r="B1785">
        <v>27</v>
      </c>
      <c r="C1785" t="s">
        <v>682</v>
      </c>
    </row>
    <row r="1786" spans="1:3" x14ac:dyDescent="0.55000000000000004">
      <c r="A1786">
        <v>3660752497</v>
      </c>
      <c r="B1786">
        <v>7</v>
      </c>
      <c r="C1786" t="s">
        <v>682</v>
      </c>
    </row>
    <row r="1787" spans="1:3" hidden="1" x14ac:dyDescent="0.55000000000000004">
      <c r="A1787">
        <v>3660754407</v>
      </c>
      <c r="B1787">
        <v>33</v>
      </c>
      <c r="C1787" t="s">
        <v>687</v>
      </c>
    </row>
    <row r="1788" spans="1:3" hidden="1" x14ac:dyDescent="0.55000000000000004">
      <c r="A1788">
        <v>3660768977</v>
      </c>
      <c r="B1788">
        <v>33</v>
      </c>
      <c r="C1788" t="s">
        <v>688</v>
      </c>
    </row>
    <row r="1789" spans="1:3" hidden="1" x14ac:dyDescent="0.55000000000000004">
      <c r="A1789">
        <v>3660779843</v>
      </c>
      <c r="B1789">
        <v>33</v>
      </c>
      <c r="C1789" t="s">
        <v>689</v>
      </c>
    </row>
    <row r="1790" spans="1:3" x14ac:dyDescent="0.55000000000000004">
      <c r="A1790">
        <v>3660800824</v>
      </c>
      <c r="B1790">
        <v>14</v>
      </c>
      <c r="C1790" t="s">
        <v>682</v>
      </c>
    </row>
    <row r="1791" spans="1:3" hidden="1" x14ac:dyDescent="0.55000000000000004">
      <c r="A1791">
        <v>3660802966</v>
      </c>
      <c r="B1791">
        <v>33</v>
      </c>
      <c r="C1791" t="s">
        <v>690</v>
      </c>
    </row>
    <row r="1792" spans="1:3" x14ac:dyDescent="0.55000000000000004">
      <c r="A1792">
        <v>3660813276</v>
      </c>
      <c r="B1792">
        <v>15</v>
      </c>
      <c r="C1792" t="s">
        <v>682</v>
      </c>
    </row>
    <row r="1793" spans="1:3" hidden="1" x14ac:dyDescent="0.55000000000000004">
      <c r="A1793">
        <v>3660826078</v>
      </c>
      <c r="B1793">
        <v>25</v>
      </c>
      <c r="C1793" t="s">
        <v>682</v>
      </c>
    </row>
    <row r="1794" spans="1:3" hidden="1" x14ac:dyDescent="0.55000000000000004">
      <c r="A1794">
        <v>3660831019</v>
      </c>
      <c r="B1794">
        <v>20</v>
      </c>
      <c r="C1794" t="s">
        <v>682</v>
      </c>
    </row>
    <row r="1795" spans="1:3" x14ac:dyDescent="0.55000000000000004">
      <c r="A1795">
        <v>3660831481</v>
      </c>
      <c r="B1795">
        <v>16</v>
      </c>
      <c r="C1795" t="s">
        <v>682</v>
      </c>
    </row>
    <row r="1796" spans="1:3" hidden="1" x14ac:dyDescent="0.55000000000000004">
      <c r="A1796">
        <v>3660899488</v>
      </c>
      <c r="B1796">
        <v>33</v>
      </c>
      <c r="C1796" t="s">
        <v>691</v>
      </c>
    </row>
    <row r="1797" spans="1:3" x14ac:dyDescent="0.55000000000000004">
      <c r="A1797">
        <v>3660907207</v>
      </c>
      <c r="B1797">
        <v>10</v>
      </c>
      <c r="C1797" t="s">
        <v>682</v>
      </c>
    </row>
    <row r="1798" spans="1:3" x14ac:dyDescent="0.55000000000000004">
      <c r="A1798">
        <v>3660945062</v>
      </c>
      <c r="B1798">
        <v>12</v>
      </c>
      <c r="C1798" t="s">
        <v>682</v>
      </c>
    </row>
    <row r="1799" spans="1:3" hidden="1" x14ac:dyDescent="0.55000000000000004">
      <c r="A1799">
        <v>3660959544</v>
      </c>
      <c r="B1799">
        <v>33</v>
      </c>
      <c r="C1799" t="s">
        <v>692</v>
      </c>
    </row>
    <row r="1800" spans="1:3" hidden="1" x14ac:dyDescent="0.55000000000000004">
      <c r="A1800">
        <v>3660995551</v>
      </c>
      <c r="B1800">
        <v>29</v>
      </c>
      <c r="C1800" t="s">
        <v>682</v>
      </c>
    </row>
    <row r="1801" spans="1:3" hidden="1" x14ac:dyDescent="0.55000000000000004">
      <c r="A1801">
        <v>3661010129</v>
      </c>
      <c r="B1801">
        <v>33</v>
      </c>
      <c r="C1801" t="s">
        <v>693</v>
      </c>
    </row>
    <row r="1802" spans="1:3" hidden="1" x14ac:dyDescent="0.55000000000000004">
      <c r="A1802">
        <v>3661021642</v>
      </c>
      <c r="B1802">
        <v>22</v>
      </c>
      <c r="C1802" t="s">
        <v>682</v>
      </c>
    </row>
    <row r="1803" spans="1:3" hidden="1" x14ac:dyDescent="0.55000000000000004">
      <c r="A1803">
        <v>3661049001</v>
      </c>
      <c r="B1803">
        <v>26</v>
      </c>
      <c r="C1803" t="s">
        <v>682</v>
      </c>
    </row>
    <row r="1804" spans="1:3" x14ac:dyDescent="0.55000000000000004">
      <c r="A1804">
        <v>3661059204</v>
      </c>
      <c r="B1804">
        <v>9</v>
      </c>
      <c r="C1804" t="s">
        <v>682</v>
      </c>
    </row>
    <row r="1805" spans="1:3" x14ac:dyDescent="0.55000000000000004">
      <c r="A1805">
        <v>3661065838</v>
      </c>
      <c r="B1805">
        <v>5</v>
      </c>
      <c r="C1805" t="s">
        <v>682</v>
      </c>
    </row>
    <row r="1806" spans="1:3" hidden="1" x14ac:dyDescent="0.55000000000000004">
      <c r="A1806">
        <v>3661077597</v>
      </c>
      <c r="B1806">
        <v>19</v>
      </c>
      <c r="C1806" t="s">
        <v>682</v>
      </c>
    </row>
    <row r="1807" spans="1:3" hidden="1" x14ac:dyDescent="0.55000000000000004">
      <c r="A1807">
        <v>3661098392</v>
      </c>
      <c r="B1807">
        <v>33</v>
      </c>
      <c r="C1807" t="s">
        <v>694</v>
      </c>
    </row>
    <row r="1808" spans="1:3" hidden="1" x14ac:dyDescent="0.55000000000000004">
      <c r="A1808">
        <v>3661134299</v>
      </c>
      <c r="B1808">
        <v>33</v>
      </c>
      <c r="C1808" t="s">
        <v>695</v>
      </c>
    </row>
    <row r="1809" spans="1:3" hidden="1" x14ac:dyDescent="0.55000000000000004">
      <c r="A1809">
        <v>3661155353</v>
      </c>
      <c r="B1809">
        <v>33</v>
      </c>
      <c r="C1809" t="s">
        <v>696</v>
      </c>
    </row>
    <row r="1810" spans="1:3" x14ac:dyDescent="0.55000000000000004">
      <c r="A1810">
        <v>3661167588</v>
      </c>
      <c r="B1810">
        <v>17</v>
      </c>
      <c r="C1810" t="s">
        <v>682</v>
      </c>
    </row>
    <row r="1811" spans="1:3" hidden="1" x14ac:dyDescent="0.55000000000000004">
      <c r="A1811">
        <v>3661205278</v>
      </c>
      <c r="B1811">
        <v>33</v>
      </c>
      <c r="C1811" t="s">
        <v>697</v>
      </c>
    </row>
    <row r="1812" spans="1:3" x14ac:dyDescent="0.55000000000000004">
      <c r="A1812">
        <v>3661234599</v>
      </c>
      <c r="B1812">
        <v>13</v>
      </c>
      <c r="C1812" t="s">
        <v>682</v>
      </c>
    </row>
    <row r="1813" spans="1:3" x14ac:dyDescent="0.55000000000000004">
      <c r="A1813">
        <v>3661250067</v>
      </c>
      <c r="B1813">
        <v>3</v>
      </c>
      <c r="C1813" t="s">
        <v>682</v>
      </c>
    </row>
    <row r="1814" spans="1:3" hidden="1" x14ac:dyDescent="0.55000000000000004">
      <c r="A1814">
        <v>3661265255</v>
      </c>
      <c r="B1814">
        <v>21</v>
      </c>
      <c r="C1814" t="s">
        <v>682</v>
      </c>
    </row>
    <row r="1815" spans="1:3" hidden="1" x14ac:dyDescent="0.55000000000000004">
      <c r="A1815">
        <v>3661266672</v>
      </c>
      <c r="B1815">
        <v>33</v>
      </c>
      <c r="C1815" t="s">
        <v>698</v>
      </c>
    </row>
    <row r="1816" spans="1:3" hidden="1" x14ac:dyDescent="0.55000000000000004">
      <c r="A1816">
        <v>3661303856</v>
      </c>
      <c r="B1816">
        <v>23</v>
      </c>
      <c r="C1816" t="s">
        <v>682</v>
      </c>
    </row>
    <row r="1817" spans="1:3" hidden="1" x14ac:dyDescent="0.55000000000000004">
      <c r="A1817">
        <v>3661336250</v>
      </c>
      <c r="B1817">
        <v>32</v>
      </c>
      <c r="C1817" t="s">
        <v>682</v>
      </c>
    </row>
    <row r="1818" spans="1:3" hidden="1" x14ac:dyDescent="0.55000000000000004">
      <c r="A1818">
        <v>3661355378</v>
      </c>
      <c r="B1818">
        <v>33</v>
      </c>
      <c r="C1818" t="s">
        <v>699</v>
      </c>
    </row>
    <row r="1819" spans="1:3" hidden="1" x14ac:dyDescent="0.55000000000000004">
      <c r="A1819">
        <v>3661373594</v>
      </c>
      <c r="B1819">
        <v>33</v>
      </c>
      <c r="C1819" t="s">
        <v>700</v>
      </c>
    </row>
    <row r="1820" spans="1:3" hidden="1" x14ac:dyDescent="0.55000000000000004">
      <c r="A1820">
        <v>3661388218</v>
      </c>
      <c r="B1820">
        <v>33</v>
      </c>
      <c r="C1820" t="s">
        <v>701</v>
      </c>
    </row>
    <row r="1821" spans="1:3" hidden="1" x14ac:dyDescent="0.55000000000000004">
      <c r="A1821">
        <v>3661631549</v>
      </c>
      <c r="B1821">
        <v>33</v>
      </c>
      <c r="C1821" t="s">
        <v>702</v>
      </c>
    </row>
    <row r="1822" spans="1:3" hidden="1" x14ac:dyDescent="0.55000000000000004">
      <c r="A1822">
        <v>3661864920</v>
      </c>
      <c r="B1822">
        <v>33</v>
      </c>
      <c r="C1822" t="s">
        <v>703</v>
      </c>
    </row>
    <row r="1823" spans="1:3" hidden="1" x14ac:dyDescent="0.55000000000000004">
      <c r="A1823">
        <v>3661875213</v>
      </c>
      <c r="B1823">
        <v>33</v>
      </c>
      <c r="C1823" t="s">
        <v>704</v>
      </c>
    </row>
    <row r="1824" spans="1:3" hidden="1" x14ac:dyDescent="0.55000000000000004">
      <c r="A1824">
        <v>3661882363</v>
      </c>
      <c r="B1824">
        <v>33</v>
      </c>
      <c r="C1824" t="s">
        <v>705</v>
      </c>
    </row>
    <row r="1825" spans="1:3" hidden="1" x14ac:dyDescent="0.55000000000000004">
      <c r="A1825">
        <v>3661889444</v>
      </c>
      <c r="B1825">
        <v>33</v>
      </c>
      <c r="C1825" t="s">
        <v>706</v>
      </c>
    </row>
    <row r="1826" spans="1:3" hidden="1" x14ac:dyDescent="0.55000000000000004">
      <c r="A1826">
        <v>3662612663</v>
      </c>
      <c r="B1826">
        <v>33</v>
      </c>
      <c r="C1826" t="s">
        <v>707</v>
      </c>
    </row>
    <row r="1827" spans="1:3" hidden="1" x14ac:dyDescent="0.55000000000000004">
      <c r="A1827">
        <v>3662620460</v>
      </c>
      <c r="B1827">
        <v>33</v>
      </c>
      <c r="C1827" t="s">
        <v>708</v>
      </c>
    </row>
    <row r="1828" spans="1:3" hidden="1" x14ac:dyDescent="0.55000000000000004">
      <c r="A1828">
        <v>3663845641</v>
      </c>
      <c r="B1828">
        <v>33</v>
      </c>
      <c r="C1828" t="s">
        <v>709</v>
      </c>
    </row>
    <row r="1829" spans="1:3" hidden="1" x14ac:dyDescent="0.55000000000000004">
      <c r="A1829">
        <v>3663853552</v>
      </c>
      <c r="B1829">
        <v>33</v>
      </c>
      <c r="C1829" t="s">
        <v>710</v>
      </c>
    </row>
    <row r="1830" spans="1:3" hidden="1" x14ac:dyDescent="0.55000000000000004">
      <c r="A1830">
        <v>3663861322</v>
      </c>
      <c r="B1830">
        <v>33</v>
      </c>
      <c r="C1830" t="s">
        <v>711</v>
      </c>
    </row>
    <row r="1831" spans="1:3" hidden="1" x14ac:dyDescent="0.55000000000000004">
      <c r="A1831">
        <v>3663869109</v>
      </c>
      <c r="B1831">
        <v>33</v>
      </c>
      <c r="C1831" t="s">
        <v>712</v>
      </c>
    </row>
    <row r="1832" spans="1:3" hidden="1" x14ac:dyDescent="0.55000000000000004">
      <c r="A1832">
        <v>3663876833</v>
      </c>
      <c r="B1832">
        <v>33</v>
      </c>
      <c r="C1832" t="s">
        <v>713</v>
      </c>
    </row>
    <row r="1833" spans="1:3" hidden="1" x14ac:dyDescent="0.55000000000000004">
      <c r="A1833">
        <v>3664343237</v>
      </c>
      <c r="B1833">
        <v>33</v>
      </c>
      <c r="C1833" t="s">
        <v>714</v>
      </c>
    </row>
    <row r="1834" spans="1:3" hidden="1" x14ac:dyDescent="0.55000000000000004">
      <c r="A1834">
        <v>3685392257</v>
      </c>
      <c r="B1834">
        <v>24</v>
      </c>
      <c r="C1834" t="s">
        <v>50</v>
      </c>
    </row>
    <row r="1835" spans="1:3" x14ac:dyDescent="0.55000000000000004">
      <c r="A1835">
        <v>3685422187</v>
      </c>
      <c r="B1835">
        <v>8</v>
      </c>
      <c r="C1835" t="s">
        <v>50</v>
      </c>
    </row>
    <row r="1836" spans="1:3" hidden="1" x14ac:dyDescent="0.55000000000000004">
      <c r="A1836">
        <v>3685498922</v>
      </c>
      <c r="B1836">
        <v>28</v>
      </c>
      <c r="C1836" t="s">
        <v>50</v>
      </c>
    </row>
    <row r="1837" spans="1:3" x14ac:dyDescent="0.55000000000000004">
      <c r="A1837">
        <v>3685539878</v>
      </c>
      <c r="B1837">
        <v>11</v>
      </c>
      <c r="C1837" t="s">
        <v>50</v>
      </c>
    </row>
    <row r="1838" spans="1:3" hidden="1" x14ac:dyDescent="0.55000000000000004">
      <c r="A1838">
        <v>3685560880</v>
      </c>
      <c r="B1838">
        <v>31</v>
      </c>
      <c r="C1838" t="s">
        <v>50</v>
      </c>
    </row>
    <row r="1839" spans="1:3" x14ac:dyDescent="0.55000000000000004">
      <c r="A1839">
        <v>3685585538</v>
      </c>
      <c r="B1839">
        <v>2</v>
      </c>
      <c r="C1839" t="s">
        <v>50</v>
      </c>
    </row>
    <row r="1840" spans="1:3" x14ac:dyDescent="0.55000000000000004">
      <c r="A1840">
        <v>3685600074</v>
      </c>
      <c r="B1840">
        <v>6</v>
      </c>
      <c r="C1840" t="s">
        <v>50</v>
      </c>
    </row>
    <row r="1841" spans="1:3" hidden="1" x14ac:dyDescent="0.55000000000000004">
      <c r="A1841">
        <v>3685601341</v>
      </c>
      <c r="B1841">
        <v>30</v>
      </c>
      <c r="C1841" t="s">
        <v>50</v>
      </c>
    </row>
    <row r="1842" spans="1:3" hidden="1" x14ac:dyDescent="0.55000000000000004">
      <c r="A1842">
        <v>3685683735</v>
      </c>
      <c r="B1842">
        <v>18</v>
      </c>
      <c r="C1842" t="s">
        <v>50</v>
      </c>
    </row>
    <row r="1843" spans="1:3" x14ac:dyDescent="0.55000000000000004">
      <c r="A1843">
        <v>3685697776</v>
      </c>
      <c r="B1843">
        <v>4</v>
      </c>
      <c r="C1843" t="s">
        <v>50</v>
      </c>
    </row>
    <row r="1844" spans="1:3" x14ac:dyDescent="0.55000000000000004">
      <c r="A1844">
        <v>3685731614</v>
      </c>
      <c r="B1844">
        <v>1</v>
      </c>
      <c r="C1844" t="s">
        <v>50</v>
      </c>
    </row>
    <row r="1845" spans="1:3" hidden="1" x14ac:dyDescent="0.55000000000000004">
      <c r="A1845">
        <v>3685742865</v>
      </c>
      <c r="B1845">
        <v>27</v>
      </c>
      <c r="C1845" t="s">
        <v>50</v>
      </c>
    </row>
    <row r="1846" spans="1:3" x14ac:dyDescent="0.55000000000000004">
      <c r="A1846">
        <v>3685751188</v>
      </c>
      <c r="B1846">
        <v>7</v>
      </c>
      <c r="C1846" t="s">
        <v>50</v>
      </c>
    </row>
    <row r="1847" spans="1:3" x14ac:dyDescent="0.55000000000000004">
      <c r="A1847">
        <v>3685799515</v>
      </c>
      <c r="B1847">
        <v>14</v>
      </c>
      <c r="C1847" t="s">
        <v>50</v>
      </c>
    </row>
    <row r="1848" spans="1:3" x14ac:dyDescent="0.55000000000000004">
      <c r="A1848">
        <v>3685811967</v>
      </c>
      <c r="B1848">
        <v>15</v>
      </c>
      <c r="C1848" t="s">
        <v>50</v>
      </c>
    </row>
    <row r="1849" spans="1:3" hidden="1" x14ac:dyDescent="0.55000000000000004">
      <c r="A1849">
        <v>3685824723</v>
      </c>
      <c r="B1849">
        <v>25</v>
      </c>
      <c r="C1849" t="s">
        <v>50</v>
      </c>
    </row>
    <row r="1850" spans="1:3" hidden="1" x14ac:dyDescent="0.55000000000000004">
      <c r="A1850">
        <v>3685829710</v>
      </c>
      <c r="B1850">
        <v>20</v>
      </c>
      <c r="C1850" t="s">
        <v>50</v>
      </c>
    </row>
    <row r="1851" spans="1:3" x14ac:dyDescent="0.55000000000000004">
      <c r="A1851">
        <v>3685830172</v>
      </c>
      <c r="B1851">
        <v>16</v>
      </c>
      <c r="C1851" t="s">
        <v>50</v>
      </c>
    </row>
    <row r="1852" spans="1:3" x14ac:dyDescent="0.55000000000000004">
      <c r="A1852">
        <v>3685905898</v>
      </c>
      <c r="B1852">
        <v>10</v>
      </c>
      <c r="C1852" t="s">
        <v>50</v>
      </c>
    </row>
    <row r="1853" spans="1:3" x14ac:dyDescent="0.55000000000000004">
      <c r="A1853">
        <v>3685943753</v>
      </c>
      <c r="B1853">
        <v>12</v>
      </c>
      <c r="C1853" t="s">
        <v>50</v>
      </c>
    </row>
    <row r="1854" spans="1:3" hidden="1" x14ac:dyDescent="0.55000000000000004">
      <c r="A1854">
        <v>3685994197</v>
      </c>
      <c r="B1854">
        <v>29</v>
      </c>
      <c r="C1854" t="s">
        <v>50</v>
      </c>
    </row>
    <row r="1855" spans="1:3" hidden="1" x14ac:dyDescent="0.55000000000000004">
      <c r="A1855">
        <v>3686020287</v>
      </c>
      <c r="B1855">
        <v>22</v>
      </c>
      <c r="C1855" t="s">
        <v>50</v>
      </c>
    </row>
    <row r="1856" spans="1:3" hidden="1" x14ac:dyDescent="0.55000000000000004">
      <c r="A1856">
        <v>3686047692</v>
      </c>
      <c r="B1856">
        <v>26</v>
      </c>
      <c r="C1856" t="s">
        <v>50</v>
      </c>
    </row>
    <row r="1857" spans="1:3" x14ac:dyDescent="0.55000000000000004">
      <c r="A1857">
        <v>3686057895</v>
      </c>
      <c r="B1857">
        <v>9</v>
      </c>
      <c r="C1857" t="s">
        <v>50</v>
      </c>
    </row>
    <row r="1858" spans="1:3" x14ac:dyDescent="0.55000000000000004">
      <c r="A1858">
        <v>3686064529</v>
      </c>
      <c r="B1858">
        <v>5</v>
      </c>
      <c r="C1858" t="s">
        <v>50</v>
      </c>
    </row>
    <row r="1859" spans="1:3" hidden="1" x14ac:dyDescent="0.55000000000000004">
      <c r="A1859">
        <v>3686076288</v>
      </c>
      <c r="B1859">
        <v>19</v>
      </c>
      <c r="C1859" t="s">
        <v>50</v>
      </c>
    </row>
    <row r="1860" spans="1:3" x14ac:dyDescent="0.55000000000000004">
      <c r="A1860">
        <v>3686166279</v>
      </c>
      <c r="B1860">
        <v>17</v>
      </c>
      <c r="C1860" t="s">
        <v>50</v>
      </c>
    </row>
    <row r="1861" spans="1:3" x14ac:dyDescent="0.55000000000000004">
      <c r="A1861">
        <v>3686233290</v>
      </c>
      <c r="B1861">
        <v>13</v>
      </c>
      <c r="C1861" t="s">
        <v>50</v>
      </c>
    </row>
    <row r="1862" spans="1:3" x14ac:dyDescent="0.55000000000000004">
      <c r="A1862">
        <v>3686248758</v>
      </c>
      <c r="B1862">
        <v>3</v>
      </c>
      <c r="C1862" t="s">
        <v>50</v>
      </c>
    </row>
    <row r="1863" spans="1:3" hidden="1" x14ac:dyDescent="0.55000000000000004">
      <c r="A1863">
        <v>3686263900</v>
      </c>
      <c r="B1863">
        <v>21</v>
      </c>
      <c r="C1863" t="s">
        <v>50</v>
      </c>
    </row>
    <row r="1864" spans="1:3" hidden="1" x14ac:dyDescent="0.55000000000000004">
      <c r="A1864">
        <v>3686302456</v>
      </c>
      <c r="B1864">
        <v>23</v>
      </c>
      <c r="C1864" t="s">
        <v>50</v>
      </c>
    </row>
    <row r="1865" spans="1:3" hidden="1" x14ac:dyDescent="0.55000000000000004">
      <c r="A1865">
        <v>3686334941</v>
      </c>
      <c r="B1865">
        <v>32</v>
      </c>
      <c r="C1865" t="s">
        <v>50</v>
      </c>
    </row>
    <row r="1866" spans="1:3" hidden="1" x14ac:dyDescent="0.55000000000000004">
      <c r="A1866">
        <v>3900361033</v>
      </c>
      <c r="B1866">
        <v>24</v>
      </c>
      <c r="C1866" t="s">
        <v>0</v>
      </c>
    </row>
    <row r="1867" spans="1:3" x14ac:dyDescent="0.55000000000000004">
      <c r="A1867">
        <v>3900390962</v>
      </c>
      <c r="B1867">
        <v>8</v>
      </c>
      <c r="C1867" t="s">
        <v>0</v>
      </c>
    </row>
    <row r="1868" spans="1:3" hidden="1" x14ac:dyDescent="0.55000000000000004">
      <c r="A1868">
        <v>3900396831</v>
      </c>
      <c r="B1868">
        <v>24</v>
      </c>
      <c r="C1868" t="s">
        <v>715</v>
      </c>
    </row>
    <row r="1869" spans="1:3" x14ac:dyDescent="0.55000000000000004">
      <c r="A1869">
        <v>3900426849</v>
      </c>
      <c r="B1869">
        <v>8</v>
      </c>
      <c r="C1869" t="s">
        <v>716</v>
      </c>
    </row>
    <row r="1870" spans="1:3" hidden="1" x14ac:dyDescent="0.55000000000000004">
      <c r="A1870">
        <v>3900467698</v>
      </c>
      <c r="B1870">
        <v>28</v>
      </c>
      <c r="C1870" t="s">
        <v>0</v>
      </c>
    </row>
    <row r="1871" spans="1:3" hidden="1" x14ac:dyDescent="0.55000000000000004">
      <c r="A1871">
        <v>3900503494</v>
      </c>
      <c r="B1871">
        <v>28</v>
      </c>
      <c r="C1871" t="s">
        <v>717</v>
      </c>
    </row>
    <row r="1872" spans="1:3" x14ac:dyDescent="0.55000000000000004">
      <c r="A1872">
        <v>3900508653</v>
      </c>
      <c r="B1872">
        <v>11</v>
      </c>
      <c r="C1872" t="s">
        <v>0</v>
      </c>
    </row>
    <row r="1873" spans="1:3" hidden="1" x14ac:dyDescent="0.55000000000000004">
      <c r="A1873">
        <v>3900529656</v>
      </c>
      <c r="B1873">
        <v>31</v>
      </c>
      <c r="C1873" t="s">
        <v>0</v>
      </c>
    </row>
    <row r="1874" spans="1:3" x14ac:dyDescent="0.55000000000000004">
      <c r="A1874">
        <v>3900544446</v>
      </c>
      <c r="B1874">
        <v>11</v>
      </c>
      <c r="C1874" t="s">
        <v>718</v>
      </c>
    </row>
    <row r="1875" spans="1:3" x14ac:dyDescent="0.55000000000000004">
      <c r="A1875">
        <v>3900554313</v>
      </c>
      <c r="B1875">
        <v>2</v>
      </c>
      <c r="C1875" t="s">
        <v>0</v>
      </c>
    </row>
    <row r="1876" spans="1:3" hidden="1" x14ac:dyDescent="0.55000000000000004">
      <c r="A1876">
        <v>3900565553</v>
      </c>
      <c r="B1876">
        <v>31</v>
      </c>
      <c r="C1876" t="s">
        <v>719</v>
      </c>
    </row>
    <row r="1877" spans="1:3" x14ac:dyDescent="0.55000000000000004">
      <c r="A1877">
        <v>3900568849</v>
      </c>
      <c r="B1877">
        <v>6</v>
      </c>
      <c r="C1877" t="s">
        <v>0</v>
      </c>
    </row>
    <row r="1878" spans="1:3" hidden="1" x14ac:dyDescent="0.55000000000000004">
      <c r="A1878">
        <v>3900570117</v>
      </c>
      <c r="B1878">
        <v>30</v>
      </c>
      <c r="C1878" t="s">
        <v>0</v>
      </c>
    </row>
    <row r="1879" spans="1:3" x14ac:dyDescent="0.55000000000000004">
      <c r="A1879">
        <v>3900589547</v>
      </c>
      <c r="B1879">
        <v>2</v>
      </c>
      <c r="C1879" t="s">
        <v>720</v>
      </c>
    </row>
    <row r="1880" spans="1:3" x14ac:dyDescent="0.55000000000000004">
      <c r="A1880">
        <v>3900604750</v>
      </c>
      <c r="B1880">
        <v>6</v>
      </c>
      <c r="C1880" t="s">
        <v>721</v>
      </c>
    </row>
    <row r="1881" spans="1:3" hidden="1" x14ac:dyDescent="0.55000000000000004">
      <c r="A1881">
        <v>3900606009</v>
      </c>
      <c r="B1881">
        <v>30</v>
      </c>
      <c r="C1881" t="s">
        <v>722</v>
      </c>
    </row>
    <row r="1882" spans="1:3" hidden="1" x14ac:dyDescent="0.55000000000000004">
      <c r="A1882">
        <v>3900652511</v>
      </c>
      <c r="B1882">
        <v>18</v>
      </c>
      <c r="C1882" t="s">
        <v>0</v>
      </c>
    </row>
    <row r="1883" spans="1:3" x14ac:dyDescent="0.55000000000000004">
      <c r="A1883">
        <v>3900666551</v>
      </c>
      <c r="B1883">
        <v>4</v>
      </c>
      <c r="C1883" t="s">
        <v>0</v>
      </c>
    </row>
    <row r="1884" spans="1:3" hidden="1" x14ac:dyDescent="0.55000000000000004">
      <c r="A1884">
        <v>3900677906</v>
      </c>
      <c r="B1884">
        <v>33</v>
      </c>
      <c r="C1884" t="s">
        <v>9</v>
      </c>
    </row>
    <row r="1885" spans="1:3" hidden="1" x14ac:dyDescent="0.55000000000000004">
      <c r="A1885">
        <v>3900688403</v>
      </c>
      <c r="B1885">
        <v>18</v>
      </c>
      <c r="C1885" t="s">
        <v>723</v>
      </c>
    </row>
    <row r="1886" spans="1:3" x14ac:dyDescent="0.55000000000000004">
      <c r="A1886">
        <v>3900700389</v>
      </c>
      <c r="B1886">
        <v>1</v>
      </c>
      <c r="C1886" t="s">
        <v>0</v>
      </c>
    </row>
    <row r="1887" spans="1:3" x14ac:dyDescent="0.55000000000000004">
      <c r="A1887">
        <v>3900702325</v>
      </c>
      <c r="B1887">
        <v>4</v>
      </c>
      <c r="C1887" t="s">
        <v>724</v>
      </c>
    </row>
    <row r="1888" spans="1:3" hidden="1" x14ac:dyDescent="0.55000000000000004">
      <c r="A1888">
        <v>3900711641</v>
      </c>
      <c r="B1888">
        <v>27</v>
      </c>
      <c r="C1888" t="s">
        <v>0</v>
      </c>
    </row>
    <row r="1889" spans="1:3" x14ac:dyDescent="0.55000000000000004">
      <c r="A1889">
        <v>3900719963</v>
      </c>
      <c r="B1889">
        <v>7</v>
      </c>
      <c r="C1889" t="s">
        <v>0</v>
      </c>
    </row>
    <row r="1890" spans="1:3" x14ac:dyDescent="0.55000000000000004">
      <c r="A1890">
        <v>3900736207</v>
      </c>
      <c r="B1890">
        <v>1</v>
      </c>
      <c r="C1890" t="s">
        <v>725</v>
      </c>
    </row>
    <row r="1891" spans="1:3" hidden="1" x14ac:dyDescent="0.55000000000000004">
      <c r="A1891">
        <v>3900747536</v>
      </c>
      <c r="B1891">
        <v>27</v>
      </c>
      <c r="C1891" t="s">
        <v>726</v>
      </c>
    </row>
    <row r="1892" spans="1:3" x14ac:dyDescent="0.55000000000000004">
      <c r="A1892">
        <v>3900755779</v>
      </c>
      <c r="B1892">
        <v>7</v>
      </c>
      <c r="C1892" t="s">
        <v>727</v>
      </c>
    </row>
    <row r="1893" spans="1:3" x14ac:dyDescent="0.55000000000000004">
      <c r="A1893">
        <v>3900768290</v>
      </c>
      <c r="B1893">
        <v>14</v>
      </c>
      <c r="C1893" t="s">
        <v>0</v>
      </c>
    </row>
    <row r="1894" spans="1:3" x14ac:dyDescent="0.55000000000000004">
      <c r="A1894">
        <v>3900780742</v>
      </c>
      <c r="B1894">
        <v>15</v>
      </c>
      <c r="C1894" t="s">
        <v>0</v>
      </c>
    </row>
    <row r="1895" spans="1:3" hidden="1" x14ac:dyDescent="0.55000000000000004">
      <c r="A1895">
        <v>3900793499</v>
      </c>
      <c r="B1895">
        <v>25</v>
      </c>
      <c r="C1895" t="s">
        <v>0</v>
      </c>
    </row>
    <row r="1896" spans="1:3" hidden="1" x14ac:dyDescent="0.55000000000000004">
      <c r="A1896">
        <v>3900798486</v>
      </c>
      <c r="B1896">
        <v>20</v>
      </c>
      <c r="C1896" t="s">
        <v>0</v>
      </c>
    </row>
    <row r="1897" spans="1:3" x14ac:dyDescent="0.55000000000000004">
      <c r="A1897">
        <v>3900798948</v>
      </c>
      <c r="B1897">
        <v>16</v>
      </c>
      <c r="C1897" t="s">
        <v>0</v>
      </c>
    </row>
    <row r="1898" spans="1:3" x14ac:dyDescent="0.55000000000000004">
      <c r="A1898">
        <v>3900803652</v>
      </c>
      <c r="B1898">
        <v>14</v>
      </c>
      <c r="C1898" t="s">
        <v>728</v>
      </c>
    </row>
    <row r="1899" spans="1:3" x14ac:dyDescent="0.55000000000000004">
      <c r="A1899">
        <v>3900816537</v>
      </c>
      <c r="B1899">
        <v>15</v>
      </c>
      <c r="C1899" t="s">
        <v>729</v>
      </c>
    </row>
    <row r="1900" spans="1:3" hidden="1" x14ac:dyDescent="0.55000000000000004">
      <c r="A1900">
        <v>3900829200</v>
      </c>
      <c r="B1900">
        <v>25</v>
      </c>
      <c r="C1900" t="s">
        <v>730</v>
      </c>
    </row>
    <row r="1901" spans="1:3" hidden="1" x14ac:dyDescent="0.55000000000000004">
      <c r="A1901">
        <v>3900834269</v>
      </c>
      <c r="B1901">
        <v>20</v>
      </c>
      <c r="C1901" t="s">
        <v>731</v>
      </c>
    </row>
    <row r="1902" spans="1:3" x14ac:dyDescent="0.55000000000000004">
      <c r="A1902">
        <v>3900834760</v>
      </c>
      <c r="B1902">
        <v>16</v>
      </c>
      <c r="C1902" t="s">
        <v>732</v>
      </c>
    </row>
    <row r="1903" spans="1:3" x14ac:dyDescent="0.55000000000000004">
      <c r="A1903">
        <v>3900874673</v>
      </c>
      <c r="B1903">
        <v>10</v>
      </c>
      <c r="C1903" t="s">
        <v>0</v>
      </c>
    </row>
    <row r="1904" spans="1:3" x14ac:dyDescent="0.55000000000000004">
      <c r="A1904">
        <v>3900910490</v>
      </c>
      <c r="B1904">
        <v>10</v>
      </c>
      <c r="C1904" t="s">
        <v>733</v>
      </c>
    </row>
    <row r="1905" spans="1:3" x14ac:dyDescent="0.55000000000000004">
      <c r="A1905">
        <v>3900912528</v>
      </c>
      <c r="B1905">
        <v>12</v>
      </c>
      <c r="C1905" t="s">
        <v>0</v>
      </c>
    </row>
    <row r="1906" spans="1:3" x14ac:dyDescent="0.55000000000000004">
      <c r="A1906">
        <v>3900947858</v>
      </c>
      <c r="B1906">
        <v>12</v>
      </c>
      <c r="C1906" t="s">
        <v>734</v>
      </c>
    </row>
    <row r="1907" spans="1:3" hidden="1" x14ac:dyDescent="0.55000000000000004">
      <c r="A1907">
        <v>3900962973</v>
      </c>
      <c r="B1907">
        <v>29</v>
      </c>
      <c r="C1907" t="s">
        <v>0</v>
      </c>
    </row>
    <row r="1908" spans="1:3" hidden="1" x14ac:dyDescent="0.55000000000000004">
      <c r="A1908">
        <v>3900989063</v>
      </c>
      <c r="B1908">
        <v>22</v>
      </c>
      <c r="C1908" t="s">
        <v>0</v>
      </c>
    </row>
    <row r="1909" spans="1:3" hidden="1" x14ac:dyDescent="0.55000000000000004">
      <c r="A1909">
        <v>3900998850</v>
      </c>
      <c r="B1909">
        <v>29</v>
      </c>
      <c r="C1909" t="s">
        <v>735</v>
      </c>
    </row>
    <row r="1910" spans="1:3" hidden="1" x14ac:dyDescent="0.55000000000000004">
      <c r="A1910">
        <v>3901016468</v>
      </c>
      <c r="B1910">
        <v>26</v>
      </c>
      <c r="C1910" t="s">
        <v>0</v>
      </c>
    </row>
    <row r="1911" spans="1:3" hidden="1" x14ac:dyDescent="0.55000000000000004">
      <c r="A1911">
        <v>3901024831</v>
      </c>
      <c r="B1911">
        <v>22</v>
      </c>
      <c r="C1911" t="s">
        <v>736</v>
      </c>
    </row>
    <row r="1912" spans="1:3" x14ac:dyDescent="0.55000000000000004">
      <c r="A1912">
        <v>3901026670</v>
      </c>
      <c r="B1912">
        <v>9</v>
      </c>
      <c r="C1912" t="s">
        <v>0</v>
      </c>
    </row>
    <row r="1913" spans="1:3" x14ac:dyDescent="0.55000000000000004">
      <c r="A1913">
        <v>3901033304</v>
      </c>
      <c r="B1913">
        <v>5</v>
      </c>
      <c r="C1913" t="s">
        <v>0</v>
      </c>
    </row>
    <row r="1914" spans="1:3" hidden="1" x14ac:dyDescent="0.55000000000000004">
      <c r="A1914">
        <v>3901045064</v>
      </c>
      <c r="B1914">
        <v>19</v>
      </c>
      <c r="C1914" t="s">
        <v>0</v>
      </c>
    </row>
    <row r="1915" spans="1:3" hidden="1" x14ac:dyDescent="0.55000000000000004">
      <c r="A1915">
        <v>3901052250</v>
      </c>
      <c r="B1915">
        <v>26</v>
      </c>
      <c r="C1915" t="s">
        <v>737</v>
      </c>
    </row>
    <row r="1916" spans="1:3" x14ac:dyDescent="0.55000000000000004">
      <c r="A1916">
        <v>3901062465</v>
      </c>
      <c r="B1916">
        <v>9</v>
      </c>
      <c r="C1916" t="s">
        <v>738</v>
      </c>
    </row>
    <row r="1917" spans="1:3" x14ac:dyDescent="0.55000000000000004">
      <c r="A1917">
        <v>3901069192</v>
      </c>
      <c r="B1917">
        <v>5</v>
      </c>
      <c r="C1917" t="s">
        <v>739</v>
      </c>
    </row>
    <row r="1918" spans="1:3" hidden="1" x14ac:dyDescent="0.55000000000000004">
      <c r="A1918">
        <v>3901080866</v>
      </c>
      <c r="B1918">
        <v>19</v>
      </c>
      <c r="C1918" t="s">
        <v>740</v>
      </c>
    </row>
    <row r="1919" spans="1:3" x14ac:dyDescent="0.55000000000000004">
      <c r="A1919">
        <v>3901135055</v>
      </c>
      <c r="B1919">
        <v>17</v>
      </c>
      <c r="C1919" t="s">
        <v>0</v>
      </c>
    </row>
    <row r="1920" spans="1:3" x14ac:dyDescent="0.55000000000000004">
      <c r="A1920">
        <v>3901170839</v>
      </c>
      <c r="B1920">
        <v>17</v>
      </c>
      <c r="C1920" t="s">
        <v>741</v>
      </c>
    </row>
    <row r="1921" spans="1:3" x14ac:dyDescent="0.55000000000000004">
      <c r="A1921">
        <v>3901202065</v>
      </c>
      <c r="B1921">
        <v>13</v>
      </c>
      <c r="C1921" t="s">
        <v>0</v>
      </c>
    </row>
    <row r="1922" spans="1:3" x14ac:dyDescent="0.55000000000000004">
      <c r="A1922">
        <v>3901217533</v>
      </c>
      <c r="B1922">
        <v>3</v>
      </c>
      <c r="C1922" t="s">
        <v>0</v>
      </c>
    </row>
    <row r="1923" spans="1:3" hidden="1" x14ac:dyDescent="0.55000000000000004">
      <c r="A1923">
        <v>3901232676</v>
      </c>
      <c r="B1923">
        <v>21</v>
      </c>
      <c r="C1923" t="s">
        <v>0</v>
      </c>
    </row>
    <row r="1924" spans="1:3" x14ac:dyDescent="0.55000000000000004">
      <c r="A1924">
        <v>3901237873</v>
      </c>
      <c r="B1924">
        <v>13</v>
      </c>
      <c r="C1924" t="s">
        <v>742</v>
      </c>
    </row>
    <row r="1925" spans="1:3" x14ac:dyDescent="0.55000000000000004">
      <c r="A1925">
        <v>3901253423</v>
      </c>
      <c r="B1925">
        <v>3</v>
      </c>
      <c r="C1925" t="s">
        <v>743</v>
      </c>
    </row>
    <row r="1926" spans="1:3" hidden="1" x14ac:dyDescent="0.55000000000000004">
      <c r="A1926">
        <v>3901268530</v>
      </c>
      <c r="B1926">
        <v>21</v>
      </c>
      <c r="C1926" t="s">
        <v>744</v>
      </c>
    </row>
    <row r="1927" spans="1:3" hidden="1" x14ac:dyDescent="0.55000000000000004">
      <c r="A1927">
        <v>3901271232</v>
      </c>
      <c r="B1927">
        <v>23</v>
      </c>
      <c r="C1927" t="s">
        <v>0</v>
      </c>
    </row>
    <row r="1928" spans="1:3" hidden="1" x14ac:dyDescent="0.55000000000000004">
      <c r="A1928">
        <v>3901303717</v>
      </c>
      <c r="B1928">
        <v>32</v>
      </c>
      <c r="C1928" t="s">
        <v>0</v>
      </c>
    </row>
    <row r="1929" spans="1:3" hidden="1" x14ac:dyDescent="0.55000000000000004">
      <c r="A1929">
        <v>3901307026</v>
      </c>
      <c r="B1929">
        <v>23</v>
      </c>
      <c r="C1929" t="s">
        <v>745</v>
      </c>
    </row>
    <row r="1930" spans="1:3" hidden="1" x14ac:dyDescent="0.55000000000000004">
      <c r="A1930">
        <v>3901339537</v>
      </c>
      <c r="B1930">
        <v>32</v>
      </c>
      <c r="C1930" t="s">
        <v>746</v>
      </c>
    </row>
    <row r="1931" spans="1:3" hidden="1" x14ac:dyDescent="0.55000000000000004">
      <c r="A1931">
        <v>3960362335</v>
      </c>
      <c r="B1931">
        <v>24</v>
      </c>
      <c r="C1931" t="s">
        <v>747</v>
      </c>
    </row>
    <row r="1932" spans="1:3" x14ac:dyDescent="0.55000000000000004">
      <c r="A1932">
        <v>3960392265</v>
      </c>
      <c r="B1932">
        <v>8</v>
      </c>
      <c r="C1932" t="s">
        <v>747</v>
      </c>
    </row>
    <row r="1933" spans="1:3" hidden="1" x14ac:dyDescent="0.55000000000000004">
      <c r="A1933">
        <v>3960469045</v>
      </c>
      <c r="B1933">
        <v>28</v>
      </c>
      <c r="C1933" t="s">
        <v>747</v>
      </c>
    </row>
    <row r="1934" spans="1:3" x14ac:dyDescent="0.55000000000000004">
      <c r="A1934">
        <v>3960509956</v>
      </c>
      <c r="B1934">
        <v>11</v>
      </c>
      <c r="C1934" t="s">
        <v>747</v>
      </c>
    </row>
    <row r="1935" spans="1:3" hidden="1" x14ac:dyDescent="0.55000000000000004">
      <c r="A1935">
        <v>3960526031</v>
      </c>
      <c r="B1935">
        <v>33</v>
      </c>
      <c r="C1935" t="s">
        <v>748</v>
      </c>
    </row>
    <row r="1936" spans="1:3" hidden="1" x14ac:dyDescent="0.55000000000000004">
      <c r="A1936">
        <v>3960531004</v>
      </c>
      <c r="B1936">
        <v>31</v>
      </c>
      <c r="C1936" t="s">
        <v>747</v>
      </c>
    </row>
    <row r="1937" spans="1:3" x14ac:dyDescent="0.55000000000000004">
      <c r="A1937">
        <v>3960557112</v>
      </c>
      <c r="B1937">
        <v>2</v>
      </c>
      <c r="C1937" t="s">
        <v>747</v>
      </c>
    </row>
    <row r="1938" spans="1:3" x14ac:dyDescent="0.55000000000000004">
      <c r="A1938">
        <v>3960570152</v>
      </c>
      <c r="B1938">
        <v>6</v>
      </c>
      <c r="C1938" t="s">
        <v>747</v>
      </c>
    </row>
    <row r="1939" spans="1:3" hidden="1" x14ac:dyDescent="0.55000000000000004">
      <c r="A1939">
        <v>3960571419</v>
      </c>
      <c r="B1939">
        <v>30</v>
      </c>
      <c r="C1939" t="s">
        <v>747</v>
      </c>
    </row>
    <row r="1940" spans="1:3" hidden="1" x14ac:dyDescent="0.55000000000000004">
      <c r="A1940">
        <v>3960589925</v>
      </c>
      <c r="B1940">
        <v>33</v>
      </c>
      <c r="C1940" t="s">
        <v>749</v>
      </c>
    </row>
    <row r="1941" spans="1:3" hidden="1" x14ac:dyDescent="0.55000000000000004">
      <c r="A1941">
        <v>3960653859</v>
      </c>
      <c r="B1941">
        <v>18</v>
      </c>
      <c r="C1941" t="s">
        <v>747</v>
      </c>
    </row>
    <row r="1942" spans="1:3" hidden="1" x14ac:dyDescent="0.55000000000000004">
      <c r="A1942">
        <v>3960663251</v>
      </c>
      <c r="B1942">
        <v>33</v>
      </c>
      <c r="C1942" t="s">
        <v>750</v>
      </c>
    </row>
    <row r="1943" spans="1:3" x14ac:dyDescent="0.55000000000000004">
      <c r="A1943">
        <v>3960667854</v>
      </c>
      <c r="B1943">
        <v>4</v>
      </c>
      <c r="C1943" t="s">
        <v>747</v>
      </c>
    </row>
    <row r="1944" spans="1:3" x14ac:dyDescent="0.55000000000000004">
      <c r="A1944">
        <v>3960701692</v>
      </c>
      <c r="B1944">
        <v>1</v>
      </c>
      <c r="C1944" t="s">
        <v>747</v>
      </c>
    </row>
    <row r="1945" spans="1:3" hidden="1" x14ac:dyDescent="0.55000000000000004">
      <c r="A1945">
        <v>3960706011</v>
      </c>
      <c r="B1945">
        <v>33</v>
      </c>
      <c r="C1945" t="s">
        <v>751</v>
      </c>
    </row>
    <row r="1946" spans="1:3" hidden="1" x14ac:dyDescent="0.55000000000000004">
      <c r="A1946">
        <v>3960712989</v>
      </c>
      <c r="B1946">
        <v>27</v>
      </c>
      <c r="C1946" t="s">
        <v>747</v>
      </c>
    </row>
    <row r="1947" spans="1:3" x14ac:dyDescent="0.55000000000000004">
      <c r="A1947">
        <v>3960721266</v>
      </c>
      <c r="B1947">
        <v>7</v>
      </c>
      <c r="C1947" t="s">
        <v>747</v>
      </c>
    </row>
    <row r="1948" spans="1:3" hidden="1" x14ac:dyDescent="0.55000000000000004">
      <c r="A1948">
        <v>3960731270</v>
      </c>
      <c r="B1948">
        <v>33</v>
      </c>
      <c r="C1948" t="s">
        <v>752</v>
      </c>
    </row>
    <row r="1949" spans="1:3" hidden="1" x14ac:dyDescent="0.55000000000000004">
      <c r="A1949">
        <v>3960756433</v>
      </c>
      <c r="B1949">
        <v>33</v>
      </c>
      <c r="C1949" t="s">
        <v>753</v>
      </c>
    </row>
    <row r="1950" spans="1:3" x14ac:dyDescent="0.55000000000000004">
      <c r="A1950">
        <v>3960769593</v>
      </c>
      <c r="B1950">
        <v>14</v>
      </c>
      <c r="C1950" t="s">
        <v>747</v>
      </c>
    </row>
    <row r="1951" spans="1:3" x14ac:dyDescent="0.55000000000000004">
      <c r="A1951">
        <v>3960782045</v>
      </c>
      <c r="B1951">
        <v>15</v>
      </c>
      <c r="C1951" t="s">
        <v>747</v>
      </c>
    </row>
    <row r="1952" spans="1:3" hidden="1" x14ac:dyDescent="0.55000000000000004">
      <c r="A1952">
        <v>3960794801</v>
      </c>
      <c r="B1952">
        <v>25</v>
      </c>
      <c r="C1952" t="s">
        <v>747</v>
      </c>
    </row>
    <row r="1953" spans="1:3" hidden="1" x14ac:dyDescent="0.55000000000000004">
      <c r="A1953">
        <v>3960799788</v>
      </c>
      <c r="B1953">
        <v>20</v>
      </c>
      <c r="C1953" t="s">
        <v>747</v>
      </c>
    </row>
    <row r="1954" spans="1:3" x14ac:dyDescent="0.55000000000000004">
      <c r="A1954">
        <v>3960800250</v>
      </c>
      <c r="B1954">
        <v>16</v>
      </c>
      <c r="C1954" t="s">
        <v>747</v>
      </c>
    </row>
    <row r="1955" spans="1:3" hidden="1" x14ac:dyDescent="0.55000000000000004">
      <c r="A1955">
        <v>3960842217</v>
      </c>
      <c r="B1955">
        <v>33</v>
      </c>
      <c r="C1955" t="s">
        <v>754</v>
      </c>
    </row>
    <row r="1956" spans="1:3" hidden="1" x14ac:dyDescent="0.55000000000000004">
      <c r="A1956">
        <v>3960856975</v>
      </c>
      <c r="B1956">
        <v>33</v>
      </c>
      <c r="C1956" t="s">
        <v>755</v>
      </c>
    </row>
    <row r="1957" spans="1:3" hidden="1" x14ac:dyDescent="0.55000000000000004">
      <c r="A1957">
        <v>3960869983</v>
      </c>
      <c r="B1957">
        <v>33</v>
      </c>
      <c r="C1957" t="s">
        <v>756</v>
      </c>
    </row>
    <row r="1958" spans="1:3" x14ac:dyDescent="0.55000000000000004">
      <c r="A1958">
        <v>3960875976</v>
      </c>
      <c r="B1958">
        <v>10</v>
      </c>
      <c r="C1958" t="s">
        <v>747</v>
      </c>
    </row>
    <row r="1959" spans="1:3" hidden="1" x14ac:dyDescent="0.55000000000000004">
      <c r="A1959">
        <v>3960901587</v>
      </c>
      <c r="B1959">
        <v>33</v>
      </c>
      <c r="C1959" t="s">
        <v>757</v>
      </c>
    </row>
    <row r="1960" spans="1:3" x14ac:dyDescent="0.55000000000000004">
      <c r="A1960">
        <v>3960913831</v>
      </c>
      <c r="B1960">
        <v>12</v>
      </c>
      <c r="C1960" t="s">
        <v>747</v>
      </c>
    </row>
    <row r="1961" spans="1:3" hidden="1" x14ac:dyDescent="0.55000000000000004">
      <c r="A1961">
        <v>3960964321</v>
      </c>
      <c r="B1961">
        <v>29</v>
      </c>
      <c r="C1961" t="s">
        <v>747</v>
      </c>
    </row>
    <row r="1962" spans="1:3" hidden="1" x14ac:dyDescent="0.55000000000000004">
      <c r="A1962">
        <v>3960993883</v>
      </c>
      <c r="B1962">
        <v>22</v>
      </c>
      <c r="C1962" t="s">
        <v>747</v>
      </c>
    </row>
    <row r="1963" spans="1:3" hidden="1" x14ac:dyDescent="0.55000000000000004">
      <c r="A1963">
        <v>3961017770</v>
      </c>
      <c r="B1963">
        <v>26</v>
      </c>
      <c r="C1963" t="s">
        <v>747</v>
      </c>
    </row>
    <row r="1964" spans="1:3" x14ac:dyDescent="0.55000000000000004">
      <c r="A1964">
        <v>3961027973</v>
      </c>
      <c r="B1964">
        <v>9</v>
      </c>
      <c r="C1964" t="s">
        <v>747</v>
      </c>
    </row>
    <row r="1965" spans="1:3" x14ac:dyDescent="0.55000000000000004">
      <c r="A1965">
        <v>3961034607</v>
      </c>
      <c r="B1965">
        <v>5</v>
      </c>
      <c r="C1965" t="s">
        <v>747</v>
      </c>
    </row>
    <row r="1966" spans="1:3" hidden="1" x14ac:dyDescent="0.55000000000000004">
      <c r="A1966">
        <v>3961046366</v>
      </c>
      <c r="B1966">
        <v>19</v>
      </c>
      <c r="C1966" t="s">
        <v>747</v>
      </c>
    </row>
    <row r="1967" spans="1:3" hidden="1" x14ac:dyDescent="0.55000000000000004">
      <c r="A1967">
        <v>3961066549</v>
      </c>
      <c r="B1967">
        <v>33</v>
      </c>
      <c r="C1967" t="s">
        <v>758</v>
      </c>
    </row>
    <row r="1968" spans="1:3" hidden="1" x14ac:dyDescent="0.55000000000000004">
      <c r="A1968">
        <v>3961080561</v>
      </c>
      <c r="B1968">
        <v>33</v>
      </c>
      <c r="C1968" t="s">
        <v>759</v>
      </c>
    </row>
    <row r="1969" spans="1:3" hidden="1" x14ac:dyDescent="0.55000000000000004">
      <c r="A1969">
        <v>3961088423</v>
      </c>
      <c r="B1969">
        <v>33</v>
      </c>
      <c r="C1969" t="s">
        <v>760</v>
      </c>
    </row>
    <row r="1970" spans="1:3" x14ac:dyDescent="0.55000000000000004">
      <c r="A1970">
        <v>3961136357</v>
      </c>
      <c r="B1970">
        <v>17</v>
      </c>
      <c r="C1970" t="s">
        <v>747</v>
      </c>
    </row>
    <row r="1971" spans="1:3" x14ac:dyDescent="0.55000000000000004">
      <c r="A1971">
        <v>3961206716</v>
      </c>
      <c r="B1971">
        <v>13</v>
      </c>
      <c r="C1971" t="s">
        <v>747</v>
      </c>
    </row>
    <row r="1972" spans="1:3" x14ac:dyDescent="0.55000000000000004">
      <c r="A1972">
        <v>3961225798</v>
      </c>
      <c r="B1972">
        <v>3</v>
      </c>
      <c r="C1972" t="s">
        <v>747</v>
      </c>
    </row>
    <row r="1973" spans="1:3" hidden="1" x14ac:dyDescent="0.55000000000000004">
      <c r="A1973">
        <v>3961234024</v>
      </c>
      <c r="B1973">
        <v>21</v>
      </c>
      <c r="C1973" t="s">
        <v>747</v>
      </c>
    </row>
    <row r="1974" spans="1:3" hidden="1" x14ac:dyDescent="0.55000000000000004">
      <c r="A1974">
        <v>3961271985</v>
      </c>
      <c r="B1974">
        <v>33</v>
      </c>
      <c r="C1974" t="s">
        <v>761</v>
      </c>
    </row>
    <row r="1975" spans="1:3" hidden="1" x14ac:dyDescent="0.55000000000000004">
      <c r="A1975">
        <v>3961272580</v>
      </c>
      <c r="B1975">
        <v>23</v>
      </c>
      <c r="C1975" t="s">
        <v>747</v>
      </c>
    </row>
    <row r="1976" spans="1:3" hidden="1" x14ac:dyDescent="0.55000000000000004">
      <c r="A1976">
        <v>3961305019</v>
      </c>
      <c r="B1976">
        <v>32</v>
      </c>
      <c r="C1976" t="s">
        <v>747</v>
      </c>
    </row>
    <row r="1977" spans="1:3" hidden="1" x14ac:dyDescent="0.55000000000000004">
      <c r="A1977">
        <v>3961330151</v>
      </c>
      <c r="B1977">
        <v>33</v>
      </c>
      <c r="C1977" t="s">
        <v>762</v>
      </c>
    </row>
    <row r="1978" spans="1:3" hidden="1" x14ac:dyDescent="0.55000000000000004">
      <c r="A1978">
        <v>3961415357</v>
      </c>
      <c r="B1978">
        <v>33</v>
      </c>
      <c r="C1978" t="s">
        <v>763</v>
      </c>
    </row>
    <row r="1979" spans="1:3" hidden="1" x14ac:dyDescent="0.55000000000000004">
      <c r="A1979">
        <v>3961458559</v>
      </c>
      <c r="B1979">
        <v>33</v>
      </c>
      <c r="C1979" t="s">
        <v>764</v>
      </c>
    </row>
    <row r="1980" spans="1:3" hidden="1" x14ac:dyDescent="0.55000000000000004">
      <c r="A1980">
        <v>3961569927</v>
      </c>
      <c r="B1980">
        <v>33</v>
      </c>
      <c r="C1980" t="s">
        <v>765</v>
      </c>
    </row>
    <row r="1981" spans="1:3" hidden="1" x14ac:dyDescent="0.55000000000000004">
      <c r="A1981">
        <v>3961711184</v>
      </c>
      <c r="B1981">
        <v>33</v>
      </c>
      <c r="C1981" t="s">
        <v>766</v>
      </c>
    </row>
    <row r="1982" spans="1:3" hidden="1" x14ac:dyDescent="0.55000000000000004">
      <c r="A1982">
        <v>3961811261</v>
      </c>
      <c r="B1982">
        <v>33</v>
      </c>
      <c r="C1982" t="s">
        <v>767</v>
      </c>
    </row>
    <row r="1983" spans="1:3" hidden="1" x14ac:dyDescent="0.55000000000000004">
      <c r="A1983">
        <v>3961819100</v>
      </c>
      <c r="B1983">
        <v>33</v>
      </c>
      <c r="C1983" t="s">
        <v>768</v>
      </c>
    </row>
    <row r="1984" spans="1:3" hidden="1" x14ac:dyDescent="0.55000000000000004">
      <c r="A1984">
        <v>3961826750</v>
      </c>
      <c r="B1984">
        <v>33</v>
      </c>
      <c r="C1984" t="s">
        <v>769</v>
      </c>
    </row>
    <row r="1985" spans="1:3" hidden="1" x14ac:dyDescent="0.55000000000000004">
      <c r="A1985">
        <v>3961834513</v>
      </c>
      <c r="B1985">
        <v>33</v>
      </c>
      <c r="C1985" t="s">
        <v>770</v>
      </c>
    </row>
    <row r="1986" spans="1:3" hidden="1" x14ac:dyDescent="0.55000000000000004">
      <c r="A1986">
        <v>3961850909</v>
      </c>
      <c r="B1986">
        <v>33</v>
      </c>
      <c r="C1986" t="s">
        <v>771</v>
      </c>
    </row>
    <row r="1987" spans="1:3" hidden="1" x14ac:dyDescent="0.55000000000000004">
      <c r="A1987">
        <v>3961961621</v>
      </c>
      <c r="B1987">
        <v>33</v>
      </c>
      <c r="C1987" t="s">
        <v>772</v>
      </c>
    </row>
    <row r="1988" spans="1:3" hidden="1" x14ac:dyDescent="0.55000000000000004">
      <c r="A1988">
        <v>3963676548</v>
      </c>
      <c r="B1988">
        <v>33</v>
      </c>
      <c r="C1988" t="s">
        <v>773</v>
      </c>
    </row>
    <row r="1989" spans="1:3" hidden="1" x14ac:dyDescent="0.55000000000000004">
      <c r="A1989">
        <v>3963684273</v>
      </c>
      <c r="B1989">
        <v>33</v>
      </c>
      <c r="C1989" t="s">
        <v>774</v>
      </c>
    </row>
    <row r="1990" spans="1:3" hidden="1" x14ac:dyDescent="0.55000000000000004">
      <c r="A1990">
        <v>3964542022</v>
      </c>
      <c r="B1990">
        <v>33</v>
      </c>
      <c r="C1990" t="s">
        <v>775</v>
      </c>
    </row>
    <row r="1991" spans="1:3" hidden="1" x14ac:dyDescent="0.55000000000000004">
      <c r="A1991">
        <v>3964557241</v>
      </c>
      <c r="B1991">
        <v>33</v>
      </c>
      <c r="C1991" t="s">
        <v>776</v>
      </c>
    </row>
    <row r="1992" spans="1:3" hidden="1" x14ac:dyDescent="0.55000000000000004">
      <c r="A1992">
        <v>3964564841</v>
      </c>
      <c r="B1992">
        <v>33</v>
      </c>
      <c r="C1992" t="s">
        <v>777</v>
      </c>
    </row>
    <row r="1993" spans="1:3" hidden="1" x14ac:dyDescent="0.55000000000000004">
      <c r="A1993">
        <v>3964572654</v>
      </c>
      <c r="B1993">
        <v>33</v>
      </c>
      <c r="C1993" t="s">
        <v>778</v>
      </c>
    </row>
    <row r="1994" spans="1:3" hidden="1" x14ac:dyDescent="0.55000000000000004">
      <c r="A1994">
        <v>3964580463</v>
      </c>
      <c r="B1994">
        <v>33</v>
      </c>
      <c r="C1994" t="s">
        <v>779</v>
      </c>
    </row>
    <row r="1995" spans="1:3" hidden="1" x14ac:dyDescent="0.55000000000000004">
      <c r="A1995">
        <v>3985361824</v>
      </c>
      <c r="B1995">
        <v>24</v>
      </c>
      <c r="C1995" t="s">
        <v>50</v>
      </c>
    </row>
    <row r="1996" spans="1:3" x14ac:dyDescent="0.55000000000000004">
      <c r="A1996">
        <v>3985390956</v>
      </c>
      <c r="B1996">
        <v>8</v>
      </c>
      <c r="C1996" t="s">
        <v>50</v>
      </c>
    </row>
    <row r="1997" spans="1:3" hidden="1" x14ac:dyDescent="0.55000000000000004">
      <c r="A1997">
        <v>3985468608</v>
      </c>
      <c r="B1997">
        <v>28</v>
      </c>
      <c r="C1997" t="s">
        <v>50</v>
      </c>
    </row>
    <row r="1998" spans="1:3" x14ac:dyDescent="0.55000000000000004">
      <c r="A1998">
        <v>3985508647</v>
      </c>
      <c r="B1998">
        <v>11</v>
      </c>
      <c r="C1998" t="s">
        <v>50</v>
      </c>
    </row>
    <row r="1999" spans="1:3" hidden="1" x14ac:dyDescent="0.55000000000000004">
      <c r="A1999">
        <v>3985535753</v>
      </c>
      <c r="B1999">
        <v>31</v>
      </c>
      <c r="C1999" t="s">
        <v>50</v>
      </c>
    </row>
    <row r="2000" spans="1:3" x14ac:dyDescent="0.55000000000000004">
      <c r="A2000">
        <v>3985554307</v>
      </c>
      <c r="B2000">
        <v>2</v>
      </c>
      <c r="C2000" t="s">
        <v>50</v>
      </c>
    </row>
    <row r="2001" spans="1:3" x14ac:dyDescent="0.55000000000000004">
      <c r="A2001">
        <v>3985568843</v>
      </c>
      <c r="B2001">
        <v>6</v>
      </c>
      <c r="C2001" t="s">
        <v>50</v>
      </c>
    </row>
    <row r="2002" spans="1:3" hidden="1" x14ac:dyDescent="0.55000000000000004">
      <c r="A2002">
        <v>3985572211</v>
      </c>
      <c r="B2002">
        <v>30</v>
      </c>
      <c r="C2002" t="s">
        <v>50</v>
      </c>
    </row>
    <row r="2003" spans="1:3" hidden="1" x14ac:dyDescent="0.55000000000000004">
      <c r="A2003">
        <v>3985654216</v>
      </c>
      <c r="B2003">
        <v>18</v>
      </c>
      <c r="C2003" t="s">
        <v>50</v>
      </c>
    </row>
    <row r="2004" spans="1:3" x14ac:dyDescent="0.55000000000000004">
      <c r="A2004">
        <v>3985666545</v>
      </c>
      <c r="B2004">
        <v>4</v>
      </c>
      <c r="C2004" t="s">
        <v>50</v>
      </c>
    </row>
    <row r="2005" spans="1:3" x14ac:dyDescent="0.55000000000000004">
      <c r="A2005">
        <v>3985700383</v>
      </c>
      <c r="B2005">
        <v>1</v>
      </c>
      <c r="C2005" t="s">
        <v>50</v>
      </c>
    </row>
    <row r="2006" spans="1:3" hidden="1" x14ac:dyDescent="0.55000000000000004">
      <c r="A2006">
        <v>3985712546</v>
      </c>
      <c r="B2006">
        <v>27</v>
      </c>
      <c r="C2006" t="s">
        <v>50</v>
      </c>
    </row>
    <row r="2007" spans="1:3" x14ac:dyDescent="0.55000000000000004">
      <c r="A2007">
        <v>3985719957</v>
      </c>
      <c r="B2007">
        <v>7</v>
      </c>
      <c r="C2007" t="s">
        <v>50</v>
      </c>
    </row>
    <row r="2008" spans="1:3" x14ac:dyDescent="0.55000000000000004">
      <c r="A2008">
        <v>3985768284</v>
      </c>
      <c r="B2008">
        <v>14</v>
      </c>
      <c r="C2008" t="s">
        <v>50</v>
      </c>
    </row>
    <row r="2009" spans="1:3" x14ac:dyDescent="0.55000000000000004">
      <c r="A2009">
        <v>3985780736</v>
      </c>
      <c r="B2009">
        <v>15</v>
      </c>
      <c r="C2009" t="s">
        <v>50</v>
      </c>
    </row>
    <row r="2010" spans="1:3" hidden="1" x14ac:dyDescent="0.55000000000000004">
      <c r="A2010">
        <v>3985794351</v>
      </c>
      <c r="B2010">
        <v>25</v>
      </c>
      <c r="C2010" t="s">
        <v>50</v>
      </c>
    </row>
    <row r="2011" spans="1:3" hidden="1" x14ac:dyDescent="0.55000000000000004">
      <c r="A2011">
        <v>3985801010</v>
      </c>
      <c r="B2011">
        <v>20</v>
      </c>
      <c r="C2011" t="s">
        <v>50</v>
      </c>
    </row>
    <row r="2012" spans="1:3" x14ac:dyDescent="0.55000000000000004">
      <c r="A2012">
        <v>3985802447</v>
      </c>
      <c r="B2012">
        <v>16</v>
      </c>
      <c r="C2012" t="s">
        <v>50</v>
      </c>
    </row>
    <row r="2013" spans="1:3" x14ac:dyDescent="0.55000000000000004">
      <c r="A2013">
        <v>3985874667</v>
      </c>
      <c r="B2013">
        <v>10</v>
      </c>
      <c r="C2013" t="s">
        <v>50</v>
      </c>
    </row>
    <row r="2014" spans="1:3" x14ac:dyDescent="0.55000000000000004">
      <c r="A2014">
        <v>3985912522</v>
      </c>
      <c r="B2014">
        <v>12</v>
      </c>
      <c r="C2014" t="s">
        <v>50</v>
      </c>
    </row>
    <row r="2015" spans="1:3" hidden="1" x14ac:dyDescent="0.55000000000000004">
      <c r="A2015">
        <v>3985964476</v>
      </c>
      <c r="B2015">
        <v>29</v>
      </c>
      <c r="C2015" t="s">
        <v>50</v>
      </c>
    </row>
    <row r="2016" spans="1:3" hidden="1" x14ac:dyDescent="0.55000000000000004">
      <c r="A2016">
        <v>3985990943</v>
      </c>
      <c r="B2016">
        <v>22</v>
      </c>
      <c r="C2016" t="s">
        <v>50</v>
      </c>
    </row>
    <row r="2017" spans="1:3" hidden="1" x14ac:dyDescent="0.55000000000000004">
      <c r="A2017">
        <v>3986017388</v>
      </c>
      <c r="B2017">
        <v>26</v>
      </c>
      <c r="C2017" t="s">
        <v>50</v>
      </c>
    </row>
    <row r="2018" spans="1:3" x14ac:dyDescent="0.55000000000000004">
      <c r="A2018">
        <v>3986026664</v>
      </c>
      <c r="B2018">
        <v>9</v>
      </c>
      <c r="C2018" t="s">
        <v>50</v>
      </c>
    </row>
    <row r="2019" spans="1:3" x14ac:dyDescent="0.55000000000000004">
      <c r="A2019">
        <v>3986033298</v>
      </c>
      <c r="B2019">
        <v>5</v>
      </c>
      <c r="C2019" t="s">
        <v>50</v>
      </c>
    </row>
    <row r="2020" spans="1:3" hidden="1" x14ac:dyDescent="0.55000000000000004">
      <c r="A2020">
        <v>3986047776</v>
      </c>
      <c r="B2020">
        <v>19</v>
      </c>
      <c r="C2020" t="s">
        <v>50</v>
      </c>
    </row>
    <row r="2021" spans="1:3" x14ac:dyDescent="0.55000000000000004">
      <c r="A2021">
        <v>3986138509</v>
      </c>
      <c r="B2021">
        <v>17</v>
      </c>
      <c r="C2021" t="s">
        <v>50</v>
      </c>
    </row>
    <row r="2022" spans="1:3" x14ac:dyDescent="0.55000000000000004">
      <c r="A2022">
        <v>3986202059</v>
      </c>
      <c r="B2022">
        <v>13</v>
      </c>
      <c r="C2022" t="s">
        <v>50</v>
      </c>
    </row>
    <row r="2023" spans="1:3" x14ac:dyDescent="0.55000000000000004">
      <c r="A2023">
        <v>3986217527</v>
      </c>
      <c r="B2023">
        <v>3</v>
      </c>
      <c r="C2023" t="s">
        <v>50</v>
      </c>
    </row>
    <row r="2024" spans="1:3" hidden="1" x14ac:dyDescent="0.55000000000000004">
      <c r="A2024">
        <v>3986234838</v>
      </c>
      <c r="B2024">
        <v>21</v>
      </c>
      <c r="C2024" t="s">
        <v>50</v>
      </c>
    </row>
    <row r="2025" spans="1:3" hidden="1" x14ac:dyDescent="0.55000000000000004">
      <c r="A2025">
        <v>3986272289</v>
      </c>
      <c r="B2025">
        <v>23</v>
      </c>
      <c r="C2025" t="s">
        <v>50</v>
      </c>
    </row>
    <row r="2026" spans="1:3" hidden="1" x14ac:dyDescent="0.55000000000000004">
      <c r="A2026">
        <v>3986307097</v>
      </c>
      <c r="B2026">
        <v>32</v>
      </c>
      <c r="C2026" t="s">
        <v>50</v>
      </c>
    </row>
    <row r="2027" spans="1:3" hidden="1" x14ac:dyDescent="0.55000000000000004">
      <c r="A2027">
        <v>4200395700</v>
      </c>
      <c r="B2027">
        <v>24</v>
      </c>
      <c r="C2027" t="s">
        <v>780</v>
      </c>
    </row>
    <row r="2028" spans="1:3" hidden="1" x14ac:dyDescent="0.55000000000000004">
      <c r="A2028">
        <v>4200396519</v>
      </c>
      <c r="B2028">
        <v>24</v>
      </c>
      <c r="C2028" t="s">
        <v>0</v>
      </c>
    </row>
    <row r="2029" spans="1:3" x14ac:dyDescent="0.55000000000000004">
      <c r="A2029">
        <v>4200425541</v>
      </c>
      <c r="B2029">
        <v>8</v>
      </c>
      <c r="C2029" t="s">
        <v>781</v>
      </c>
    </row>
    <row r="2030" spans="1:3" x14ac:dyDescent="0.55000000000000004">
      <c r="A2030">
        <v>4200426359</v>
      </c>
      <c r="B2030">
        <v>8</v>
      </c>
      <c r="C2030" t="s">
        <v>0</v>
      </c>
    </row>
    <row r="2031" spans="1:3" hidden="1" x14ac:dyDescent="0.55000000000000004">
      <c r="A2031">
        <v>4200502252</v>
      </c>
      <c r="B2031">
        <v>28</v>
      </c>
      <c r="C2031" t="s">
        <v>782</v>
      </c>
    </row>
    <row r="2032" spans="1:3" hidden="1" x14ac:dyDescent="0.55000000000000004">
      <c r="A2032">
        <v>4200503070</v>
      </c>
      <c r="B2032">
        <v>28</v>
      </c>
      <c r="C2032" t="s">
        <v>0</v>
      </c>
    </row>
    <row r="2033" spans="1:3" x14ac:dyDescent="0.55000000000000004">
      <c r="A2033">
        <v>4200543316</v>
      </c>
      <c r="B2033">
        <v>11</v>
      </c>
      <c r="C2033" t="s">
        <v>783</v>
      </c>
    </row>
    <row r="2034" spans="1:3" x14ac:dyDescent="0.55000000000000004">
      <c r="A2034">
        <v>4200544134</v>
      </c>
      <c r="B2034">
        <v>11</v>
      </c>
      <c r="C2034" t="s">
        <v>0</v>
      </c>
    </row>
    <row r="2035" spans="1:3" hidden="1" x14ac:dyDescent="0.55000000000000004">
      <c r="A2035">
        <v>4200564249</v>
      </c>
      <c r="B2035">
        <v>31</v>
      </c>
      <c r="C2035" t="s">
        <v>784</v>
      </c>
    </row>
    <row r="2036" spans="1:3" hidden="1" x14ac:dyDescent="0.55000000000000004">
      <c r="A2036">
        <v>4200565067</v>
      </c>
      <c r="B2036">
        <v>31</v>
      </c>
      <c r="C2036" t="s">
        <v>0</v>
      </c>
    </row>
    <row r="2037" spans="1:3" x14ac:dyDescent="0.55000000000000004">
      <c r="A2037">
        <v>4200588938</v>
      </c>
      <c r="B2037">
        <v>2</v>
      </c>
      <c r="C2037" t="s">
        <v>785</v>
      </c>
    </row>
    <row r="2038" spans="1:3" x14ac:dyDescent="0.55000000000000004">
      <c r="A2038">
        <v>4200589756</v>
      </c>
      <c r="B2038">
        <v>2</v>
      </c>
      <c r="C2038" t="s">
        <v>0</v>
      </c>
    </row>
    <row r="2039" spans="1:3" x14ac:dyDescent="0.55000000000000004">
      <c r="A2039">
        <v>4200603522</v>
      </c>
      <c r="B2039">
        <v>6</v>
      </c>
      <c r="C2039" t="s">
        <v>786</v>
      </c>
    </row>
    <row r="2040" spans="1:3" x14ac:dyDescent="0.55000000000000004">
      <c r="A2040">
        <v>4200604340</v>
      </c>
      <c r="B2040">
        <v>6</v>
      </c>
      <c r="C2040" t="s">
        <v>0</v>
      </c>
    </row>
    <row r="2041" spans="1:3" hidden="1" x14ac:dyDescent="0.55000000000000004">
      <c r="A2041">
        <v>4200604696</v>
      </c>
      <c r="B2041">
        <v>30</v>
      </c>
      <c r="C2041" t="s">
        <v>787</v>
      </c>
    </row>
    <row r="2042" spans="1:3" hidden="1" x14ac:dyDescent="0.55000000000000004">
      <c r="A2042">
        <v>4200605515</v>
      </c>
      <c r="B2042">
        <v>30</v>
      </c>
      <c r="C2042" t="s">
        <v>0</v>
      </c>
    </row>
    <row r="2043" spans="1:3" hidden="1" x14ac:dyDescent="0.55000000000000004">
      <c r="A2043">
        <v>4200677906</v>
      </c>
      <c r="B2043">
        <v>33</v>
      </c>
      <c r="C2043" t="s">
        <v>9</v>
      </c>
    </row>
    <row r="2044" spans="1:3" hidden="1" x14ac:dyDescent="0.55000000000000004">
      <c r="A2044">
        <v>4200687176</v>
      </c>
      <c r="B2044">
        <v>18</v>
      </c>
      <c r="C2044" t="s">
        <v>788</v>
      </c>
    </row>
    <row r="2045" spans="1:3" hidden="1" x14ac:dyDescent="0.55000000000000004">
      <c r="A2045">
        <v>4200687994</v>
      </c>
      <c r="B2045">
        <v>18</v>
      </c>
      <c r="C2045" t="s">
        <v>0</v>
      </c>
    </row>
    <row r="2046" spans="1:3" x14ac:dyDescent="0.55000000000000004">
      <c r="A2046">
        <v>4200701224</v>
      </c>
      <c r="B2046">
        <v>4</v>
      </c>
      <c r="C2046" t="s">
        <v>789</v>
      </c>
    </row>
    <row r="2047" spans="1:3" x14ac:dyDescent="0.55000000000000004">
      <c r="A2047">
        <v>4200702043</v>
      </c>
      <c r="B2047">
        <v>4</v>
      </c>
      <c r="C2047" t="s">
        <v>0</v>
      </c>
    </row>
    <row r="2048" spans="1:3" x14ac:dyDescent="0.55000000000000004">
      <c r="A2048">
        <v>4200735011</v>
      </c>
      <c r="B2048">
        <v>1</v>
      </c>
      <c r="C2048" t="s">
        <v>790</v>
      </c>
    </row>
    <row r="2049" spans="1:3" x14ac:dyDescent="0.55000000000000004">
      <c r="A2049">
        <v>4200735829</v>
      </c>
      <c r="B2049">
        <v>1</v>
      </c>
      <c r="C2049" t="s">
        <v>0</v>
      </c>
    </row>
    <row r="2050" spans="1:3" hidden="1" x14ac:dyDescent="0.55000000000000004">
      <c r="A2050">
        <v>4200746312</v>
      </c>
      <c r="B2050">
        <v>27</v>
      </c>
      <c r="C2050" t="s">
        <v>791</v>
      </c>
    </row>
    <row r="2051" spans="1:3" hidden="1" x14ac:dyDescent="0.55000000000000004">
      <c r="A2051">
        <v>4200747130</v>
      </c>
      <c r="B2051">
        <v>27</v>
      </c>
      <c r="C2051" t="s">
        <v>0</v>
      </c>
    </row>
    <row r="2052" spans="1:3" x14ac:dyDescent="0.55000000000000004">
      <c r="A2052">
        <v>4200754635</v>
      </c>
      <c r="B2052">
        <v>7</v>
      </c>
      <c r="C2052" t="s">
        <v>792</v>
      </c>
    </row>
    <row r="2053" spans="1:3" x14ac:dyDescent="0.55000000000000004">
      <c r="A2053">
        <v>4200755454</v>
      </c>
      <c r="B2053">
        <v>7</v>
      </c>
      <c r="C2053" t="s">
        <v>0</v>
      </c>
    </row>
    <row r="2054" spans="1:3" x14ac:dyDescent="0.55000000000000004">
      <c r="A2054">
        <v>4200802960</v>
      </c>
      <c r="B2054">
        <v>14</v>
      </c>
      <c r="C2054" t="s">
        <v>793</v>
      </c>
    </row>
    <row r="2055" spans="1:3" x14ac:dyDescent="0.55000000000000004">
      <c r="A2055">
        <v>4200803779</v>
      </c>
      <c r="B2055">
        <v>14</v>
      </c>
      <c r="C2055" t="s">
        <v>0</v>
      </c>
    </row>
    <row r="2056" spans="1:3" x14ac:dyDescent="0.55000000000000004">
      <c r="A2056">
        <v>4200815407</v>
      </c>
      <c r="B2056">
        <v>15</v>
      </c>
      <c r="C2056" t="s">
        <v>794</v>
      </c>
    </row>
    <row r="2057" spans="1:3" x14ac:dyDescent="0.55000000000000004">
      <c r="A2057">
        <v>4200816225</v>
      </c>
      <c r="B2057">
        <v>15</v>
      </c>
      <c r="C2057" t="s">
        <v>0</v>
      </c>
    </row>
    <row r="2058" spans="1:3" hidden="1" x14ac:dyDescent="0.55000000000000004">
      <c r="A2058">
        <v>4200828076</v>
      </c>
      <c r="B2058">
        <v>25</v>
      </c>
      <c r="C2058" t="s">
        <v>795</v>
      </c>
    </row>
    <row r="2059" spans="1:3" hidden="1" x14ac:dyDescent="0.55000000000000004">
      <c r="A2059">
        <v>4200828895</v>
      </c>
      <c r="B2059">
        <v>25</v>
      </c>
      <c r="C2059" t="s">
        <v>0</v>
      </c>
    </row>
    <row r="2060" spans="1:3" hidden="1" x14ac:dyDescent="0.55000000000000004">
      <c r="A2060">
        <v>4200833062</v>
      </c>
      <c r="B2060">
        <v>20</v>
      </c>
      <c r="C2060" t="s">
        <v>796</v>
      </c>
    </row>
    <row r="2061" spans="1:3" x14ac:dyDescent="0.55000000000000004">
      <c r="A2061">
        <v>4200833606</v>
      </c>
      <c r="B2061">
        <v>16</v>
      </c>
      <c r="C2061" t="s">
        <v>797</v>
      </c>
    </row>
    <row r="2062" spans="1:3" hidden="1" x14ac:dyDescent="0.55000000000000004">
      <c r="A2062">
        <v>4200833880</v>
      </c>
      <c r="B2062">
        <v>20</v>
      </c>
      <c r="C2062" t="s">
        <v>0</v>
      </c>
    </row>
    <row r="2063" spans="1:3" x14ac:dyDescent="0.55000000000000004">
      <c r="A2063">
        <v>4200834425</v>
      </c>
      <c r="B2063">
        <v>16</v>
      </c>
      <c r="C2063" t="s">
        <v>0</v>
      </c>
    </row>
    <row r="2064" spans="1:3" x14ac:dyDescent="0.55000000000000004">
      <c r="A2064">
        <v>4200909298</v>
      </c>
      <c r="B2064">
        <v>10</v>
      </c>
      <c r="C2064" t="s">
        <v>798</v>
      </c>
    </row>
    <row r="2065" spans="1:3" x14ac:dyDescent="0.55000000000000004">
      <c r="A2065">
        <v>4200910117</v>
      </c>
      <c r="B2065">
        <v>10</v>
      </c>
      <c r="C2065" t="s">
        <v>0</v>
      </c>
    </row>
    <row r="2066" spans="1:3" x14ac:dyDescent="0.55000000000000004">
      <c r="A2066">
        <v>4200947085</v>
      </c>
      <c r="B2066">
        <v>12</v>
      </c>
      <c r="C2066" t="s">
        <v>799</v>
      </c>
    </row>
    <row r="2067" spans="1:3" x14ac:dyDescent="0.55000000000000004">
      <c r="A2067">
        <v>4200947903</v>
      </c>
      <c r="B2067">
        <v>12</v>
      </c>
      <c r="C2067" t="s">
        <v>0</v>
      </c>
    </row>
    <row r="2068" spans="1:3" hidden="1" x14ac:dyDescent="0.55000000000000004">
      <c r="A2068">
        <v>4200997545</v>
      </c>
      <c r="B2068">
        <v>29</v>
      </c>
      <c r="C2068" t="s">
        <v>800</v>
      </c>
    </row>
    <row r="2069" spans="1:3" hidden="1" x14ac:dyDescent="0.55000000000000004">
      <c r="A2069">
        <v>4200998363</v>
      </c>
      <c r="B2069">
        <v>29</v>
      </c>
      <c r="C2069" t="s">
        <v>0</v>
      </c>
    </row>
    <row r="2070" spans="1:3" hidden="1" x14ac:dyDescent="0.55000000000000004">
      <c r="A2070">
        <v>4201023696</v>
      </c>
      <c r="B2070">
        <v>22</v>
      </c>
      <c r="C2070" t="s">
        <v>801</v>
      </c>
    </row>
    <row r="2071" spans="1:3" hidden="1" x14ac:dyDescent="0.55000000000000004">
      <c r="A2071">
        <v>4201024514</v>
      </c>
      <c r="B2071">
        <v>22</v>
      </c>
      <c r="C2071" t="s">
        <v>0</v>
      </c>
    </row>
    <row r="2072" spans="1:3" hidden="1" x14ac:dyDescent="0.55000000000000004">
      <c r="A2072">
        <v>4201051139</v>
      </c>
      <c r="B2072">
        <v>26</v>
      </c>
      <c r="C2072" t="s">
        <v>802</v>
      </c>
    </row>
    <row r="2073" spans="1:3" hidden="1" x14ac:dyDescent="0.55000000000000004">
      <c r="A2073">
        <v>4201051957</v>
      </c>
      <c r="B2073">
        <v>26</v>
      </c>
      <c r="C2073" t="s">
        <v>0</v>
      </c>
    </row>
    <row r="2074" spans="1:3" x14ac:dyDescent="0.55000000000000004">
      <c r="A2074">
        <v>4201061247</v>
      </c>
      <c r="B2074">
        <v>9</v>
      </c>
      <c r="C2074" t="s">
        <v>803</v>
      </c>
    </row>
    <row r="2075" spans="1:3" x14ac:dyDescent="0.55000000000000004">
      <c r="A2075">
        <v>4201062065</v>
      </c>
      <c r="B2075">
        <v>9</v>
      </c>
      <c r="C2075" t="s">
        <v>0</v>
      </c>
    </row>
    <row r="2076" spans="1:3" x14ac:dyDescent="0.55000000000000004">
      <c r="A2076">
        <v>4201067967</v>
      </c>
      <c r="B2076">
        <v>5</v>
      </c>
      <c r="C2076" t="s">
        <v>804</v>
      </c>
    </row>
    <row r="2077" spans="1:3" x14ac:dyDescent="0.55000000000000004">
      <c r="A2077">
        <v>4201068785</v>
      </c>
      <c r="B2077">
        <v>5</v>
      </c>
      <c r="C2077" t="s">
        <v>0</v>
      </c>
    </row>
    <row r="2078" spans="1:3" hidden="1" x14ac:dyDescent="0.55000000000000004">
      <c r="A2078">
        <v>4201079616</v>
      </c>
      <c r="B2078">
        <v>19</v>
      </c>
      <c r="C2078" t="s">
        <v>805</v>
      </c>
    </row>
    <row r="2079" spans="1:3" hidden="1" x14ac:dyDescent="0.55000000000000004">
      <c r="A2079">
        <v>4201080437</v>
      </c>
      <c r="B2079">
        <v>19</v>
      </c>
      <c r="C2079" t="s">
        <v>0</v>
      </c>
    </row>
    <row r="2080" spans="1:3" x14ac:dyDescent="0.55000000000000004">
      <c r="A2080">
        <v>4201169725</v>
      </c>
      <c r="B2080">
        <v>17</v>
      </c>
      <c r="C2080" t="s">
        <v>806</v>
      </c>
    </row>
    <row r="2081" spans="1:3" x14ac:dyDescent="0.55000000000000004">
      <c r="A2081">
        <v>4201170543</v>
      </c>
      <c r="B2081">
        <v>17</v>
      </c>
      <c r="C2081" t="s">
        <v>0</v>
      </c>
    </row>
    <row r="2082" spans="1:3" x14ac:dyDescent="0.55000000000000004">
      <c r="A2082">
        <v>4201236650</v>
      </c>
      <c r="B2082">
        <v>13</v>
      </c>
      <c r="C2082" t="s">
        <v>807</v>
      </c>
    </row>
    <row r="2083" spans="1:3" x14ac:dyDescent="0.55000000000000004">
      <c r="A2083">
        <v>4201237468</v>
      </c>
      <c r="B2083">
        <v>13</v>
      </c>
      <c r="C2083" t="s">
        <v>0</v>
      </c>
    </row>
    <row r="2084" spans="1:3" x14ac:dyDescent="0.55000000000000004">
      <c r="A2084">
        <v>4201252207</v>
      </c>
      <c r="B2084">
        <v>3</v>
      </c>
      <c r="C2084" t="s">
        <v>808</v>
      </c>
    </row>
    <row r="2085" spans="1:3" x14ac:dyDescent="0.55000000000000004">
      <c r="A2085">
        <v>4201253025</v>
      </c>
      <c r="B2085">
        <v>3</v>
      </c>
      <c r="C2085" t="s">
        <v>0</v>
      </c>
    </row>
    <row r="2086" spans="1:3" hidden="1" x14ac:dyDescent="0.55000000000000004">
      <c r="A2086">
        <v>4201267347</v>
      </c>
      <c r="B2086">
        <v>21</v>
      </c>
      <c r="C2086" t="s">
        <v>809</v>
      </c>
    </row>
    <row r="2087" spans="1:3" hidden="1" x14ac:dyDescent="0.55000000000000004">
      <c r="A2087">
        <v>4201268165</v>
      </c>
      <c r="B2087">
        <v>21</v>
      </c>
      <c r="C2087" t="s">
        <v>0</v>
      </c>
    </row>
    <row r="2088" spans="1:3" hidden="1" x14ac:dyDescent="0.55000000000000004">
      <c r="A2088">
        <v>4201305829</v>
      </c>
      <c r="B2088">
        <v>23</v>
      </c>
      <c r="C2088" t="s">
        <v>810</v>
      </c>
    </row>
    <row r="2089" spans="1:3" hidden="1" x14ac:dyDescent="0.55000000000000004">
      <c r="A2089">
        <v>4201306647</v>
      </c>
      <c r="B2089">
        <v>23</v>
      </c>
      <c r="C2089" t="s">
        <v>0</v>
      </c>
    </row>
    <row r="2090" spans="1:3" hidden="1" x14ac:dyDescent="0.55000000000000004">
      <c r="A2090">
        <v>4201338202</v>
      </c>
      <c r="B2090">
        <v>32</v>
      </c>
      <c r="C2090" t="s">
        <v>811</v>
      </c>
    </row>
    <row r="2091" spans="1:3" hidden="1" x14ac:dyDescent="0.55000000000000004">
      <c r="A2091">
        <v>4201339021</v>
      </c>
      <c r="B2091">
        <v>32</v>
      </c>
      <c r="C2091" t="s">
        <v>0</v>
      </c>
    </row>
    <row r="2092" spans="1:3" hidden="1" x14ac:dyDescent="0.55000000000000004">
      <c r="A2092">
        <v>4260393566</v>
      </c>
      <c r="B2092">
        <v>24</v>
      </c>
      <c r="C2092" t="s">
        <v>812</v>
      </c>
    </row>
    <row r="2093" spans="1:3" x14ac:dyDescent="0.55000000000000004">
      <c r="A2093">
        <v>4260423496</v>
      </c>
      <c r="B2093">
        <v>8</v>
      </c>
      <c r="C2093" t="s">
        <v>812</v>
      </c>
    </row>
    <row r="2094" spans="1:3" hidden="1" x14ac:dyDescent="0.55000000000000004">
      <c r="A2094">
        <v>4260477822</v>
      </c>
      <c r="B2094">
        <v>33</v>
      </c>
      <c r="C2094" t="s">
        <v>813</v>
      </c>
    </row>
    <row r="2095" spans="1:3" hidden="1" x14ac:dyDescent="0.55000000000000004">
      <c r="A2095">
        <v>4260500276</v>
      </c>
      <c r="B2095">
        <v>28</v>
      </c>
      <c r="C2095" t="s">
        <v>812</v>
      </c>
    </row>
    <row r="2096" spans="1:3" x14ac:dyDescent="0.55000000000000004">
      <c r="A2096">
        <v>4260541187</v>
      </c>
      <c r="B2096">
        <v>11</v>
      </c>
      <c r="C2096" t="s">
        <v>812</v>
      </c>
    </row>
    <row r="2097" spans="1:3" hidden="1" x14ac:dyDescent="0.55000000000000004">
      <c r="A2097">
        <v>4260562189</v>
      </c>
      <c r="B2097">
        <v>31</v>
      </c>
      <c r="C2097" t="s">
        <v>812</v>
      </c>
    </row>
    <row r="2098" spans="1:3" x14ac:dyDescent="0.55000000000000004">
      <c r="A2098">
        <v>4260586847</v>
      </c>
      <c r="B2098">
        <v>2</v>
      </c>
      <c r="C2098" t="s">
        <v>812</v>
      </c>
    </row>
    <row r="2099" spans="1:3" x14ac:dyDescent="0.55000000000000004">
      <c r="A2099">
        <v>4260601383</v>
      </c>
      <c r="B2099">
        <v>6</v>
      </c>
      <c r="C2099" t="s">
        <v>812</v>
      </c>
    </row>
    <row r="2100" spans="1:3" hidden="1" x14ac:dyDescent="0.55000000000000004">
      <c r="A2100">
        <v>4260602696</v>
      </c>
      <c r="B2100">
        <v>30</v>
      </c>
      <c r="C2100" t="s">
        <v>812</v>
      </c>
    </row>
    <row r="2101" spans="1:3" hidden="1" x14ac:dyDescent="0.55000000000000004">
      <c r="A2101">
        <v>4260605442</v>
      </c>
      <c r="B2101">
        <v>33</v>
      </c>
      <c r="C2101" t="s">
        <v>814</v>
      </c>
    </row>
    <row r="2102" spans="1:3" hidden="1" x14ac:dyDescent="0.55000000000000004">
      <c r="A2102">
        <v>4260666498</v>
      </c>
      <c r="B2102">
        <v>33</v>
      </c>
      <c r="C2102" t="s">
        <v>815</v>
      </c>
    </row>
    <row r="2103" spans="1:3" hidden="1" x14ac:dyDescent="0.55000000000000004">
      <c r="A2103">
        <v>4260685044</v>
      </c>
      <c r="B2103">
        <v>18</v>
      </c>
      <c r="C2103" t="s">
        <v>812</v>
      </c>
    </row>
    <row r="2104" spans="1:3" hidden="1" x14ac:dyDescent="0.55000000000000004">
      <c r="A2104">
        <v>4260688414</v>
      </c>
      <c r="B2104">
        <v>33</v>
      </c>
      <c r="C2104" t="s">
        <v>816</v>
      </c>
    </row>
    <row r="2105" spans="1:3" x14ac:dyDescent="0.55000000000000004">
      <c r="A2105">
        <v>4260699085</v>
      </c>
      <c r="B2105">
        <v>4</v>
      </c>
      <c r="C2105" t="s">
        <v>812</v>
      </c>
    </row>
    <row r="2106" spans="1:3" x14ac:dyDescent="0.55000000000000004">
      <c r="A2106">
        <v>4260732923</v>
      </c>
      <c r="B2106">
        <v>1</v>
      </c>
      <c r="C2106" t="s">
        <v>812</v>
      </c>
    </row>
    <row r="2107" spans="1:3" hidden="1" x14ac:dyDescent="0.55000000000000004">
      <c r="A2107">
        <v>4260744220</v>
      </c>
      <c r="B2107">
        <v>27</v>
      </c>
      <c r="C2107" t="s">
        <v>812</v>
      </c>
    </row>
    <row r="2108" spans="1:3" x14ac:dyDescent="0.55000000000000004">
      <c r="A2108">
        <v>4260752497</v>
      </c>
      <c r="B2108">
        <v>7</v>
      </c>
      <c r="C2108" t="s">
        <v>812</v>
      </c>
    </row>
    <row r="2109" spans="1:3" hidden="1" x14ac:dyDescent="0.55000000000000004">
      <c r="A2109">
        <v>4260779403</v>
      </c>
      <c r="B2109">
        <v>33</v>
      </c>
      <c r="C2109" t="s">
        <v>817</v>
      </c>
    </row>
    <row r="2110" spans="1:3" x14ac:dyDescent="0.55000000000000004">
      <c r="A2110">
        <v>4260800824</v>
      </c>
      <c r="B2110">
        <v>14</v>
      </c>
      <c r="C2110" t="s">
        <v>812</v>
      </c>
    </row>
    <row r="2111" spans="1:3" x14ac:dyDescent="0.55000000000000004">
      <c r="A2111">
        <v>4260813276</v>
      </c>
      <c r="B2111">
        <v>15</v>
      </c>
      <c r="C2111" t="s">
        <v>812</v>
      </c>
    </row>
    <row r="2112" spans="1:3" hidden="1" x14ac:dyDescent="0.55000000000000004">
      <c r="A2112">
        <v>4260826032</v>
      </c>
      <c r="B2112">
        <v>25</v>
      </c>
      <c r="C2112" t="s">
        <v>812</v>
      </c>
    </row>
    <row r="2113" spans="1:3" hidden="1" x14ac:dyDescent="0.55000000000000004">
      <c r="A2113">
        <v>4260831065</v>
      </c>
      <c r="B2113">
        <v>20</v>
      </c>
      <c r="C2113" t="s">
        <v>812</v>
      </c>
    </row>
    <row r="2114" spans="1:3" x14ac:dyDescent="0.55000000000000004">
      <c r="A2114">
        <v>4260831481</v>
      </c>
      <c r="B2114">
        <v>16</v>
      </c>
      <c r="C2114" t="s">
        <v>812</v>
      </c>
    </row>
    <row r="2115" spans="1:3" hidden="1" x14ac:dyDescent="0.55000000000000004">
      <c r="A2115">
        <v>4260862741</v>
      </c>
      <c r="B2115">
        <v>33</v>
      </c>
      <c r="C2115" t="s">
        <v>818</v>
      </c>
    </row>
    <row r="2116" spans="1:3" hidden="1" x14ac:dyDescent="0.55000000000000004">
      <c r="A2116">
        <v>4260898850</v>
      </c>
      <c r="B2116">
        <v>33</v>
      </c>
      <c r="C2116" t="s">
        <v>819</v>
      </c>
    </row>
    <row r="2117" spans="1:3" x14ac:dyDescent="0.55000000000000004">
      <c r="A2117">
        <v>4260907207</v>
      </c>
      <c r="B2117">
        <v>10</v>
      </c>
      <c r="C2117" t="s">
        <v>812</v>
      </c>
    </row>
    <row r="2118" spans="1:3" hidden="1" x14ac:dyDescent="0.55000000000000004">
      <c r="A2118">
        <v>4260935898</v>
      </c>
      <c r="B2118">
        <v>33</v>
      </c>
      <c r="C2118" t="s">
        <v>820</v>
      </c>
    </row>
    <row r="2119" spans="1:3" x14ac:dyDescent="0.55000000000000004">
      <c r="A2119">
        <v>4260945062</v>
      </c>
      <c r="B2119">
        <v>12</v>
      </c>
      <c r="C2119" t="s">
        <v>812</v>
      </c>
    </row>
    <row r="2120" spans="1:3" hidden="1" x14ac:dyDescent="0.55000000000000004">
      <c r="A2120">
        <v>4260995506</v>
      </c>
      <c r="B2120">
        <v>29</v>
      </c>
      <c r="C2120" t="s">
        <v>812</v>
      </c>
    </row>
    <row r="2121" spans="1:3" hidden="1" x14ac:dyDescent="0.55000000000000004">
      <c r="A2121">
        <v>4261021642</v>
      </c>
      <c r="B2121">
        <v>22</v>
      </c>
      <c r="C2121" t="s">
        <v>812</v>
      </c>
    </row>
    <row r="2122" spans="1:3" hidden="1" x14ac:dyDescent="0.55000000000000004">
      <c r="A2122">
        <v>4261049001</v>
      </c>
      <c r="B2122">
        <v>26</v>
      </c>
      <c r="C2122" t="s">
        <v>812</v>
      </c>
    </row>
    <row r="2123" spans="1:3" x14ac:dyDescent="0.55000000000000004">
      <c r="A2123">
        <v>4261059204</v>
      </c>
      <c r="B2123">
        <v>9</v>
      </c>
      <c r="C2123" t="s">
        <v>812</v>
      </c>
    </row>
    <row r="2124" spans="1:3" x14ac:dyDescent="0.55000000000000004">
      <c r="A2124">
        <v>4261065838</v>
      </c>
      <c r="B2124">
        <v>5</v>
      </c>
      <c r="C2124" t="s">
        <v>812</v>
      </c>
    </row>
    <row r="2125" spans="1:3" hidden="1" x14ac:dyDescent="0.55000000000000004">
      <c r="A2125">
        <v>4261077597</v>
      </c>
      <c r="B2125">
        <v>19</v>
      </c>
      <c r="C2125" t="s">
        <v>812</v>
      </c>
    </row>
    <row r="2126" spans="1:3" hidden="1" x14ac:dyDescent="0.55000000000000004">
      <c r="A2126">
        <v>4261107549</v>
      </c>
      <c r="B2126">
        <v>33</v>
      </c>
      <c r="C2126" t="s">
        <v>821</v>
      </c>
    </row>
    <row r="2127" spans="1:3" hidden="1" x14ac:dyDescent="0.55000000000000004">
      <c r="A2127">
        <v>4261133582</v>
      </c>
      <c r="B2127">
        <v>33</v>
      </c>
      <c r="C2127" t="s">
        <v>822</v>
      </c>
    </row>
    <row r="2128" spans="1:3" hidden="1" x14ac:dyDescent="0.55000000000000004">
      <c r="A2128">
        <v>4261163092</v>
      </c>
      <c r="B2128">
        <v>33</v>
      </c>
      <c r="C2128" t="s">
        <v>823</v>
      </c>
    </row>
    <row r="2129" spans="1:3" x14ac:dyDescent="0.55000000000000004">
      <c r="A2129">
        <v>4261167588</v>
      </c>
      <c r="B2129">
        <v>17</v>
      </c>
      <c r="C2129" t="s">
        <v>812</v>
      </c>
    </row>
    <row r="2130" spans="1:3" hidden="1" x14ac:dyDescent="0.55000000000000004">
      <c r="A2130">
        <v>4261233351</v>
      </c>
      <c r="B2130">
        <v>33</v>
      </c>
      <c r="C2130" t="s">
        <v>824</v>
      </c>
    </row>
    <row r="2131" spans="1:3" x14ac:dyDescent="0.55000000000000004">
      <c r="A2131">
        <v>4261234599</v>
      </c>
      <c r="B2131">
        <v>13</v>
      </c>
      <c r="C2131" t="s">
        <v>812</v>
      </c>
    </row>
    <row r="2132" spans="1:3" x14ac:dyDescent="0.55000000000000004">
      <c r="A2132">
        <v>4261250067</v>
      </c>
      <c r="B2132">
        <v>3</v>
      </c>
      <c r="C2132" t="s">
        <v>812</v>
      </c>
    </row>
    <row r="2133" spans="1:3" hidden="1" x14ac:dyDescent="0.55000000000000004">
      <c r="A2133">
        <v>4261265209</v>
      </c>
      <c r="B2133">
        <v>21</v>
      </c>
      <c r="C2133" t="s">
        <v>812</v>
      </c>
    </row>
    <row r="2134" spans="1:3" hidden="1" x14ac:dyDescent="0.55000000000000004">
      <c r="A2134">
        <v>4261271949</v>
      </c>
      <c r="B2134">
        <v>33</v>
      </c>
      <c r="C2134" t="s">
        <v>825</v>
      </c>
    </row>
    <row r="2135" spans="1:3" hidden="1" x14ac:dyDescent="0.55000000000000004">
      <c r="A2135">
        <v>4261307367</v>
      </c>
      <c r="B2135">
        <v>23</v>
      </c>
      <c r="C2135" t="s">
        <v>812</v>
      </c>
    </row>
    <row r="2136" spans="1:3" hidden="1" x14ac:dyDescent="0.55000000000000004">
      <c r="A2136">
        <v>4261310854</v>
      </c>
      <c r="B2136">
        <v>33</v>
      </c>
      <c r="C2136" t="s">
        <v>826</v>
      </c>
    </row>
    <row r="2137" spans="1:3" hidden="1" x14ac:dyDescent="0.55000000000000004">
      <c r="A2137">
        <v>4261336296</v>
      </c>
      <c r="B2137">
        <v>32</v>
      </c>
      <c r="C2137" t="s">
        <v>812</v>
      </c>
    </row>
    <row r="2138" spans="1:3" hidden="1" x14ac:dyDescent="0.55000000000000004">
      <c r="A2138">
        <v>4261519867</v>
      </c>
      <c r="B2138">
        <v>33</v>
      </c>
      <c r="C2138" t="s">
        <v>827</v>
      </c>
    </row>
    <row r="2139" spans="1:3" hidden="1" x14ac:dyDescent="0.55000000000000004">
      <c r="A2139">
        <v>4261534497</v>
      </c>
      <c r="B2139">
        <v>33</v>
      </c>
      <c r="C2139" t="s">
        <v>828</v>
      </c>
    </row>
    <row r="2140" spans="1:3" hidden="1" x14ac:dyDescent="0.55000000000000004">
      <c r="A2140">
        <v>4261547459</v>
      </c>
      <c r="B2140">
        <v>33</v>
      </c>
      <c r="C2140" t="s">
        <v>829</v>
      </c>
    </row>
    <row r="2141" spans="1:3" hidden="1" x14ac:dyDescent="0.55000000000000004">
      <c r="A2141">
        <v>4261562618</v>
      </c>
      <c r="B2141">
        <v>33</v>
      </c>
      <c r="C2141" t="s">
        <v>830</v>
      </c>
    </row>
    <row r="2142" spans="1:3" hidden="1" x14ac:dyDescent="0.55000000000000004">
      <c r="A2142">
        <v>4261760143</v>
      </c>
      <c r="B2142">
        <v>33</v>
      </c>
      <c r="C2142" t="s">
        <v>831</v>
      </c>
    </row>
    <row r="2143" spans="1:3" hidden="1" x14ac:dyDescent="0.55000000000000004">
      <c r="A2143">
        <v>4261775316</v>
      </c>
      <c r="B2143">
        <v>33</v>
      </c>
      <c r="C2143" t="s">
        <v>832</v>
      </c>
    </row>
    <row r="2144" spans="1:3" hidden="1" x14ac:dyDescent="0.55000000000000004">
      <c r="A2144">
        <v>4262032646</v>
      </c>
      <c r="B2144">
        <v>33</v>
      </c>
      <c r="C2144" t="s">
        <v>833</v>
      </c>
    </row>
    <row r="2145" spans="1:3" hidden="1" x14ac:dyDescent="0.55000000000000004">
      <c r="A2145">
        <v>4263125563</v>
      </c>
      <c r="B2145">
        <v>33</v>
      </c>
      <c r="C2145" t="s">
        <v>834</v>
      </c>
    </row>
    <row r="2146" spans="1:3" hidden="1" x14ac:dyDescent="0.55000000000000004">
      <c r="A2146">
        <v>4263133519</v>
      </c>
      <c r="B2146">
        <v>33</v>
      </c>
      <c r="C2146" t="s">
        <v>835</v>
      </c>
    </row>
    <row r="2147" spans="1:3" hidden="1" x14ac:dyDescent="0.55000000000000004">
      <c r="A2147">
        <v>4263141135</v>
      </c>
      <c r="B2147">
        <v>33</v>
      </c>
      <c r="C2147" t="s">
        <v>836</v>
      </c>
    </row>
    <row r="2148" spans="1:3" hidden="1" x14ac:dyDescent="0.55000000000000004">
      <c r="A2148">
        <v>4263148856</v>
      </c>
      <c r="B2148">
        <v>33</v>
      </c>
      <c r="C2148" t="s">
        <v>837</v>
      </c>
    </row>
    <row r="2149" spans="1:3" hidden="1" x14ac:dyDescent="0.55000000000000004">
      <c r="A2149">
        <v>4263156709</v>
      </c>
      <c r="B2149">
        <v>33</v>
      </c>
      <c r="C2149" t="s">
        <v>838</v>
      </c>
    </row>
    <row r="2150" spans="1:3" hidden="1" x14ac:dyDescent="0.55000000000000004">
      <c r="A2150">
        <v>4264115929</v>
      </c>
      <c r="B2150">
        <v>33</v>
      </c>
      <c r="C2150" t="s">
        <v>839</v>
      </c>
    </row>
    <row r="2151" spans="1:3" hidden="1" x14ac:dyDescent="0.55000000000000004">
      <c r="A2151">
        <v>4264126326</v>
      </c>
      <c r="B2151">
        <v>33</v>
      </c>
      <c r="C2151" t="s">
        <v>840</v>
      </c>
    </row>
    <row r="2152" spans="1:3" hidden="1" x14ac:dyDescent="0.55000000000000004">
      <c r="A2152">
        <v>4264133477</v>
      </c>
      <c r="B2152">
        <v>33</v>
      </c>
      <c r="C2152" t="s">
        <v>841</v>
      </c>
    </row>
    <row r="2153" spans="1:3" hidden="1" x14ac:dyDescent="0.55000000000000004">
      <c r="A2153">
        <v>4264140558</v>
      </c>
      <c r="B2153">
        <v>33</v>
      </c>
      <c r="C2153" t="s">
        <v>842</v>
      </c>
    </row>
    <row r="2154" spans="1:3" hidden="1" x14ac:dyDescent="0.55000000000000004">
      <c r="A2154">
        <v>4264731250</v>
      </c>
      <c r="B2154">
        <v>33</v>
      </c>
      <c r="C2154" t="s">
        <v>843</v>
      </c>
    </row>
    <row r="2155" spans="1:3" hidden="1" x14ac:dyDescent="0.55000000000000004">
      <c r="A2155">
        <v>4264746447</v>
      </c>
      <c r="B2155">
        <v>33</v>
      </c>
      <c r="C2155" t="s">
        <v>844</v>
      </c>
    </row>
    <row r="2156" spans="1:3" hidden="1" x14ac:dyDescent="0.55000000000000004">
      <c r="A2156">
        <v>4285392257</v>
      </c>
      <c r="B2156">
        <v>24</v>
      </c>
      <c r="C2156" t="s">
        <v>50</v>
      </c>
    </row>
    <row r="2157" spans="1:3" x14ac:dyDescent="0.55000000000000004">
      <c r="A2157">
        <v>4285422187</v>
      </c>
      <c r="B2157">
        <v>8</v>
      </c>
      <c r="C2157" t="s">
        <v>50</v>
      </c>
    </row>
    <row r="2158" spans="1:3" hidden="1" x14ac:dyDescent="0.55000000000000004">
      <c r="A2158">
        <v>4285498922</v>
      </c>
      <c r="B2158">
        <v>28</v>
      </c>
      <c r="C2158" t="s">
        <v>50</v>
      </c>
    </row>
    <row r="2159" spans="1:3" x14ac:dyDescent="0.55000000000000004">
      <c r="A2159">
        <v>4285539878</v>
      </c>
      <c r="B2159">
        <v>11</v>
      </c>
      <c r="C2159" t="s">
        <v>50</v>
      </c>
    </row>
    <row r="2160" spans="1:3" hidden="1" x14ac:dyDescent="0.55000000000000004">
      <c r="A2160">
        <v>4285560880</v>
      </c>
      <c r="B2160">
        <v>31</v>
      </c>
      <c r="C2160" t="s">
        <v>50</v>
      </c>
    </row>
    <row r="2161" spans="1:3" x14ac:dyDescent="0.55000000000000004">
      <c r="A2161">
        <v>4285585538</v>
      </c>
      <c r="B2161">
        <v>2</v>
      </c>
      <c r="C2161" t="s">
        <v>50</v>
      </c>
    </row>
    <row r="2162" spans="1:3" x14ac:dyDescent="0.55000000000000004">
      <c r="A2162">
        <v>4285600074</v>
      </c>
      <c r="B2162">
        <v>6</v>
      </c>
      <c r="C2162" t="s">
        <v>50</v>
      </c>
    </row>
    <row r="2163" spans="1:3" hidden="1" x14ac:dyDescent="0.55000000000000004">
      <c r="A2163">
        <v>4285601341</v>
      </c>
      <c r="B2163">
        <v>30</v>
      </c>
      <c r="C2163" t="s">
        <v>50</v>
      </c>
    </row>
    <row r="2164" spans="1:3" hidden="1" x14ac:dyDescent="0.55000000000000004">
      <c r="A2164">
        <v>4285683735</v>
      </c>
      <c r="B2164">
        <v>18</v>
      </c>
      <c r="C2164" t="s">
        <v>50</v>
      </c>
    </row>
    <row r="2165" spans="1:3" x14ac:dyDescent="0.55000000000000004">
      <c r="A2165">
        <v>4285697776</v>
      </c>
      <c r="B2165">
        <v>4</v>
      </c>
      <c r="C2165" t="s">
        <v>50</v>
      </c>
    </row>
    <row r="2166" spans="1:3" x14ac:dyDescent="0.55000000000000004">
      <c r="A2166">
        <v>4285731614</v>
      </c>
      <c r="B2166">
        <v>1</v>
      </c>
      <c r="C2166" t="s">
        <v>50</v>
      </c>
    </row>
    <row r="2167" spans="1:3" hidden="1" x14ac:dyDescent="0.55000000000000004">
      <c r="A2167">
        <v>4285742865</v>
      </c>
      <c r="B2167">
        <v>27</v>
      </c>
      <c r="C2167" t="s">
        <v>50</v>
      </c>
    </row>
    <row r="2168" spans="1:3" x14ac:dyDescent="0.55000000000000004">
      <c r="A2168">
        <v>4285751188</v>
      </c>
      <c r="B2168">
        <v>7</v>
      </c>
      <c r="C2168" t="s">
        <v>50</v>
      </c>
    </row>
    <row r="2169" spans="1:3" x14ac:dyDescent="0.55000000000000004">
      <c r="A2169">
        <v>4285799515</v>
      </c>
      <c r="B2169">
        <v>14</v>
      </c>
      <c r="C2169" t="s">
        <v>50</v>
      </c>
    </row>
    <row r="2170" spans="1:3" x14ac:dyDescent="0.55000000000000004">
      <c r="A2170">
        <v>4285811967</v>
      </c>
      <c r="B2170">
        <v>15</v>
      </c>
      <c r="C2170" t="s">
        <v>50</v>
      </c>
    </row>
    <row r="2171" spans="1:3" hidden="1" x14ac:dyDescent="0.55000000000000004">
      <c r="A2171">
        <v>4285824723</v>
      </c>
      <c r="B2171">
        <v>25</v>
      </c>
      <c r="C2171" t="s">
        <v>50</v>
      </c>
    </row>
    <row r="2172" spans="1:3" hidden="1" x14ac:dyDescent="0.55000000000000004">
      <c r="A2172">
        <v>4285829710</v>
      </c>
      <c r="B2172">
        <v>20</v>
      </c>
      <c r="C2172" t="s">
        <v>50</v>
      </c>
    </row>
    <row r="2173" spans="1:3" x14ac:dyDescent="0.55000000000000004">
      <c r="A2173">
        <v>4285830172</v>
      </c>
      <c r="B2173">
        <v>16</v>
      </c>
      <c r="C2173" t="s">
        <v>50</v>
      </c>
    </row>
    <row r="2174" spans="1:3" x14ac:dyDescent="0.55000000000000004">
      <c r="A2174">
        <v>4285905898</v>
      </c>
      <c r="B2174">
        <v>10</v>
      </c>
      <c r="C2174" t="s">
        <v>50</v>
      </c>
    </row>
    <row r="2175" spans="1:3" x14ac:dyDescent="0.55000000000000004">
      <c r="A2175">
        <v>4285943753</v>
      </c>
      <c r="B2175">
        <v>12</v>
      </c>
      <c r="C2175" t="s">
        <v>50</v>
      </c>
    </row>
    <row r="2176" spans="1:3" hidden="1" x14ac:dyDescent="0.55000000000000004">
      <c r="A2176">
        <v>4285994243</v>
      </c>
      <c r="B2176">
        <v>29</v>
      </c>
      <c r="C2176" t="s">
        <v>50</v>
      </c>
    </row>
    <row r="2177" spans="1:3" hidden="1" x14ac:dyDescent="0.55000000000000004">
      <c r="A2177">
        <v>4286020333</v>
      </c>
      <c r="B2177">
        <v>22</v>
      </c>
      <c r="C2177" t="s">
        <v>50</v>
      </c>
    </row>
    <row r="2178" spans="1:3" hidden="1" x14ac:dyDescent="0.55000000000000004">
      <c r="A2178">
        <v>4286047692</v>
      </c>
      <c r="B2178">
        <v>26</v>
      </c>
      <c r="C2178" t="s">
        <v>50</v>
      </c>
    </row>
    <row r="2179" spans="1:3" x14ac:dyDescent="0.55000000000000004">
      <c r="A2179">
        <v>4286057895</v>
      </c>
      <c r="B2179">
        <v>9</v>
      </c>
      <c r="C2179" t="s">
        <v>50</v>
      </c>
    </row>
    <row r="2180" spans="1:3" x14ac:dyDescent="0.55000000000000004">
      <c r="A2180">
        <v>4286064529</v>
      </c>
      <c r="B2180">
        <v>5</v>
      </c>
      <c r="C2180" t="s">
        <v>50</v>
      </c>
    </row>
    <row r="2181" spans="1:3" hidden="1" x14ac:dyDescent="0.55000000000000004">
      <c r="A2181">
        <v>4286076288</v>
      </c>
      <c r="B2181">
        <v>19</v>
      </c>
      <c r="C2181" t="s">
        <v>50</v>
      </c>
    </row>
    <row r="2182" spans="1:3" x14ac:dyDescent="0.55000000000000004">
      <c r="A2182">
        <v>4286166279</v>
      </c>
      <c r="B2182">
        <v>17</v>
      </c>
      <c r="C2182" t="s">
        <v>50</v>
      </c>
    </row>
    <row r="2183" spans="1:3" x14ac:dyDescent="0.55000000000000004">
      <c r="A2183">
        <v>4286233290</v>
      </c>
      <c r="B2183">
        <v>13</v>
      </c>
      <c r="C2183" t="s">
        <v>50</v>
      </c>
    </row>
    <row r="2184" spans="1:3" x14ac:dyDescent="0.55000000000000004">
      <c r="A2184">
        <v>4286248758</v>
      </c>
      <c r="B2184">
        <v>3</v>
      </c>
      <c r="C2184" t="s">
        <v>50</v>
      </c>
    </row>
    <row r="2185" spans="1:3" hidden="1" x14ac:dyDescent="0.55000000000000004">
      <c r="A2185">
        <v>4286263900</v>
      </c>
      <c r="B2185">
        <v>21</v>
      </c>
      <c r="C2185" t="s">
        <v>50</v>
      </c>
    </row>
    <row r="2186" spans="1:3" hidden="1" x14ac:dyDescent="0.55000000000000004">
      <c r="A2186">
        <v>4286302502</v>
      </c>
      <c r="B2186">
        <v>23</v>
      </c>
      <c r="C2186" t="s">
        <v>50</v>
      </c>
    </row>
    <row r="2187" spans="1:3" hidden="1" x14ac:dyDescent="0.55000000000000004">
      <c r="A2187">
        <v>4286334941</v>
      </c>
      <c r="B2187">
        <v>32</v>
      </c>
      <c r="C2187" t="s">
        <v>50</v>
      </c>
    </row>
    <row r="2188" spans="1:3" hidden="1" x14ac:dyDescent="0.55000000000000004">
      <c r="A2188">
        <v>4500361033</v>
      </c>
      <c r="B2188">
        <v>24</v>
      </c>
      <c r="C2188" t="s">
        <v>0</v>
      </c>
    </row>
    <row r="2189" spans="1:3" x14ac:dyDescent="0.55000000000000004">
      <c r="A2189">
        <v>4500390962</v>
      </c>
      <c r="B2189">
        <v>8</v>
      </c>
      <c r="C2189" t="s">
        <v>0</v>
      </c>
    </row>
    <row r="2190" spans="1:3" hidden="1" x14ac:dyDescent="0.55000000000000004">
      <c r="A2190">
        <v>4500396900</v>
      </c>
      <c r="B2190">
        <v>24</v>
      </c>
      <c r="C2190" t="s">
        <v>845</v>
      </c>
    </row>
    <row r="2191" spans="1:3" x14ac:dyDescent="0.55000000000000004">
      <c r="A2191">
        <v>4500426759</v>
      </c>
      <c r="B2191">
        <v>8</v>
      </c>
      <c r="C2191" t="s">
        <v>846</v>
      </c>
    </row>
    <row r="2192" spans="1:3" hidden="1" x14ac:dyDescent="0.55000000000000004">
      <c r="A2192">
        <v>4500467698</v>
      </c>
      <c r="B2192">
        <v>28</v>
      </c>
      <c r="C2192" t="s">
        <v>0</v>
      </c>
    </row>
    <row r="2193" spans="1:3" hidden="1" x14ac:dyDescent="0.55000000000000004">
      <c r="A2193">
        <v>4500503400</v>
      </c>
      <c r="B2193">
        <v>28</v>
      </c>
      <c r="C2193" t="s">
        <v>847</v>
      </c>
    </row>
    <row r="2194" spans="1:3" x14ac:dyDescent="0.55000000000000004">
      <c r="A2194">
        <v>4500508653</v>
      </c>
      <c r="B2194">
        <v>11</v>
      </c>
      <c r="C2194" t="s">
        <v>0</v>
      </c>
    </row>
    <row r="2195" spans="1:3" hidden="1" x14ac:dyDescent="0.55000000000000004">
      <c r="A2195">
        <v>4500529656</v>
      </c>
      <c r="B2195">
        <v>31</v>
      </c>
      <c r="C2195" t="s">
        <v>0</v>
      </c>
    </row>
    <row r="2196" spans="1:3" x14ac:dyDescent="0.55000000000000004">
      <c r="A2196">
        <v>4500544530</v>
      </c>
      <c r="B2196">
        <v>11</v>
      </c>
      <c r="C2196" t="s">
        <v>848</v>
      </c>
    </row>
    <row r="2197" spans="1:3" x14ac:dyDescent="0.55000000000000004">
      <c r="A2197">
        <v>4500554313</v>
      </c>
      <c r="B2197">
        <v>2</v>
      </c>
      <c r="C2197" t="s">
        <v>0</v>
      </c>
    </row>
    <row r="2198" spans="1:3" hidden="1" x14ac:dyDescent="0.55000000000000004">
      <c r="A2198">
        <v>4500565521</v>
      </c>
      <c r="B2198">
        <v>31</v>
      </c>
      <c r="C2198" t="s">
        <v>849</v>
      </c>
    </row>
    <row r="2199" spans="1:3" x14ac:dyDescent="0.55000000000000004">
      <c r="A2199">
        <v>4500568849</v>
      </c>
      <c r="B2199">
        <v>6</v>
      </c>
      <c r="C2199" t="s">
        <v>0</v>
      </c>
    </row>
    <row r="2200" spans="1:3" hidden="1" x14ac:dyDescent="0.55000000000000004">
      <c r="A2200">
        <v>4500570117</v>
      </c>
      <c r="B2200">
        <v>30</v>
      </c>
      <c r="C2200" t="s">
        <v>0</v>
      </c>
    </row>
    <row r="2201" spans="1:3" x14ac:dyDescent="0.55000000000000004">
      <c r="A2201">
        <v>4500590170</v>
      </c>
      <c r="B2201">
        <v>2</v>
      </c>
      <c r="C2201" t="s">
        <v>850</v>
      </c>
    </row>
    <row r="2202" spans="1:3" x14ac:dyDescent="0.55000000000000004">
      <c r="A2202">
        <v>4500604719</v>
      </c>
      <c r="B2202">
        <v>6</v>
      </c>
      <c r="C2202" t="s">
        <v>851</v>
      </c>
    </row>
    <row r="2203" spans="1:3" hidden="1" x14ac:dyDescent="0.55000000000000004">
      <c r="A2203">
        <v>4500605810</v>
      </c>
      <c r="B2203">
        <v>30</v>
      </c>
      <c r="C2203" t="s">
        <v>852</v>
      </c>
    </row>
    <row r="2204" spans="1:3" hidden="1" x14ac:dyDescent="0.55000000000000004">
      <c r="A2204">
        <v>4500652511</v>
      </c>
      <c r="B2204">
        <v>18</v>
      </c>
      <c r="C2204" t="s">
        <v>0</v>
      </c>
    </row>
    <row r="2205" spans="1:3" x14ac:dyDescent="0.55000000000000004">
      <c r="A2205">
        <v>4500666551</v>
      </c>
      <c r="B2205">
        <v>4</v>
      </c>
      <c r="C2205" t="s">
        <v>0</v>
      </c>
    </row>
    <row r="2206" spans="1:3" hidden="1" x14ac:dyDescent="0.55000000000000004">
      <c r="A2206">
        <v>4500677906</v>
      </c>
      <c r="B2206">
        <v>33</v>
      </c>
      <c r="C2206" t="s">
        <v>9</v>
      </c>
    </row>
    <row r="2207" spans="1:3" hidden="1" x14ac:dyDescent="0.55000000000000004">
      <c r="A2207">
        <v>4500688395</v>
      </c>
      <c r="B2207">
        <v>18</v>
      </c>
      <c r="C2207" t="s">
        <v>853</v>
      </c>
    </row>
    <row r="2208" spans="1:3" x14ac:dyDescent="0.55000000000000004">
      <c r="A2208">
        <v>4500700389</v>
      </c>
      <c r="B2208">
        <v>1</v>
      </c>
      <c r="C2208" t="s">
        <v>0</v>
      </c>
    </row>
    <row r="2209" spans="1:3" x14ac:dyDescent="0.55000000000000004">
      <c r="A2209">
        <v>4500702336</v>
      </c>
      <c r="B2209">
        <v>4</v>
      </c>
      <c r="C2209" t="s">
        <v>854</v>
      </c>
    </row>
    <row r="2210" spans="1:3" hidden="1" x14ac:dyDescent="0.55000000000000004">
      <c r="A2210">
        <v>4500711641</v>
      </c>
      <c r="B2210">
        <v>27</v>
      </c>
      <c r="C2210" t="s">
        <v>0</v>
      </c>
    </row>
    <row r="2211" spans="1:3" x14ac:dyDescent="0.55000000000000004">
      <c r="A2211">
        <v>4500719963</v>
      </c>
      <c r="B2211">
        <v>7</v>
      </c>
      <c r="C2211" t="s">
        <v>0</v>
      </c>
    </row>
    <row r="2212" spans="1:3" x14ac:dyDescent="0.55000000000000004">
      <c r="A2212">
        <v>4500736198</v>
      </c>
      <c r="B2212">
        <v>1</v>
      </c>
      <c r="C2212" t="s">
        <v>855</v>
      </c>
    </row>
    <row r="2213" spans="1:3" hidden="1" x14ac:dyDescent="0.55000000000000004">
      <c r="A2213">
        <v>4500747526</v>
      </c>
      <c r="B2213">
        <v>27</v>
      </c>
      <c r="C2213" t="s">
        <v>856</v>
      </c>
    </row>
    <row r="2214" spans="1:3" x14ac:dyDescent="0.55000000000000004">
      <c r="A2214">
        <v>4500755859</v>
      </c>
      <c r="B2214">
        <v>7</v>
      </c>
      <c r="C2214" t="s">
        <v>857</v>
      </c>
    </row>
    <row r="2215" spans="1:3" x14ac:dyDescent="0.55000000000000004">
      <c r="A2215">
        <v>4500768290</v>
      </c>
      <c r="B2215">
        <v>14</v>
      </c>
      <c r="C2215" t="s">
        <v>0</v>
      </c>
    </row>
    <row r="2216" spans="1:3" x14ac:dyDescent="0.55000000000000004">
      <c r="A2216">
        <v>4500780742</v>
      </c>
      <c r="B2216">
        <v>15</v>
      </c>
      <c r="C2216" t="s">
        <v>0</v>
      </c>
    </row>
    <row r="2217" spans="1:3" hidden="1" x14ac:dyDescent="0.55000000000000004">
      <c r="A2217">
        <v>4500793499</v>
      </c>
      <c r="B2217">
        <v>25</v>
      </c>
      <c r="C2217" t="s">
        <v>0</v>
      </c>
    </row>
    <row r="2218" spans="1:3" hidden="1" x14ac:dyDescent="0.55000000000000004">
      <c r="A2218">
        <v>4500798486</v>
      </c>
      <c r="B2218">
        <v>20</v>
      </c>
      <c r="C2218" t="s">
        <v>0</v>
      </c>
    </row>
    <row r="2219" spans="1:3" x14ac:dyDescent="0.55000000000000004">
      <c r="A2219">
        <v>4500798948</v>
      </c>
      <c r="B2219">
        <v>16</v>
      </c>
      <c r="C2219" t="s">
        <v>0</v>
      </c>
    </row>
    <row r="2220" spans="1:3" x14ac:dyDescent="0.55000000000000004">
      <c r="A2220">
        <v>4500804191</v>
      </c>
      <c r="B2220">
        <v>14</v>
      </c>
      <c r="C2220" t="s">
        <v>858</v>
      </c>
    </row>
    <row r="2221" spans="1:3" x14ac:dyDescent="0.55000000000000004">
      <c r="A2221">
        <v>4500816642</v>
      </c>
      <c r="B2221">
        <v>15</v>
      </c>
      <c r="C2221" t="s">
        <v>859</v>
      </c>
    </row>
    <row r="2222" spans="1:3" hidden="1" x14ac:dyDescent="0.55000000000000004">
      <c r="A2222">
        <v>4500829274</v>
      </c>
      <c r="B2222">
        <v>25</v>
      </c>
      <c r="C2222" t="s">
        <v>860</v>
      </c>
    </row>
    <row r="2223" spans="1:3" hidden="1" x14ac:dyDescent="0.55000000000000004">
      <c r="A2223">
        <v>4500834267</v>
      </c>
      <c r="B2223">
        <v>20</v>
      </c>
      <c r="C2223" t="s">
        <v>861</v>
      </c>
    </row>
    <row r="2224" spans="1:3" x14ac:dyDescent="0.55000000000000004">
      <c r="A2224">
        <v>4500834813</v>
      </c>
      <c r="B2224">
        <v>16</v>
      </c>
      <c r="C2224" t="s">
        <v>862</v>
      </c>
    </row>
    <row r="2225" spans="1:3" x14ac:dyDescent="0.55000000000000004">
      <c r="A2225">
        <v>4500874673</v>
      </c>
      <c r="B2225">
        <v>10</v>
      </c>
      <c r="C2225" t="s">
        <v>0</v>
      </c>
    </row>
    <row r="2226" spans="1:3" x14ac:dyDescent="0.55000000000000004">
      <c r="A2226">
        <v>4500910481</v>
      </c>
      <c r="B2226">
        <v>10</v>
      </c>
      <c r="C2226" t="s">
        <v>863</v>
      </c>
    </row>
    <row r="2227" spans="1:3" x14ac:dyDescent="0.55000000000000004">
      <c r="A2227">
        <v>4500912528</v>
      </c>
      <c r="B2227">
        <v>12</v>
      </c>
      <c r="C2227" t="s">
        <v>0</v>
      </c>
    </row>
    <row r="2228" spans="1:3" x14ac:dyDescent="0.55000000000000004">
      <c r="A2228">
        <v>4500948388</v>
      </c>
      <c r="B2228">
        <v>12</v>
      </c>
      <c r="C2228" t="s">
        <v>864</v>
      </c>
    </row>
    <row r="2229" spans="1:3" hidden="1" x14ac:dyDescent="0.55000000000000004">
      <c r="A2229">
        <v>4500962973</v>
      </c>
      <c r="B2229">
        <v>29</v>
      </c>
      <c r="C2229" t="s">
        <v>0</v>
      </c>
    </row>
    <row r="2230" spans="1:3" hidden="1" x14ac:dyDescent="0.55000000000000004">
      <c r="A2230">
        <v>4500989063</v>
      </c>
      <c r="B2230">
        <v>22</v>
      </c>
      <c r="C2230" t="s">
        <v>0</v>
      </c>
    </row>
    <row r="2231" spans="1:3" hidden="1" x14ac:dyDescent="0.55000000000000004">
      <c r="A2231">
        <v>4500998677</v>
      </c>
      <c r="B2231">
        <v>29</v>
      </c>
      <c r="C2231" t="s">
        <v>865</v>
      </c>
    </row>
    <row r="2232" spans="1:3" hidden="1" x14ac:dyDescent="0.55000000000000004">
      <c r="A2232">
        <v>4501016468</v>
      </c>
      <c r="B2232">
        <v>26</v>
      </c>
      <c r="C2232" t="s">
        <v>0</v>
      </c>
    </row>
    <row r="2233" spans="1:3" hidden="1" x14ac:dyDescent="0.55000000000000004">
      <c r="A2233">
        <v>4501024866</v>
      </c>
      <c r="B2233">
        <v>22</v>
      </c>
      <c r="C2233" t="s">
        <v>866</v>
      </c>
    </row>
    <row r="2234" spans="1:3" x14ac:dyDescent="0.55000000000000004">
      <c r="A2234">
        <v>4501026670</v>
      </c>
      <c r="B2234">
        <v>9</v>
      </c>
      <c r="C2234" t="s">
        <v>0</v>
      </c>
    </row>
    <row r="2235" spans="1:3" x14ac:dyDescent="0.55000000000000004">
      <c r="A2235">
        <v>4501033304</v>
      </c>
      <c r="B2235">
        <v>5</v>
      </c>
      <c r="C2235" t="s">
        <v>0</v>
      </c>
    </row>
    <row r="2236" spans="1:3" hidden="1" x14ac:dyDescent="0.55000000000000004">
      <c r="A2236">
        <v>4501045064</v>
      </c>
      <c r="B2236">
        <v>19</v>
      </c>
      <c r="C2236" t="s">
        <v>0</v>
      </c>
    </row>
    <row r="2237" spans="1:3" hidden="1" x14ac:dyDescent="0.55000000000000004">
      <c r="A2237">
        <v>4501052327</v>
      </c>
      <c r="B2237">
        <v>26</v>
      </c>
      <c r="C2237" t="s">
        <v>867</v>
      </c>
    </row>
    <row r="2238" spans="1:3" x14ac:dyDescent="0.55000000000000004">
      <c r="A2238">
        <v>4501062494</v>
      </c>
      <c r="B2238">
        <v>9</v>
      </c>
      <c r="C2238" t="s">
        <v>868</v>
      </c>
    </row>
    <row r="2239" spans="1:3" x14ac:dyDescent="0.55000000000000004">
      <c r="A2239">
        <v>4501069191</v>
      </c>
      <c r="B2239">
        <v>5</v>
      </c>
      <c r="C2239" t="s">
        <v>869</v>
      </c>
    </row>
    <row r="2240" spans="1:3" hidden="1" x14ac:dyDescent="0.55000000000000004">
      <c r="A2240">
        <v>4501080857</v>
      </c>
      <c r="B2240">
        <v>19</v>
      </c>
      <c r="C2240" t="s">
        <v>870</v>
      </c>
    </row>
    <row r="2241" spans="1:3" x14ac:dyDescent="0.55000000000000004">
      <c r="A2241">
        <v>4501135055</v>
      </c>
      <c r="B2241">
        <v>17</v>
      </c>
      <c r="C2241" t="s">
        <v>0</v>
      </c>
    </row>
    <row r="2242" spans="1:3" x14ac:dyDescent="0.55000000000000004">
      <c r="A2242">
        <v>4501170928</v>
      </c>
      <c r="B2242">
        <v>17</v>
      </c>
      <c r="C2242" t="s">
        <v>871</v>
      </c>
    </row>
    <row r="2243" spans="1:3" x14ac:dyDescent="0.55000000000000004">
      <c r="A2243">
        <v>4501202065</v>
      </c>
      <c r="B2243">
        <v>13</v>
      </c>
      <c r="C2243" t="s">
        <v>0</v>
      </c>
    </row>
    <row r="2244" spans="1:3" x14ac:dyDescent="0.55000000000000004">
      <c r="A2244">
        <v>4501217533</v>
      </c>
      <c r="B2244">
        <v>3</v>
      </c>
      <c r="C2244" t="s">
        <v>0</v>
      </c>
    </row>
    <row r="2245" spans="1:3" hidden="1" x14ac:dyDescent="0.55000000000000004">
      <c r="A2245">
        <v>4501232676</v>
      </c>
      <c r="B2245">
        <v>21</v>
      </c>
      <c r="C2245" t="s">
        <v>0</v>
      </c>
    </row>
    <row r="2246" spans="1:3" x14ac:dyDescent="0.55000000000000004">
      <c r="A2246">
        <v>4501237748</v>
      </c>
      <c r="B2246">
        <v>13</v>
      </c>
      <c r="C2246" t="s">
        <v>872</v>
      </c>
    </row>
    <row r="2247" spans="1:3" x14ac:dyDescent="0.55000000000000004">
      <c r="A2247">
        <v>4501253401</v>
      </c>
      <c r="B2247">
        <v>3</v>
      </c>
      <c r="C2247" t="s">
        <v>873</v>
      </c>
    </row>
    <row r="2248" spans="1:3" hidden="1" x14ac:dyDescent="0.55000000000000004">
      <c r="A2248">
        <v>4501268534</v>
      </c>
      <c r="B2248">
        <v>21</v>
      </c>
      <c r="C2248" t="s">
        <v>874</v>
      </c>
    </row>
    <row r="2249" spans="1:3" hidden="1" x14ac:dyDescent="0.55000000000000004">
      <c r="A2249">
        <v>4501271232</v>
      </c>
      <c r="B2249">
        <v>23</v>
      </c>
      <c r="C2249" t="s">
        <v>0</v>
      </c>
    </row>
    <row r="2250" spans="1:3" hidden="1" x14ac:dyDescent="0.55000000000000004">
      <c r="A2250">
        <v>4501303717</v>
      </c>
      <c r="B2250">
        <v>32</v>
      </c>
      <c r="C2250" t="s">
        <v>0</v>
      </c>
    </row>
    <row r="2251" spans="1:3" hidden="1" x14ac:dyDescent="0.55000000000000004">
      <c r="A2251">
        <v>4501307122</v>
      </c>
      <c r="B2251">
        <v>23</v>
      </c>
      <c r="C2251" t="s">
        <v>875</v>
      </c>
    </row>
    <row r="2252" spans="1:3" hidden="1" x14ac:dyDescent="0.55000000000000004">
      <c r="A2252">
        <v>4501339898</v>
      </c>
      <c r="B2252">
        <v>32</v>
      </c>
      <c r="C2252" t="s">
        <v>876</v>
      </c>
    </row>
    <row r="2253" spans="1:3" hidden="1" x14ac:dyDescent="0.55000000000000004">
      <c r="A2253">
        <v>4560362335</v>
      </c>
      <c r="B2253">
        <v>24</v>
      </c>
      <c r="C2253" t="s">
        <v>877</v>
      </c>
    </row>
    <row r="2254" spans="1:3" x14ac:dyDescent="0.55000000000000004">
      <c r="A2254">
        <v>4560392265</v>
      </c>
      <c r="B2254">
        <v>8</v>
      </c>
      <c r="C2254" t="s">
        <v>877</v>
      </c>
    </row>
    <row r="2255" spans="1:3" hidden="1" x14ac:dyDescent="0.55000000000000004">
      <c r="A2255">
        <v>4560429110</v>
      </c>
      <c r="B2255">
        <v>33</v>
      </c>
      <c r="C2255" t="s">
        <v>878</v>
      </c>
    </row>
    <row r="2256" spans="1:3" hidden="1" x14ac:dyDescent="0.55000000000000004">
      <c r="A2256">
        <v>4560469046</v>
      </c>
      <c r="B2256">
        <v>28</v>
      </c>
      <c r="C2256" t="s">
        <v>877</v>
      </c>
    </row>
    <row r="2257" spans="1:3" x14ac:dyDescent="0.55000000000000004">
      <c r="A2257">
        <v>4560509956</v>
      </c>
      <c r="B2257">
        <v>11</v>
      </c>
      <c r="C2257" t="s">
        <v>877</v>
      </c>
    </row>
    <row r="2258" spans="1:3" hidden="1" x14ac:dyDescent="0.55000000000000004">
      <c r="A2258">
        <v>4560530958</v>
      </c>
      <c r="B2258">
        <v>31</v>
      </c>
      <c r="C2258" t="s">
        <v>877</v>
      </c>
    </row>
    <row r="2259" spans="1:3" x14ac:dyDescent="0.55000000000000004">
      <c r="A2259">
        <v>4560559667</v>
      </c>
      <c r="B2259">
        <v>2</v>
      </c>
      <c r="C2259" t="s">
        <v>877</v>
      </c>
    </row>
    <row r="2260" spans="1:3" hidden="1" x14ac:dyDescent="0.55000000000000004">
      <c r="A2260">
        <v>4560571419</v>
      </c>
      <c r="B2260">
        <v>30</v>
      </c>
      <c r="C2260" t="s">
        <v>877</v>
      </c>
    </row>
    <row r="2261" spans="1:3" x14ac:dyDescent="0.55000000000000004">
      <c r="A2261">
        <v>4560572075</v>
      </c>
      <c r="B2261">
        <v>6</v>
      </c>
      <c r="C2261" t="s">
        <v>877</v>
      </c>
    </row>
    <row r="2262" spans="1:3" hidden="1" x14ac:dyDescent="0.55000000000000004">
      <c r="A2262">
        <v>4560653859</v>
      </c>
      <c r="B2262">
        <v>18</v>
      </c>
      <c r="C2262" t="s">
        <v>877</v>
      </c>
    </row>
    <row r="2263" spans="1:3" x14ac:dyDescent="0.55000000000000004">
      <c r="A2263">
        <v>4560668505</v>
      </c>
      <c r="B2263">
        <v>4</v>
      </c>
      <c r="C2263" t="s">
        <v>877</v>
      </c>
    </row>
    <row r="2264" spans="1:3" x14ac:dyDescent="0.55000000000000004">
      <c r="A2264">
        <v>4560701692</v>
      </c>
      <c r="B2264">
        <v>1</v>
      </c>
      <c r="C2264" t="s">
        <v>877</v>
      </c>
    </row>
    <row r="2265" spans="1:3" hidden="1" x14ac:dyDescent="0.55000000000000004">
      <c r="A2265">
        <v>4560712989</v>
      </c>
      <c r="B2265">
        <v>27</v>
      </c>
      <c r="C2265" t="s">
        <v>877</v>
      </c>
    </row>
    <row r="2266" spans="1:3" x14ac:dyDescent="0.55000000000000004">
      <c r="A2266">
        <v>4560721266</v>
      </c>
      <c r="B2266">
        <v>7</v>
      </c>
      <c r="C2266" t="s">
        <v>877</v>
      </c>
    </row>
    <row r="2267" spans="1:3" hidden="1" x14ac:dyDescent="0.55000000000000004">
      <c r="A2267">
        <v>4560734154</v>
      </c>
      <c r="B2267">
        <v>33</v>
      </c>
      <c r="C2267" t="s">
        <v>879</v>
      </c>
    </row>
    <row r="2268" spans="1:3" x14ac:dyDescent="0.55000000000000004">
      <c r="A2268">
        <v>4560769593</v>
      </c>
      <c r="B2268">
        <v>14</v>
      </c>
      <c r="C2268" t="s">
        <v>877</v>
      </c>
    </row>
    <row r="2269" spans="1:3" hidden="1" x14ac:dyDescent="0.55000000000000004">
      <c r="A2269">
        <v>4560773802</v>
      </c>
      <c r="B2269">
        <v>33</v>
      </c>
      <c r="C2269" t="s">
        <v>880</v>
      </c>
    </row>
    <row r="2270" spans="1:3" x14ac:dyDescent="0.55000000000000004">
      <c r="A2270">
        <v>4560782045</v>
      </c>
      <c r="B2270">
        <v>15</v>
      </c>
      <c r="C2270" t="s">
        <v>877</v>
      </c>
    </row>
    <row r="2271" spans="1:3" hidden="1" x14ac:dyDescent="0.55000000000000004">
      <c r="A2271">
        <v>4560794801</v>
      </c>
      <c r="B2271">
        <v>25</v>
      </c>
      <c r="C2271" t="s">
        <v>877</v>
      </c>
    </row>
    <row r="2272" spans="1:3" hidden="1" x14ac:dyDescent="0.55000000000000004">
      <c r="A2272">
        <v>4560799788</v>
      </c>
      <c r="B2272">
        <v>20</v>
      </c>
      <c r="C2272" t="s">
        <v>877</v>
      </c>
    </row>
    <row r="2273" spans="1:3" x14ac:dyDescent="0.55000000000000004">
      <c r="A2273">
        <v>4560800250</v>
      </c>
      <c r="B2273">
        <v>16</v>
      </c>
      <c r="C2273" t="s">
        <v>877</v>
      </c>
    </row>
    <row r="2274" spans="1:3" hidden="1" x14ac:dyDescent="0.55000000000000004">
      <c r="A2274">
        <v>4560816681</v>
      </c>
      <c r="B2274">
        <v>33</v>
      </c>
      <c r="C2274" t="s">
        <v>881</v>
      </c>
    </row>
    <row r="2275" spans="1:3" hidden="1" x14ac:dyDescent="0.55000000000000004">
      <c r="A2275">
        <v>4560860136</v>
      </c>
      <c r="B2275">
        <v>33</v>
      </c>
      <c r="C2275" t="s">
        <v>882</v>
      </c>
    </row>
    <row r="2276" spans="1:3" x14ac:dyDescent="0.55000000000000004">
      <c r="A2276">
        <v>4560875976</v>
      </c>
      <c r="B2276">
        <v>10</v>
      </c>
      <c r="C2276" t="s">
        <v>877</v>
      </c>
    </row>
    <row r="2277" spans="1:3" hidden="1" x14ac:dyDescent="0.55000000000000004">
      <c r="A2277">
        <v>4560901020</v>
      </c>
      <c r="B2277">
        <v>33</v>
      </c>
      <c r="C2277" t="s">
        <v>883</v>
      </c>
    </row>
    <row r="2278" spans="1:3" x14ac:dyDescent="0.55000000000000004">
      <c r="A2278">
        <v>4560913831</v>
      </c>
      <c r="B2278">
        <v>12</v>
      </c>
      <c r="C2278" t="s">
        <v>877</v>
      </c>
    </row>
    <row r="2279" spans="1:3" hidden="1" x14ac:dyDescent="0.55000000000000004">
      <c r="A2279">
        <v>4560934279</v>
      </c>
      <c r="B2279">
        <v>33</v>
      </c>
      <c r="C2279" t="s">
        <v>884</v>
      </c>
    </row>
    <row r="2280" spans="1:3" hidden="1" x14ac:dyDescent="0.55000000000000004">
      <c r="A2280">
        <v>4560964321</v>
      </c>
      <c r="B2280">
        <v>29</v>
      </c>
      <c r="C2280" t="s">
        <v>877</v>
      </c>
    </row>
    <row r="2281" spans="1:3" hidden="1" x14ac:dyDescent="0.55000000000000004">
      <c r="A2281">
        <v>4560987437</v>
      </c>
      <c r="B2281">
        <v>33</v>
      </c>
      <c r="C2281" t="s">
        <v>885</v>
      </c>
    </row>
    <row r="2282" spans="1:3" hidden="1" x14ac:dyDescent="0.55000000000000004">
      <c r="A2282">
        <v>4560990411</v>
      </c>
      <c r="B2282">
        <v>22</v>
      </c>
      <c r="C2282" t="s">
        <v>877</v>
      </c>
    </row>
    <row r="2283" spans="1:3" hidden="1" x14ac:dyDescent="0.55000000000000004">
      <c r="A2283">
        <v>4561017770</v>
      </c>
      <c r="B2283">
        <v>26</v>
      </c>
      <c r="C2283" t="s">
        <v>877</v>
      </c>
    </row>
    <row r="2284" spans="1:3" x14ac:dyDescent="0.55000000000000004">
      <c r="A2284">
        <v>4561030607</v>
      </c>
      <c r="B2284">
        <v>9</v>
      </c>
      <c r="C2284" t="s">
        <v>877</v>
      </c>
    </row>
    <row r="2285" spans="1:3" x14ac:dyDescent="0.55000000000000004">
      <c r="A2285">
        <v>4561034607</v>
      </c>
      <c r="B2285">
        <v>5</v>
      </c>
      <c r="C2285" t="s">
        <v>877</v>
      </c>
    </row>
    <row r="2286" spans="1:3" hidden="1" x14ac:dyDescent="0.55000000000000004">
      <c r="A2286">
        <v>4561046366</v>
      </c>
      <c r="B2286">
        <v>19</v>
      </c>
      <c r="C2286" t="s">
        <v>877</v>
      </c>
    </row>
    <row r="2287" spans="1:3" hidden="1" x14ac:dyDescent="0.55000000000000004">
      <c r="A2287">
        <v>4561085121</v>
      </c>
      <c r="B2287">
        <v>33</v>
      </c>
      <c r="C2287" t="s">
        <v>886</v>
      </c>
    </row>
    <row r="2288" spans="1:3" hidden="1" x14ac:dyDescent="0.55000000000000004">
      <c r="A2288">
        <v>4561113049</v>
      </c>
      <c r="B2288">
        <v>33</v>
      </c>
      <c r="C2288" t="s">
        <v>887</v>
      </c>
    </row>
    <row r="2289" spans="1:3" hidden="1" x14ac:dyDescent="0.55000000000000004">
      <c r="A2289">
        <v>4561123916</v>
      </c>
      <c r="B2289">
        <v>33</v>
      </c>
      <c r="C2289" t="s">
        <v>888</v>
      </c>
    </row>
    <row r="2290" spans="1:3" x14ac:dyDescent="0.55000000000000004">
      <c r="A2290">
        <v>4561136357</v>
      </c>
      <c r="B2290">
        <v>17</v>
      </c>
      <c r="C2290" t="s">
        <v>877</v>
      </c>
    </row>
    <row r="2291" spans="1:3" hidden="1" x14ac:dyDescent="0.55000000000000004">
      <c r="A2291">
        <v>4561156972</v>
      </c>
      <c r="B2291">
        <v>33</v>
      </c>
      <c r="C2291" t="s">
        <v>889</v>
      </c>
    </row>
    <row r="2292" spans="1:3" hidden="1" x14ac:dyDescent="0.55000000000000004">
      <c r="A2292">
        <v>4561184269</v>
      </c>
      <c r="B2292">
        <v>33</v>
      </c>
      <c r="C2292" t="s">
        <v>890</v>
      </c>
    </row>
    <row r="2293" spans="1:3" x14ac:dyDescent="0.55000000000000004">
      <c r="A2293">
        <v>4561203368</v>
      </c>
      <c r="B2293">
        <v>13</v>
      </c>
      <c r="C2293" t="s">
        <v>877</v>
      </c>
    </row>
    <row r="2294" spans="1:3" x14ac:dyDescent="0.55000000000000004">
      <c r="A2294">
        <v>4561218836</v>
      </c>
      <c r="B2294">
        <v>3</v>
      </c>
      <c r="C2294" t="s">
        <v>877</v>
      </c>
    </row>
    <row r="2295" spans="1:3" hidden="1" x14ac:dyDescent="0.55000000000000004">
      <c r="A2295">
        <v>4561233978</v>
      </c>
      <c r="B2295">
        <v>21</v>
      </c>
      <c r="C2295" t="s">
        <v>877</v>
      </c>
    </row>
    <row r="2296" spans="1:3" hidden="1" x14ac:dyDescent="0.55000000000000004">
      <c r="A2296">
        <v>4561296324</v>
      </c>
      <c r="B2296">
        <v>23</v>
      </c>
      <c r="C2296" t="s">
        <v>877</v>
      </c>
    </row>
    <row r="2297" spans="1:3" hidden="1" x14ac:dyDescent="0.55000000000000004">
      <c r="A2297">
        <v>4561305019</v>
      </c>
      <c r="B2297">
        <v>32</v>
      </c>
      <c r="C2297" t="s">
        <v>877</v>
      </c>
    </row>
    <row r="2298" spans="1:3" hidden="1" x14ac:dyDescent="0.55000000000000004">
      <c r="A2298">
        <v>4561352357</v>
      </c>
      <c r="B2298">
        <v>33</v>
      </c>
      <c r="C2298" t="s">
        <v>891</v>
      </c>
    </row>
    <row r="2299" spans="1:3" hidden="1" x14ac:dyDescent="0.55000000000000004">
      <c r="A2299">
        <v>4561364173</v>
      </c>
      <c r="B2299">
        <v>33</v>
      </c>
      <c r="C2299" t="s">
        <v>892</v>
      </c>
    </row>
    <row r="2300" spans="1:3" hidden="1" x14ac:dyDescent="0.55000000000000004">
      <c r="A2300">
        <v>4561406808</v>
      </c>
      <c r="B2300">
        <v>33</v>
      </c>
      <c r="C2300" t="s">
        <v>893</v>
      </c>
    </row>
    <row r="2301" spans="1:3" hidden="1" x14ac:dyDescent="0.55000000000000004">
      <c r="A2301">
        <v>4561434306</v>
      </c>
      <c r="B2301">
        <v>33</v>
      </c>
      <c r="C2301" t="s">
        <v>894</v>
      </c>
    </row>
    <row r="2302" spans="1:3" hidden="1" x14ac:dyDescent="0.55000000000000004">
      <c r="A2302">
        <v>4561608292</v>
      </c>
      <c r="B2302">
        <v>33</v>
      </c>
      <c r="C2302" t="s">
        <v>895</v>
      </c>
    </row>
    <row r="2303" spans="1:3" hidden="1" x14ac:dyDescent="0.55000000000000004">
      <c r="A2303">
        <v>4561618309</v>
      </c>
      <c r="B2303">
        <v>33</v>
      </c>
      <c r="C2303" t="s">
        <v>896</v>
      </c>
    </row>
    <row r="2304" spans="1:3" hidden="1" x14ac:dyDescent="0.55000000000000004">
      <c r="A2304">
        <v>4561843698</v>
      </c>
      <c r="B2304">
        <v>33</v>
      </c>
      <c r="C2304" t="s">
        <v>897</v>
      </c>
    </row>
    <row r="2305" spans="1:3" hidden="1" x14ac:dyDescent="0.55000000000000004">
      <c r="A2305">
        <v>4561851502</v>
      </c>
      <c r="B2305">
        <v>33</v>
      </c>
      <c r="C2305" t="s">
        <v>898</v>
      </c>
    </row>
    <row r="2306" spans="1:3" hidden="1" x14ac:dyDescent="0.55000000000000004">
      <c r="A2306">
        <v>4561860084</v>
      </c>
      <c r="B2306">
        <v>33</v>
      </c>
      <c r="C2306" t="s">
        <v>899</v>
      </c>
    </row>
    <row r="2307" spans="1:3" hidden="1" x14ac:dyDescent="0.55000000000000004">
      <c r="A2307">
        <v>4561867233</v>
      </c>
      <c r="B2307">
        <v>33</v>
      </c>
      <c r="C2307" t="s">
        <v>900</v>
      </c>
    </row>
    <row r="2308" spans="1:3" hidden="1" x14ac:dyDescent="0.55000000000000004">
      <c r="A2308">
        <v>4562121122</v>
      </c>
      <c r="B2308">
        <v>33</v>
      </c>
      <c r="C2308" t="s">
        <v>901</v>
      </c>
    </row>
    <row r="2309" spans="1:3" hidden="1" x14ac:dyDescent="0.55000000000000004">
      <c r="A2309">
        <v>4562458846</v>
      </c>
      <c r="B2309">
        <v>33</v>
      </c>
      <c r="C2309" t="s">
        <v>902</v>
      </c>
    </row>
    <row r="2310" spans="1:3" hidden="1" x14ac:dyDescent="0.55000000000000004">
      <c r="A2310">
        <v>4563574234</v>
      </c>
      <c r="B2310">
        <v>33</v>
      </c>
      <c r="C2310" t="s">
        <v>903</v>
      </c>
    </row>
    <row r="2311" spans="1:3" hidden="1" x14ac:dyDescent="0.55000000000000004">
      <c r="A2311">
        <v>4563589502</v>
      </c>
      <c r="B2311">
        <v>33</v>
      </c>
      <c r="C2311" t="s">
        <v>904</v>
      </c>
    </row>
    <row r="2312" spans="1:3" hidden="1" x14ac:dyDescent="0.55000000000000004">
      <c r="A2312">
        <v>4563597057</v>
      </c>
      <c r="B2312">
        <v>33</v>
      </c>
      <c r="C2312" t="s">
        <v>905</v>
      </c>
    </row>
    <row r="2313" spans="1:3" hidden="1" x14ac:dyDescent="0.55000000000000004">
      <c r="A2313">
        <v>4563605009</v>
      </c>
      <c r="B2313">
        <v>33</v>
      </c>
      <c r="C2313" t="s">
        <v>906</v>
      </c>
    </row>
    <row r="2314" spans="1:3" hidden="1" x14ac:dyDescent="0.55000000000000004">
      <c r="A2314">
        <v>4563612611</v>
      </c>
      <c r="B2314">
        <v>33</v>
      </c>
      <c r="C2314" t="s">
        <v>907</v>
      </c>
    </row>
    <row r="2315" spans="1:3" hidden="1" x14ac:dyDescent="0.55000000000000004">
      <c r="A2315">
        <v>4564689742</v>
      </c>
      <c r="B2315">
        <v>33</v>
      </c>
      <c r="C2315" t="s">
        <v>908</v>
      </c>
    </row>
    <row r="2316" spans="1:3" hidden="1" x14ac:dyDescent="0.55000000000000004">
      <c r="A2316">
        <v>4564697516</v>
      </c>
      <c r="B2316">
        <v>33</v>
      </c>
      <c r="C2316" t="s">
        <v>909</v>
      </c>
    </row>
    <row r="2317" spans="1:3" hidden="1" x14ac:dyDescent="0.55000000000000004">
      <c r="A2317">
        <v>4585361805</v>
      </c>
      <c r="B2317">
        <v>24</v>
      </c>
      <c r="C2317" t="s">
        <v>50</v>
      </c>
    </row>
    <row r="2318" spans="1:3" x14ac:dyDescent="0.55000000000000004">
      <c r="A2318">
        <v>4585390956</v>
      </c>
      <c r="B2318">
        <v>8</v>
      </c>
      <c r="C2318" t="s">
        <v>50</v>
      </c>
    </row>
    <row r="2319" spans="1:3" hidden="1" x14ac:dyDescent="0.55000000000000004">
      <c r="A2319">
        <v>4585468591</v>
      </c>
      <c r="B2319">
        <v>28</v>
      </c>
      <c r="C2319" t="s">
        <v>50</v>
      </c>
    </row>
    <row r="2320" spans="1:3" x14ac:dyDescent="0.55000000000000004">
      <c r="A2320">
        <v>4585508647</v>
      </c>
      <c r="B2320">
        <v>11</v>
      </c>
      <c r="C2320" t="s">
        <v>50</v>
      </c>
    </row>
    <row r="2321" spans="1:3" hidden="1" x14ac:dyDescent="0.55000000000000004">
      <c r="A2321">
        <v>4585532039</v>
      </c>
      <c r="B2321">
        <v>31</v>
      </c>
      <c r="C2321" t="s">
        <v>50</v>
      </c>
    </row>
    <row r="2322" spans="1:3" x14ac:dyDescent="0.55000000000000004">
      <c r="A2322">
        <v>4585554307</v>
      </c>
      <c r="B2322">
        <v>2</v>
      </c>
      <c r="C2322" t="s">
        <v>50</v>
      </c>
    </row>
    <row r="2323" spans="1:3" x14ac:dyDescent="0.55000000000000004">
      <c r="A2323">
        <v>4585568843</v>
      </c>
      <c r="B2323">
        <v>6</v>
      </c>
      <c r="C2323" t="s">
        <v>50</v>
      </c>
    </row>
    <row r="2324" spans="1:3" hidden="1" x14ac:dyDescent="0.55000000000000004">
      <c r="A2324">
        <v>4585572226</v>
      </c>
      <c r="B2324">
        <v>30</v>
      </c>
      <c r="C2324" t="s">
        <v>50</v>
      </c>
    </row>
    <row r="2325" spans="1:3" hidden="1" x14ac:dyDescent="0.55000000000000004">
      <c r="A2325">
        <v>4585654137</v>
      </c>
      <c r="B2325">
        <v>18</v>
      </c>
      <c r="C2325" t="s">
        <v>50</v>
      </c>
    </row>
    <row r="2326" spans="1:3" x14ac:dyDescent="0.55000000000000004">
      <c r="A2326">
        <v>4585666545</v>
      </c>
      <c r="B2326">
        <v>4</v>
      </c>
      <c r="C2326" t="s">
        <v>50</v>
      </c>
    </row>
    <row r="2327" spans="1:3" x14ac:dyDescent="0.55000000000000004">
      <c r="A2327">
        <v>4585700383</v>
      </c>
      <c r="B2327">
        <v>1</v>
      </c>
      <c r="C2327" t="s">
        <v>50</v>
      </c>
    </row>
    <row r="2328" spans="1:3" hidden="1" x14ac:dyDescent="0.55000000000000004">
      <c r="A2328">
        <v>4585712546</v>
      </c>
      <c r="B2328">
        <v>27</v>
      </c>
      <c r="C2328" t="s">
        <v>50</v>
      </c>
    </row>
    <row r="2329" spans="1:3" x14ac:dyDescent="0.55000000000000004">
      <c r="A2329">
        <v>4585719957</v>
      </c>
      <c r="B2329">
        <v>7</v>
      </c>
      <c r="C2329" t="s">
        <v>50</v>
      </c>
    </row>
    <row r="2330" spans="1:3" x14ac:dyDescent="0.55000000000000004">
      <c r="A2330">
        <v>4585768284</v>
      </c>
      <c r="B2330">
        <v>14</v>
      </c>
      <c r="C2330" t="s">
        <v>50</v>
      </c>
    </row>
    <row r="2331" spans="1:3" x14ac:dyDescent="0.55000000000000004">
      <c r="A2331">
        <v>4585780736</v>
      </c>
      <c r="B2331">
        <v>15</v>
      </c>
      <c r="C2331" t="s">
        <v>50</v>
      </c>
    </row>
    <row r="2332" spans="1:3" hidden="1" x14ac:dyDescent="0.55000000000000004">
      <c r="A2332">
        <v>4585794350</v>
      </c>
      <c r="B2332">
        <v>25</v>
      </c>
      <c r="C2332" t="s">
        <v>50</v>
      </c>
    </row>
    <row r="2333" spans="1:3" hidden="1" x14ac:dyDescent="0.55000000000000004">
      <c r="A2333">
        <v>4585801010</v>
      </c>
      <c r="B2333">
        <v>20</v>
      </c>
      <c r="C2333" t="s">
        <v>50</v>
      </c>
    </row>
    <row r="2334" spans="1:3" x14ac:dyDescent="0.55000000000000004">
      <c r="A2334">
        <v>4585802462</v>
      </c>
      <c r="B2334">
        <v>16</v>
      </c>
      <c r="C2334" t="s">
        <v>50</v>
      </c>
    </row>
    <row r="2335" spans="1:3" x14ac:dyDescent="0.55000000000000004">
      <c r="A2335">
        <v>4585874667</v>
      </c>
      <c r="B2335">
        <v>10</v>
      </c>
      <c r="C2335" t="s">
        <v>50</v>
      </c>
    </row>
    <row r="2336" spans="1:3" x14ac:dyDescent="0.55000000000000004">
      <c r="A2336">
        <v>4585912522</v>
      </c>
      <c r="B2336">
        <v>12</v>
      </c>
      <c r="C2336" t="s">
        <v>50</v>
      </c>
    </row>
    <row r="2337" spans="1:3" hidden="1" x14ac:dyDescent="0.55000000000000004">
      <c r="A2337">
        <v>4585964476</v>
      </c>
      <c r="B2337">
        <v>29</v>
      </c>
      <c r="C2337" t="s">
        <v>50</v>
      </c>
    </row>
    <row r="2338" spans="1:3" hidden="1" x14ac:dyDescent="0.55000000000000004">
      <c r="A2338">
        <v>4585990943</v>
      </c>
      <c r="B2338">
        <v>22</v>
      </c>
      <c r="C2338" t="s">
        <v>50</v>
      </c>
    </row>
    <row r="2339" spans="1:3" hidden="1" x14ac:dyDescent="0.55000000000000004">
      <c r="A2339">
        <v>4586017388</v>
      </c>
      <c r="B2339">
        <v>26</v>
      </c>
      <c r="C2339" t="s">
        <v>50</v>
      </c>
    </row>
    <row r="2340" spans="1:3" x14ac:dyDescent="0.55000000000000004">
      <c r="A2340">
        <v>4586026664</v>
      </c>
      <c r="B2340">
        <v>9</v>
      </c>
      <c r="C2340" t="s">
        <v>50</v>
      </c>
    </row>
    <row r="2341" spans="1:3" x14ac:dyDescent="0.55000000000000004">
      <c r="A2341">
        <v>4586033298</v>
      </c>
      <c r="B2341">
        <v>5</v>
      </c>
      <c r="C2341" t="s">
        <v>50</v>
      </c>
    </row>
    <row r="2342" spans="1:3" hidden="1" x14ac:dyDescent="0.55000000000000004">
      <c r="A2342">
        <v>4586047776</v>
      </c>
      <c r="B2342">
        <v>19</v>
      </c>
      <c r="C2342" t="s">
        <v>50</v>
      </c>
    </row>
    <row r="2343" spans="1:3" x14ac:dyDescent="0.55000000000000004">
      <c r="A2343">
        <v>4586138509</v>
      </c>
      <c r="B2343">
        <v>17</v>
      </c>
      <c r="C2343" t="s">
        <v>50</v>
      </c>
    </row>
    <row r="2344" spans="1:3" x14ac:dyDescent="0.55000000000000004">
      <c r="A2344">
        <v>4586202059</v>
      </c>
      <c r="B2344">
        <v>13</v>
      </c>
      <c r="C2344" t="s">
        <v>50</v>
      </c>
    </row>
    <row r="2345" spans="1:3" x14ac:dyDescent="0.55000000000000004">
      <c r="A2345">
        <v>4586217527</v>
      </c>
      <c r="B2345">
        <v>3</v>
      </c>
      <c r="C2345" t="s">
        <v>50</v>
      </c>
    </row>
    <row r="2346" spans="1:3" hidden="1" x14ac:dyDescent="0.55000000000000004">
      <c r="A2346">
        <v>4586234759</v>
      </c>
      <c r="B2346">
        <v>21</v>
      </c>
      <c r="C2346" t="s">
        <v>50</v>
      </c>
    </row>
    <row r="2347" spans="1:3" hidden="1" x14ac:dyDescent="0.55000000000000004">
      <c r="A2347">
        <v>4586272289</v>
      </c>
      <c r="B2347">
        <v>23</v>
      </c>
      <c r="C2347" t="s">
        <v>50</v>
      </c>
    </row>
    <row r="2348" spans="1:3" hidden="1" x14ac:dyDescent="0.55000000000000004">
      <c r="A2348">
        <v>4586307097</v>
      </c>
      <c r="B2348">
        <v>32</v>
      </c>
      <c r="C2348" t="s">
        <v>50</v>
      </c>
    </row>
    <row r="2349" spans="1:3" hidden="1" x14ac:dyDescent="0.55000000000000004">
      <c r="A2349">
        <v>4800395705</v>
      </c>
      <c r="B2349">
        <v>24</v>
      </c>
      <c r="C2349" t="s">
        <v>910</v>
      </c>
    </row>
    <row r="2350" spans="1:3" hidden="1" x14ac:dyDescent="0.55000000000000004">
      <c r="A2350">
        <v>4800396523</v>
      </c>
      <c r="B2350">
        <v>24</v>
      </c>
      <c r="C2350" t="s">
        <v>0</v>
      </c>
    </row>
    <row r="2351" spans="1:3" x14ac:dyDescent="0.55000000000000004">
      <c r="A2351">
        <v>4800425510</v>
      </c>
      <c r="B2351">
        <v>8</v>
      </c>
      <c r="C2351" t="s">
        <v>911</v>
      </c>
    </row>
    <row r="2352" spans="1:3" x14ac:dyDescent="0.55000000000000004">
      <c r="A2352">
        <v>4800426329</v>
      </c>
      <c r="B2352">
        <v>8</v>
      </c>
      <c r="C2352" t="s">
        <v>0</v>
      </c>
    </row>
    <row r="2353" spans="1:3" hidden="1" x14ac:dyDescent="0.55000000000000004">
      <c r="A2353">
        <v>4800502252</v>
      </c>
      <c r="B2353">
        <v>28</v>
      </c>
      <c r="C2353" t="s">
        <v>912</v>
      </c>
    </row>
    <row r="2354" spans="1:3" hidden="1" x14ac:dyDescent="0.55000000000000004">
      <c r="A2354">
        <v>4800503070</v>
      </c>
      <c r="B2354">
        <v>28</v>
      </c>
      <c r="C2354" t="s">
        <v>0</v>
      </c>
    </row>
    <row r="2355" spans="1:3" x14ac:dyDescent="0.55000000000000004">
      <c r="A2355">
        <v>4800543327</v>
      </c>
      <c r="B2355">
        <v>11</v>
      </c>
      <c r="C2355" t="s">
        <v>913</v>
      </c>
    </row>
    <row r="2356" spans="1:3" x14ac:dyDescent="0.55000000000000004">
      <c r="A2356">
        <v>4800544148</v>
      </c>
      <c r="B2356">
        <v>11</v>
      </c>
      <c r="C2356" t="s">
        <v>0</v>
      </c>
    </row>
    <row r="2357" spans="1:3" hidden="1" x14ac:dyDescent="0.55000000000000004">
      <c r="A2357">
        <v>4800564810</v>
      </c>
      <c r="B2357">
        <v>31</v>
      </c>
      <c r="C2357" t="s">
        <v>914</v>
      </c>
    </row>
    <row r="2358" spans="1:3" hidden="1" x14ac:dyDescent="0.55000000000000004">
      <c r="A2358">
        <v>4800565628</v>
      </c>
      <c r="B2358">
        <v>31</v>
      </c>
      <c r="C2358" t="s">
        <v>0</v>
      </c>
    </row>
    <row r="2359" spans="1:3" x14ac:dyDescent="0.55000000000000004">
      <c r="A2359">
        <v>4800588984</v>
      </c>
      <c r="B2359">
        <v>2</v>
      </c>
      <c r="C2359" t="s">
        <v>915</v>
      </c>
    </row>
    <row r="2360" spans="1:3" x14ac:dyDescent="0.55000000000000004">
      <c r="A2360">
        <v>4800589803</v>
      </c>
      <c r="B2360">
        <v>2</v>
      </c>
      <c r="C2360" t="s">
        <v>0</v>
      </c>
    </row>
    <row r="2361" spans="1:3" x14ac:dyDescent="0.55000000000000004">
      <c r="A2361">
        <v>4800603428</v>
      </c>
      <c r="B2361">
        <v>6</v>
      </c>
      <c r="C2361" t="s">
        <v>916</v>
      </c>
    </row>
    <row r="2362" spans="1:3" x14ac:dyDescent="0.55000000000000004">
      <c r="A2362">
        <v>4800604246</v>
      </c>
      <c r="B2362">
        <v>6</v>
      </c>
      <c r="C2362" t="s">
        <v>0</v>
      </c>
    </row>
    <row r="2363" spans="1:3" hidden="1" x14ac:dyDescent="0.55000000000000004">
      <c r="A2363">
        <v>4800604565</v>
      </c>
      <c r="B2363">
        <v>30</v>
      </c>
      <c r="C2363" t="s">
        <v>917</v>
      </c>
    </row>
    <row r="2364" spans="1:3" hidden="1" x14ac:dyDescent="0.55000000000000004">
      <c r="A2364">
        <v>4800605383</v>
      </c>
      <c r="B2364">
        <v>30</v>
      </c>
      <c r="C2364" t="s">
        <v>0</v>
      </c>
    </row>
    <row r="2365" spans="1:3" hidden="1" x14ac:dyDescent="0.55000000000000004">
      <c r="A2365">
        <v>4800677906</v>
      </c>
      <c r="B2365">
        <v>33</v>
      </c>
      <c r="C2365" t="s">
        <v>9</v>
      </c>
    </row>
    <row r="2366" spans="1:3" hidden="1" x14ac:dyDescent="0.55000000000000004">
      <c r="A2366">
        <v>4800687182</v>
      </c>
      <c r="B2366">
        <v>18</v>
      </c>
      <c r="C2366" t="s">
        <v>918</v>
      </c>
    </row>
    <row r="2367" spans="1:3" hidden="1" x14ac:dyDescent="0.55000000000000004">
      <c r="A2367">
        <v>4800688001</v>
      </c>
      <c r="B2367">
        <v>18</v>
      </c>
      <c r="C2367" t="s">
        <v>0</v>
      </c>
    </row>
    <row r="2368" spans="1:3" x14ac:dyDescent="0.55000000000000004">
      <c r="A2368">
        <v>4800701197</v>
      </c>
      <c r="B2368">
        <v>4</v>
      </c>
      <c r="C2368" t="s">
        <v>919</v>
      </c>
    </row>
    <row r="2369" spans="1:3" x14ac:dyDescent="0.55000000000000004">
      <c r="A2369">
        <v>4800702015</v>
      </c>
      <c r="B2369">
        <v>4</v>
      </c>
      <c r="C2369" t="s">
        <v>0</v>
      </c>
    </row>
    <row r="2370" spans="1:3" x14ac:dyDescent="0.55000000000000004">
      <c r="A2370">
        <v>4800735053</v>
      </c>
      <c r="B2370">
        <v>1</v>
      </c>
      <c r="C2370" t="s">
        <v>920</v>
      </c>
    </row>
    <row r="2371" spans="1:3" x14ac:dyDescent="0.55000000000000004">
      <c r="A2371">
        <v>4800735871</v>
      </c>
      <c r="B2371">
        <v>1</v>
      </c>
      <c r="C2371" t="s">
        <v>0</v>
      </c>
    </row>
    <row r="2372" spans="1:3" hidden="1" x14ac:dyDescent="0.55000000000000004">
      <c r="A2372">
        <v>4800746255</v>
      </c>
      <c r="B2372">
        <v>27</v>
      </c>
      <c r="C2372" t="s">
        <v>921</v>
      </c>
    </row>
    <row r="2373" spans="1:3" hidden="1" x14ac:dyDescent="0.55000000000000004">
      <c r="A2373">
        <v>4800747074</v>
      </c>
      <c r="B2373">
        <v>27</v>
      </c>
      <c r="C2373" t="s">
        <v>0</v>
      </c>
    </row>
    <row r="2374" spans="1:3" x14ac:dyDescent="0.55000000000000004">
      <c r="A2374">
        <v>4800754634</v>
      </c>
      <c r="B2374">
        <v>7</v>
      </c>
      <c r="C2374" t="s">
        <v>922</v>
      </c>
    </row>
    <row r="2375" spans="1:3" x14ac:dyDescent="0.55000000000000004">
      <c r="A2375">
        <v>4800755452</v>
      </c>
      <c r="B2375">
        <v>7</v>
      </c>
      <c r="C2375" t="s">
        <v>0</v>
      </c>
    </row>
    <row r="2376" spans="1:3" x14ac:dyDescent="0.55000000000000004">
      <c r="A2376">
        <v>4800802960</v>
      </c>
      <c r="B2376">
        <v>14</v>
      </c>
      <c r="C2376" t="s">
        <v>923</v>
      </c>
    </row>
    <row r="2377" spans="1:3" x14ac:dyDescent="0.55000000000000004">
      <c r="A2377">
        <v>4800803779</v>
      </c>
      <c r="B2377">
        <v>14</v>
      </c>
      <c r="C2377" t="s">
        <v>0</v>
      </c>
    </row>
    <row r="2378" spans="1:3" x14ac:dyDescent="0.55000000000000004">
      <c r="A2378">
        <v>4800815031</v>
      </c>
      <c r="B2378">
        <v>15</v>
      </c>
      <c r="C2378" t="s">
        <v>924</v>
      </c>
    </row>
    <row r="2379" spans="1:3" x14ac:dyDescent="0.55000000000000004">
      <c r="A2379">
        <v>4800815849</v>
      </c>
      <c r="B2379">
        <v>15</v>
      </c>
      <c r="C2379" t="s">
        <v>0</v>
      </c>
    </row>
    <row r="2380" spans="1:3" hidden="1" x14ac:dyDescent="0.55000000000000004">
      <c r="A2380">
        <v>4800828158</v>
      </c>
      <c r="B2380">
        <v>25</v>
      </c>
      <c r="C2380" t="s">
        <v>925</v>
      </c>
    </row>
    <row r="2381" spans="1:3" hidden="1" x14ac:dyDescent="0.55000000000000004">
      <c r="A2381">
        <v>4800828977</v>
      </c>
      <c r="B2381">
        <v>25</v>
      </c>
      <c r="C2381" t="s">
        <v>0</v>
      </c>
    </row>
    <row r="2382" spans="1:3" hidden="1" x14ac:dyDescent="0.55000000000000004">
      <c r="A2382">
        <v>4800833063</v>
      </c>
      <c r="B2382">
        <v>20</v>
      </c>
      <c r="C2382" t="s">
        <v>926</v>
      </c>
    </row>
    <row r="2383" spans="1:3" x14ac:dyDescent="0.55000000000000004">
      <c r="A2383">
        <v>4800833630</v>
      </c>
      <c r="B2383">
        <v>16</v>
      </c>
      <c r="C2383" t="s">
        <v>927</v>
      </c>
    </row>
    <row r="2384" spans="1:3" hidden="1" x14ac:dyDescent="0.55000000000000004">
      <c r="A2384">
        <v>4800833881</v>
      </c>
      <c r="B2384">
        <v>20</v>
      </c>
      <c r="C2384" t="s">
        <v>0</v>
      </c>
    </row>
    <row r="2385" spans="1:3" x14ac:dyDescent="0.55000000000000004">
      <c r="A2385">
        <v>4800834449</v>
      </c>
      <c r="B2385">
        <v>16</v>
      </c>
      <c r="C2385" t="s">
        <v>0</v>
      </c>
    </row>
    <row r="2386" spans="1:3" x14ac:dyDescent="0.55000000000000004">
      <c r="A2386">
        <v>4800909344</v>
      </c>
      <c r="B2386">
        <v>10</v>
      </c>
      <c r="C2386" t="s">
        <v>928</v>
      </c>
    </row>
    <row r="2387" spans="1:3" x14ac:dyDescent="0.55000000000000004">
      <c r="A2387">
        <v>4800910162</v>
      </c>
      <c r="B2387">
        <v>10</v>
      </c>
      <c r="C2387" t="s">
        <v>0</v>
      </c>
    </row>
    <row r="2388" spans="1:3" hidden="1" x14ac:dyDescent="0.55000000000000004">
      <c r="A2388">
        <v>4800997519</v>
      </c>
      <c r="B2388">
        <v>29</v>
      </c>
      <c r="C2388" t="s">
        <v>929</v>
      </c>
    </row>
    <row r="2389" spans="1:3" hidden="1" x14ac:dyDescent="0.55000000000000004">
      <c r="A2389">
        <v>4800998337</v>
      </c>
      <c r="B2389">
        <v>29</v>
      </c>
      <c r="C2389" t="s">
        <v>0</v>
      </c>
    </row>
    <row r="2390" spans="1:3" hidden="1" x14ac:dyDescent="0.55000000000000004">
      <c r="A2390">
        <v>4801023732</v>
      </c>
      <c r="B2390">
        <v>22</v>
      </c>
      <c r="C2390" t="s">
        <v>930</v>
      </c>
    </row>
    <row r="2391" spans="1:3" hidden="1" x14ac:dyDescent="0.55000000000000004">
      <c r="A2391">
        <v>4801024550</v>
      </c>
      <c r="B2391">
        <v>22</v>
      </c>
      <c r="C2391" t="s">
        <v>0</v>
      </c>
    </row>
    <row r="2392" spans="1:3" hidden="1" x14ac:dyDescent="0.55000000000000004">
      <c r="A2392">
        <v>4801051114</v>
      </c>
      <c r="B2392">
        <v>26</v>
      </c>
      <c r="C2392" t="s">
        <v>931</v>
      </c>
    </row>
    <row r="2393" spans="1:3" hidden="1" x14ac:dyDescent="0.55000000000000004">
      <c r="A2393">
        <v>4801051932</v>
      </c>
      <c r="B2393">
        <v>26</v>
      </c>
      <c r="C2393" t="s">
        <v>0</v>
      </c>
    </row>
    <row r="2394" spans="1:3" x14ac:dyDescent="0.55000000000000004">
      <c r="A2394">
        <v>4801061248</v>
      </c>
      <c r="B2394">
        <v>9</v>
      </c>
      <c r="C2394" t="s">
        <v>932</v>
      </c>
    </row>
    <row r="2395" spans="1:3" x14ac:dyDescent="0.55000000000000004">
      <c r="A2395">
        <v>4801062067</v>
      </c>
      <c r="B2395">
        <v>9</v>
      </c>
      <c r="C2395" t="s">
        <v>0</v>
      </c>
    </row>
    <row r="2396" spans="1:3" x14ac:dyDescent="0.55000000000000004">
      <c r="A2396">
        <v>4801067883</v>
      </c>
      <c r="B2396">
        <v>5</v>
      </c>
      <c r="C2396" t="s">
        <v>933</v>
      </c>
    </row>
    <row r="2397" spans="1:3" x14ac:dyDescent="0.55000000000000004">
      <c r="A2397">
        <v>4801068702</v>
      </c>
      <c r="B2397">
        <v>5</v>
      </c>
      <c r="C2397" t="s">
        <v>0</v>
      </c>
    </row>
    <row r="2398" spans="1:3" hidden="1" x14ac:dyDescent="0.55000000000000004">
      <c r="A2398">
        <v>4801079617</v>
      </c>
      <c r="B2398">
        <v>19</v>
      </c>
      <c r="C2398" t="s">
        <v>934</v>
      </c>
    </row>
    <row r="2399" spans="1:3" hidden="1" x14ac:dyDescent="0.55000000000000004">
      <c r="A2399">
        <v>4801080435</v>
      </c>
      <c r="B2399">
        <v>19</v>
      </c>
      <c r="C2399" t="s">
        <v>0</v>
      </c>
    </row>
    <row r="2400" spans="1:3" x14ac:dyDescent="0.55000000000000004">
      <c r="A2400">
        <v>4801169725</v>
      </c>
      <c r="B2400">
        <v>17</v>
      </c>
      <c r="C2400" t="s">
        <v>935</v>
      </c>
    </row>
    <row r="2401" spans="1:3" x14ac:dyDescent="0.55000000000000004">
      <c r="A2401">
        <v>4801170544</v>
      </c>
      <c r="B2401">
        <v>17</v>
      </c>
      <c r="C2401" t="s">
        <v>0</v>
      </c>
    </row>
    <row r="2402" spans="1:3" x14ac:dyDescent="0.55000000000000004">
      <c r="A2402">
        <v>4801236595</v>
      </c>
      <c r="B2402">
        <v>13</v>
      </c>
      <c r="C2402" t="s">
        <v>936</v>
      </c>
    </row>
    <row r="2403" spans="1:3" x14ac:dyDescent="0.55000000000000004">
      <c r="A2403">
        <v>4801237413</v>
      </c>
      <c r="B2403">
        <v>13</v>
      </c>
      <c r="C2403" t="s">
        <v>0</v>
      </c>
    </row>
    <row r="2404" spans="1:3" x14ac:dyDescent="0.55000000000000004">
      <c r="A2404">
        <v>4801252204</v>
      </c>
      <c r="B2404">
        <v>3</v>
      </c>
      <c r="C2404" t="s">
        <v>937</v>
      </c>
    </row>
    <row r="2405" spans="1:3" x14ac:dyDescent="0.55000000000000004">
      <c r="A2405">
        <v>4801253022</v>
      </c>
      <c r="B2405">
        <v>3</v>
      </c>
      <c r="C2405" t="s">
        <v>0</v>
      </c>
    </row>
    <row r="2406" spans="1:3" hidden="1" x14ac:dyDescent="0.55000000000000004">
      <c r="A2406">
        <v>4801267331</v>
      </c>
      <c r="B2406">
        <v>21</v>
      </c>
      <c r="C2406" t="s">
        <v>938</v>
      </c>
    </row>
    <row r="2407" spans="1:3" hidden="1" x14ac:dyDescent="0.55000000000000004">
      <c r="A2407">
        <v>4801268149</v>
      </c>
      <c r="B2407">
        <v>21</v>
      </c>
      <c r="C2407" t="s">
        <v>0</v>
      </c>
    </row>
    <row r="2408" spans="1:3" hidden="1" x14ac:dyDescent="0.55000000000000004">
      <c r="A2408">
        <v>4801305916</v>
      </c>
      <c r="B2408">
        <v>23</v>
      </c>
      <c r="C2408" t="s">
        <v>939</v>
      </c>
    </row>
    <row r="2409" spans="1:3" hidden="1" x14ac:dyDescent="0.55000000000000004">
      <c r="A2409">
        <v>4801306735</v>
      </c>
      <c r="B2409">
        <v>23</v>
      </c>
      <c r="C2409" t="s">
        <v>0</v>
      </c>
    </row>
    <row r="2410" spans="1:3" hidden="1" x14ac:dyDescent="0.55000000000000004">
      <c r="A2410">
        <v>4801338824</v>
      </c>
      <c r="B2410">
        <v>32</v>
      </c>
      <c r="C2410" t="s">
        <v>940</v>
      </c>
    </row>
    <row r="2411" spans="1:3" hidden="1" x14ac:dyDescent="0.55000000000000004">
      <c r="A2411">
        <v>4801339643</v>
      </c>
      <c r="B2411">
        <v>32</v>
      </c>
      <c r="C2411" t="s">
        <v>0</v>
      </c>
    </row>
    <row r="2412" spans="1:3" x14ac:dyDescent="0.55000000000000004">
      <c r="A2412">
        <v>4802947107</v>
      </c>
      <c r="B2412">
        <v>12</v>
      </c>
      <c r="C2412" t="s">
        <v>941</v>
      </c>
    </row>
    <row r="2413" spans="1:3" x14ac:dyDescent="0.55000000000000004">
      <c r="A2413">
        <v>4802947925</v>
      </c>
      <c r="B2413">
        <v>12</v>
      </c>
      <c r="C2413" t="s">
        <v>0</v>
      </c>
    </row>
    <row r="2414" spans="1:3" hidden="1" x14ac:dyDescent="0.55000000000000004">
      <c r="A2414">
        <v>4860393566</v>
      </c>
      <c r="B2414">
        <v>24</v>
      </c>
      <c r="C2414" t="s">
        <v>942</v>
      </c>
    </row>
    <row r="2415" spans="1:3" x14ac:dyDescent="0.55000000000000004">
      <c r="A2415">
        <v>4860423496</v>
      </c>
      <c r="B2415">
        <v>8</v>
      </c>
      <c r="C2415" t="s">
        <v>942</v>
      </c>
    </row>
    <row r="2416" spans="1:3" hidden="1" x14ac:dyDescent="0.55000000000000004">
      <c r="A2416">
        <v>4860500277</v>
      </c>
      <c r="B2416">
        <v>28</v>
      </c>
      <c r="C2416" t="s">
        <v>942</v>
      </c>
    </row>
    <row r="2417" spans="1:3" hidden="1" x14ac:dyDescent="0.55000000000000004">
      <c r="A2417">
        <v>4860515590</v>
      </c>
      <c r="B2417">
        <v>33</v>
      </c>
      <c r="C2417" t="s">
        <v>943</v>
      </c>
    </row>
    <row r="2418" spans="1:3" x14ac:dyDescent="0.55000000000000004">
      <c r="A2418">
        <v>4860541187</v>
      </c>
      <c r="B2418">
        <v>11</v>
      </c>
      <c r="C2418" t="s">
        <v>942</v>
      </c>
    </row>
    <row r="2419" spans="1:3" hidden="1" x14ac:dyDescent="0.55000000000000004">
      <c r="A2419">
        <v>4860562189</v>
      </c>
      <c r="B2419">
        <v>31</v>
      </c>
      <c r="C2419" t="s">
        <v>942</v>
      </c>
    </row>
    <row r="2420" spans="1:3" x14ac:dyDescent="0.55000000000000004">
      <c r="A2420">
        <v>4860586847</v>
      </c>
      <c r="B2420">
        <v>2</v>
      </c>
      <c r="C2420" t="s">
        <v>942</v>
      </c>
    </row>
    <row r="2421" spans="1:3" hidden="1" x14ac:dyDescent="0.55000000000000004">
      <c r="A2421">
        <v>4860602650</v>
      </c>
      <c r="B2421">
        <v>30</v>
      </c>
      <c r="C2421" t="s">
        <v>942</v>
      </c>
    </row>
    <row r="2422" spans="1:3" hidden="1" x14ac:dyDescent="0.55000000000000004">
      <c r="A2422">
        <v>4860685044</v>
      </c>
      <c r="B2422">
        <v>18</v>
      </c>
      <c r="C2422" t="s">
        <v>942</v>
      </c>
    </row>
    <row r="2423" spans="1:3" x14ac:dyDescent="0.55000000000000004">
      <c r="A2423">
        <v>4860699085</v>
      </c>
      <c r="B2423">
        <v>4</v>
      </c>
      <c r="C2423" t="s">
        <v>942</v>
      </c>
    </row>
    <row r="2424" spans="1:3" hidden="1" x14ac:dyDescent="0.55000000000000004">
      <c r="A2424">
        <v>4860720872</v>
      </c>
      <c r="B2424">
        <v>33</v>
      </c>
      <c r="C2424" t="s">
        <v>944</v>
      </c>
    </row>
    <row r="2425" spans="1:3" x14ac:dyDescent="0.55000000000000004">
      <c r="A2425">
        <v>4860732923</v>
      </c>
      <c r="B2425">
        <v>1</v>
      </c>
      <c r="C2425" t="s">
        <v>942</v>
      </c>
    </row>
    <row r="2426" spans="1:3" hidden="1" x14ac:dyDescent="0.55000000000000004">
      <c r="A2426">
        <v>4860744220</v>
      </c>
      <c r="B2426">
        <v>27</v>
      </c>
      <c r="C2426" t="s">
        <v>942</v>
      </c>
    </row>
    <row r="2427" spans="1:3" x14ac:dyDescent="0.55000000000000004">
      <c r="A2427">
        <v>4860752497</v>
      </c>
      <c r="B2427">
        <v>7</v>
      </c>
      <c r="C2427" t="s">
        <v>942</v>
      </c>
    </row>
    <row r="2428" spans="1:3" x14ac:dyDescent="0.55000000000000004">
      <c r="A2428">
        <v>4860800824</v>
      </c>
      <c r="B2428">
        <v>14</v>
      </c>
      <c r="C2428" t="s">
        <v>942</v>
      </c>
    </row>
    <row r="2429" spans="1:3" x14ac:dyDescent="0.55000000000000004">
      <c r="A2429">
        <v>4860813276</v>
      </c>
      <c r="B2429">
        <v>15</v>
      </c>
      <c r="C2429" t="s">
        <v>942</v>
      </c>
    </row>
    <row r="2430" spans="1:3" hidden="1" x14ac:dyDescent="0.55000000000000004">
      <c r="A2430">
        <v>4860826032</v>
      </c>
      <c r="B2430">
        <v>25</v>
      </c>
      <c r="C2430" t="s">
        <v>942</v>
      </c>
    </row>
    <row r="2431" spans="1:3" hidden="1" x14ac:dyDescent="0.55000000000000004">
      <c r="A2431">
        <v>4860830099</v>
      </c>
      <c r="B2431">
        <v>33</v>
      </c>
      <c r="C2431" t="s">
        <v>945</v>
      </c>
    </row>
    <row r="2432" spans="1:3" hidden="1" x14ac:dyDescent="0.55000000000000004">
      <c r="A2432">
        <v>4860831065</v>
      </c>
      <c r="B2432">
        <v>20</v>
      </c>
      <c r="C2432" t="s">
        <v>942</v>
      </c>
    </row>
    <row r="2433" spans="1:3" x14ac:dyDescent="0.55000000000000004">
      <c r="A2433">
        <v>4860831481</v>
      </c>
      <c r="B2433">
        <v>16</v>
      </c>
      <c r="C2433" t="s">
        <v>942</v>
      </c>
    </row>
    <row r="2434" spans="1:3" hidden="1" x14ac:dyDescent="0.55000000000000004">
      <c r="A2434">
        <v>4860842038</v>
      </c>
      <c r="B2434">
        <v>33</v>
      </c>
      <c r="C2434" t="s">
        <v>946</v>
      </c>
    </row>
    <row r="2435" spans="1:3" hidden="1" x14ac:dyDescent="0.55000000000000004">
      <c r="A2435">
        <v>4860855359</v>
      </c>
      <c r="B2435">
        <v>33</v>
      </c>
      <c r="C2435" t="s">
        <v>947</v>
      </c>
    </row>
    <row r="2436" spans="1:3" hidden="1" x14ac:dyDescent="0.55000000000000004">
      <c r="A2436">
        <v>4860871538</v>
      </c>
      <c r="B2436">
        <v>33</v>
      </c>
      <c r="C2436" t="s">
        <v>948</v>
      </c>
    </row>
    <row r="2437" spans="1:3" x14ac:dyDescent="0.55000000000000004">
      <c r="A2437">
        <v>4860907207</v>
      </c>
      <c r="B2437">
        <v>10</v>
      </c>
      <c r="C2437" t="s">
        <v>942</v>
      </c>
    </row>
    <row r="2438" spans="1:3" hidden="1" x14ac:dyDescent="0.55000000000000004">
      <c r="A2438">
        <v>4860926991</v>
      </c>
      <c r="B2438">
        <v>33</v>
      </c>
      <c r="C2438" t="s">
        <v>949</v>
      </c>
    </row>
    <row r="2439" spans="1:3" hidden="1" x14ac:dyDescent="0.55000000000000004">
      <c r="A2439">
        <v>4860951943</v>
      </c>
      <c r="B2439">
        <v>33</v>
      </c>
      <c r="C2439" t="s">
        <v>950</v>
      </c>
    </row>
    <row r="2440" spans="1:3" hidden="1" x14ac:dyDescent="0.55000000000000004">
      <c r="A2440">
        <v>4860995551</v>
      </c>
      <c r="B2440">
        <v>29</v>
      </c>
      <c r="C2440" t="s">
        <v>942</v>
      </c>
    </row>
    <row r="2441" spans="1:3" hidden="1" x14ac:dyDescent="0.55000000000000004">
      <c r="A2441">
        <v>4861021642</v>
      </c>
      <c r="B2441">
        <v>22</v>
      </c>
      <c r="C2441" t="s">
        <v>942</v>
      </c>
    </row>
    <row r="2442" spans="1:3" hidden="1" x14ac:dyDescent="0.55000000000000004">
      <c r="A2442">
        <v>4861049001</v>
      </c>
      <c r="B2442">
        <v>26</v>
      </c>
      <c r="C2442" t="s">
        <v>942</v>
      </c>
    </row>
    <row r="2443" spans="1:3" hidden="1" x14ac:dyDescent="0.55000000000000004">
      <c r="A2443">
        <v>4861054352</v>
      </c>
      <c r="B2443">
        <v>33</v>
      </c>
      <c r="C2443" t="s">
        <v>951</v>
      </c>
    </row>
    <row r="2444" spans="1:3" x14ac:dyDescent="0.55000000000000004">
      <c r="A2444">
        <v>4861059204</v>
      </c>
      <c r="B2444">
        <v>9</v>
      </c>
      <c r="C2444" t="s">
        <v>942</v>
      </c>
    </row>
    <row r="2445" spans="1:3" x14ac:dyDescent="0.55000000000000004">
      <c r="A2445">
        <v>4861065838</v>
      </c>
      <c r="B2445">
        <v>5</v>
      </c>
      <c r="C2445" t="s">
        <v>942</v>
      </c>
    </row>
    <row r="2446" spans="1:3" hidden="1" x14ac:dyDescent="0.55000000000000004">
      <c r="A2446">
        <v>4861077597</v>
      </c>
      <c r="B2446">
        <v>19</v>
      </c>
      <c r="C2446" t="s">
        <v>942</v>
      </c>
    </row>
    <row r="2447" spans="1:3" hidden="1" x14ac:dyDescent="0.55000000000000004">
      <c r="A2447">
        <v>4861161679</v>
      </c>
      <c r="B2447">
        <v>33</v>
      </c>
      <c r="C2447" t="s">
        <v>952</v>
      </c>
    </row>
    <row r="2448" spans="1:3" x14ac:dyDescent="0.55000000000000004">
      <c r="A2448">
        <v>4861167588</v>
      </c>
      <c r="B2448">
        <v>17</v>
      </c>
      <c r="C2448" t="s">
        <v>942</v>
      </c>
    </row>
    <row r="2449" spans="1:3" hidden="1" x14ac:dyDescent="0.55000000000000004">
      <c r="A2449">
        <v>4861213095</v>
      </c>
      <c r="B2449">
        <v>33</v>
      </c>
      <c r="C2449" t="s">
        <v>953</v>
      </c>
    </row>
    <row r="2450" spans="1:3" x14ac:dyDescent="0.55000000000000004">
      <c r="A2450">
        <v>4861234599</v>
      </c>
      <c r="B2450">
        <v>13</v>
      </c>
      <c r="C2450" t="s">
        <v>942</v>
      </c>
    </row>
    <row r="2451" spans="1:3" x14ac:dyDescent="0.55000000000000004">
      <c r="A2451">
        <v>4861250067</v>
      </c>
      <c r="B2451">
        <v>3</v>
      </c>
      <c r="C2451" t="s">
        <v>942</v>
      </c>
    </row>
    <row r="2452" spans="1:3" hidden="1" x14ac:dyDescent="0.55000000000000004">
      <c r="A2452">
        <v>4861260711</v>
      </c>
      <c r="B2452">
        <v>33</v>
      </c>
      <c r="C2452" t="s">
        <v>954</v>
      </c>
    </row>
    <row r="2453" spans="1:3" hidden="1" x14ac:dyDescent="0.55000000000000004">
      <c r="A2453">
        <v>4861265209</v>
      </c>
      <c r="B2453">
        <v>21</v>
      </c>
      <c r="C2453" t="s">
        <v>942</v>
      </c>
    </row>
    <row r="2454" spans="1:3" hidden="1" x14ac:dyDescent="0.55000000000000004">
      <c r="A2454">
        <v>4861303811</v>
      </c>
      <c r="B2454">
        <v>23</v>
      </c>
      <c r="C2454" t="s">
        <v>942</v>
      </c>
    </row>
    <row r="2455" spans="1:3" hidden="1" x14ac:dyDescent="0.55000000000000004">
      <c r="A2455">
        <v>4861310973</v>
      </c>
      <c r="B2455">
        <v>33</v>
      </c>
      <c r="C2455" t="s">
        <v>955</v>
      </c>
    </row>
    <row r="2456" spans="1:3" hidden="1" x14ac:dyDescent="0.55000000000000004">
      <c r="A2456">
        <v>4861325850</v>
      </c>
      <c r="B2456">
        <v>33</v>
      </c>
      <c r="C2456" t="s">
        <v>956</v>
      </c>
    </row>
    <row r="2457" spans="1:3" hidden="1" x14ac:dyDescent="0.55000000000000004">
      <c r="A2457">
        <v>4861336296</v>
      </c>
      <c r="B2457">
        <v>32</v>
      </c>
      <c r="C2457" t="s">
        <v>942</v>
      </c>
    </row>
    <row r="2458" spans="1:3" hidden="1" x14ac:dyDescent="0.55000000000000004">
      <c r="A2458">
        <v>4861370471</v>
      </c>
      <c r="B2458">
        <v>33</v>
      </c>
      <c r="C2458" t="s">
        <v>957</v>
      </c>
    </row>
    <row r="2459" spans="1:3" hidden="1" x14ac:dyDescent="0.55000000000000004">
      <c r="A2459">
        <v>4861378330</v>
      </c>
      <c r="B2459">
        <v>33</v>
      </c>
      <c r="C2459" t="s">
        <v>958</v>
      </c>
    </row>
    <row r="2460" spans="1:3" hidden="1" x14ac:dyDescent="0.55000000000000004">
      <c r="A2460">
        <v>4861385151</v>
      </c>
      <c r="B2460">
        <v>33</v>
      </c>
      <c r="C2460" t="s">
        <v>959</v>
      </c>
    </row>
    <row r="2461" spans="1:3" hidden="1" x14ac:dyDescent="0.55000000000000004">
      <c r="A2461">
        <v>4861623912</v>
      </c>
      <c r="B2461">
        <v>33</v>
      </c>
      <c r="C2461" t="s">
        <v>960</v>
      </c>
    </row>
    <row r="2462" spans="1:3" hidden="1" x14ac:dyDescent="0.55000000000000004">
      <c r="A2462">
        <v>4861993001</v>
      </c>
      <c r="B2462">
        <v>33</v>
      </c>
      <c r="C2462" t="s">
        <v>961</v>
      </c>
    </row>
    <row r="2463" spans="1:3" hidden="1" x14ac:dyDescent="0.55000000000000004">
      <c r="A2463">
        <v>4862000756</v>
      </c>
      <c r="B2463">
        <v>33</v>
      </c>
      <c r="C2463" t="s">
        <v>962</v>
      </c>
    </row>
    <row r="2464" spans="1:3" hidden="1" x14ac:dyDescent="0.55000000000000004">
      <c r="A2464">
        <v>4862008389</v>
      </c>
      <c r="B2464">
        <v>33</v>
      </c>
      <c r="C2464" t="s">
        <v>963</v>
      </c>
    </row>
    <row r="2465" spans="1:3" hidden="1" x14ac:dyDescent="0.55000000000000004">
      <c r="A2465">
        <v>4862016144</v>
      </c>
      <c r="B2465">
        <v>33</v>
      </c>
      <c r="C2465" t="s">
        <v>964</v>
      </c>
    </row>
    <row r="2466" spans="1:3" hidden="1" x14ac:dyDescent="0.55000000000000004">
      <c r="A2466">
        <v>4862023884</v>
      </c>
      <c r="B2466">
        <v>33</v>
      </c>
      <c r="C2466" t="s">
        <v>965</v>
      </c>
    </row>
    <row r="2467" spans="1:3" hidden="1" x14ac:dyDescent="0.55000000000000004">
      <c r="A2467">
        <v>4862350747</v>
      </c>
      <c r="B2467">
        <v>33</v>
      </c>
      <c r="C2467" t="s">
        <v>966</v>
      </c>
    </row>
    <row r="2468" spans="1:3" x14ac:dyDescent="0.55000000000000004">
      <c r="A2468">
        <v>4862601383</v>
      </c>
      <c r="B2468">
        <v>6</v>
      </c>
      <c r="C2468" t="s">
        <v>942</v>
      </c>
    </row>
    <row r="2469" spans="1:3" hidden="1" x14ac:dyDescent="0.55000000000000004">
      <c r="A2469">
        <v>4862851330</v>
      </c>
      <c r="B2469">
        <v>33</v>
      </c>
      <c r="C2469" t="s">
        <v>967</v>
      </c>
    </row>
    <row r="2470" spans="1:3" x14ac:dyDescent="0.55000000000000004">
      <c r="A2470">
        <v>4862945062</v>
      </c>
      <c r="B2470">
        <v>12</v>
      </c>
      <c r="C2470" t="s">
        <v>942</v>
      </c>
    </row>
    <row r="2471" spans="1:3" hidden="1" x14ac:dyDescent="0.55000000000000004">
      <c r="A2471">
        <v>4863217090</v>
      </c>
      <c r="B2471">
        <v>33</v>
      </c>
      <c r="C2471" t="s">
        <v>968</v>
      </c>
    </row>
    <row r="2472" spans="1:3" hidden="1" x14ac:dyDescent="0.55000000000000004">
      <c r="A2472">
        <v>4864206531</v>
      </c>
      <c r="B2472">
        <v>33</v>
      </c>
      <c r="C2472" t="s">
        <v>969</v>
      </c>
    </row>
    <row r="2473" spans="1:3" hidden="1" x14ac:dyDescent="0.55000000000000004">
      <c r="A2473">
        <v>4864217690</v>
      </c>
      <c r="B2473">
        <v>33</v>
      </c>
      <c r="C2473" t="s">
        <v>970</v>
      </c>
    </row>
    <row r="2474" spans="1:3" hidden="1" x14ac:dyDescent="0.55000000000000004">
      <c r="A2474">
        <v>4864224769</v>
      </c>
      <c r="B2474">
        <v>33</v>
      </c>
      <c r="C2474" t="s">
        <v>971</v>
      </c>
    </row>
    <row r="2475" spans="1:3" hidden="1" x14ac:dyDescent="0.55000000000000004">
      <c r="A2475">
        <v>4864231848</v>
      </c>
      <c r="B2475">
        <v>33</v>
      </c>
      <c r="C2475" t="s">
        <v>972</v>
      </c>
    </row>
    <row r="2476" spans="1:3" hidden="1" x14ac:dyDescent="0.55000000000000004">
      <c r="A2476">
        <v>4864239002</v>
      </c>
      <c r="B2476">
        <v>33</v>
      </c>
      <c r="C2476" t="s">
        <v>973</v>
      </c>
    </row>
    <row r="2477" spans="1:3" hidden="1" x14ac:dyDescent="0.55000000000000004">
      <c r="A2477">
        <v>4864246012</v>
      </c>
      <c r="B2477">
        <v>33</v>
      </c>
      <c r="C2477" t="s">
        <v>974</v>
      </c>
    </row>
    <row r="2478" spans="1:3" hidden="1" x14ac:dyDescent="0.55000000000000004">
      <c r="A2478">
        <v>4885392257</v>
      </c>
      <c r="B2478">
        <v>24</v>
      </c>
      <c r="C2478" t="s">
        <v>50</v>
      </c>
    </row>
    <row r="2479" spans="1:3" x14ac:dyDescent="0.55000000000000004">
      <c r="A2479">
        <v>4885422187</v>
      </c>
      <c r="B2479">
        <v>8</v>
      </c>
      <c r="C2479" t="s">
        <v>50</v>
      </c>
    </row>
    <row r="2480" spans="1:3" hidden="1" x14ac:dyDescent="0.55000000000000004">
      <c r="A2480">
        <v>4885498922</v>
      </c>
      <c r="B2480">
        <v>28</v>
      </c>
      <c r="C2480" t="s">
        <v>50</v>
      </c>
    </row>
    <row r="2481" spans="1:3" x14ac:dyDescent="0.55000000000000004">
      <c r="A2481">
        <v>4885539878</v>
      </c>
      <c r="B2481">
        <v>11</v>
      </c>
      <c r="C2481" t="s">
        <v>50</v>
      </c>
    </row>
    <row r="2482" spans="1:3" hidden="1" x14ac:dyDescent="0.55000000000000004">
      <c r="A2482">
        <v>4885560880</v>
      </c>
      <c r="B2482">
        <v>31</v>
      </c>
      <c r="C2482" t="s">
        <v>50</v>
      </c>
    </row>
    <row r="2483" spans="1:3" x14ac:dyDescent="0.55000000000000004">
      <c r="A2483">
        <v>4885585538</v>
      </c>
      <c r="B2483">
        <v>2</v>
      </c>
      <c r="C2483" t="s">
        <v>50</v>
      </c>
    </row>
    <row r="2484" spans="1:3" hidden="1" x14ac:dyDescent="0.55000000000000004">
      <c r="A2484">
        <v>4885601341</v>
      </c>
      <c r="B2484">
        <v>30</v>
      </c>
      <c r="C2484" t="s">
        <v>50</v>
      </c>
    </row>
    <row r="2485" spans="1:3" hidden="1" x14ac:dyDescent="0.55000000000000004">
      <c r="A2485">
        <v>4885683735</v>
      </c>
      <c r="B2485">
        <v>18</v>
      </c>
      <c r="C2485" t="s">
        <v>50</v>
      </c>
    </row>
    <row r="2486" spans="1:3" x14ac:dyDescent="0.55000000000000004">
      <c r="A2486">
        <v>4885697776</v>
      </c>
      <c r="B2486">
        <v>4</v>
      </c>
      <c r="C2486" t="s">
        <v>50</v>
      </c>
    </row>
    <row r="2487" spans="1:3" x14ac:dyDescent="0.55000000000000004">
      <c r="A2487">
        <v>4885731614</v>
      </c>
      <c r="B2487">
        <v>1</v>
      </c>
      <c r="C2487" t="s">
        <v>50</v>
      </c>
    </row>
    <row r="2488" spans="1:3" hidden="1" x14ac:dyDescent="0.55000000000000004">
      <c r="A2488">
        <v>4885742865</v>
      </c>
      <c r="B2488">
        <v>27</v>
      </c>
      <c r="C2488" t="s">
        <v>50</v>
      </c>
    </row>
    <row r="2489" spans="1:3" x14ac:dyDescent="0.55000000000000004">
      <c r="A2489">
        <v>4885751188</v>
      </c>
      <c r="B2489">
        <v>7</v>
      </c>
      <c r="C2489" t="s">
        <v>50</v>
      </c>
    </row>
    <row r="2490" spans="1:3" x14ac:dyDescent="0.55000000000000004">
      <c r="A2490">
        <v>4885799515</v>
      </c>
      <c r="B2490">
        <v>14</v>
      </c>
      <c r="C2490" t="s">
        <v>50</v>
      </c>
    </row>
    <row r="2491" spans="1:3" x14ac:dyDescent="0.55000000000000004">
      <c r="A2491">
        <v>4885811967</v>
      </c>
      <c r="B2491">
        <v>15</v>
      </c>
      <c r="C2491" t="s">
        <v>50</v>
      </c>
    </row>
    <row r="2492" spans="1:3" hidden="1" x14ac:dyDescent="0.55000000000000004">
      <c r="A2492">
        <v>4885824723</v>
      </c>
      <c r="B2492">
        <v>25</v>
      </c>
      <c r="C2492" t="s">
        <v>50</v>
      </c>
    </row>
    <row r="2493" spans="1:3" hidden="1" x14ac:dyDescent="0.55000000000000004">
      <c r="A2493">
        <v>4885829710</v>
      </c>
      <c r="B2493">
        <v>20</v>
      </c>
      <c r="C2493" t="s">
        <v>50</v>
      </c>
    </row>
    <row r="2494" spans="1:3" x14ac:dyDescent="0.55000000000000004">
      <c r="A2494">
        <v>4885830172</v>
      </c>
      <c r="B2494">
        <v>16</v>
      </c>
      <c r="C2494" t="s">
        <v>50</v>
      </c>
    </row>
    <row r="2495" spans="1:3" x14ac:dyDescent="0.55000000000000004">
      <c r="A2495">
        <v>4885905898</v>
      </c>
      <c r="B2495">
        <v>10</v>
      </c>
      <c r="C2495" t="s">
        <v>50</v>
      </c>
    </row>
    <row r="2496" spans="1:3" hidden="1" x14ac:dyDescent="0.55000000000000004">
      <c r="A2496">
        <v>4885994197</v>
      </c>
      <c r="B2496">
        <v>29</v>
      </c>
      <c r="C2496" t="s">
        <v>50</v>
      </c>
    </row>
    <row r="2497" spans="1:3" hidden="1" x14ac:dyDescent="0.55000000000000004">
      <c r="A2497">
        <v>4886020288</v>
      </c>
      <c r="B2497">
        <v>22</v>
      </c>
      <c r="C2497" t="s">
        <v>50</v>
      </c>
    </row>
    <row r="2498" spans="1:3" hidden="1" x14ac:dyDescent="0.55000000000000004">
      <c r="A2498">
        <v>4886047692</v>
      </c>
      <c r="B2498">
        <v>26</v>
      </c>
      <c r="C2498" t="s">
        <v>50</v>
      </c>
    </row>
    <row r="2499" spans="1:3" x14ac:dyDescent="0.55000000000000004">
      <c r="A2499">
        <v>4886057895</v>
      </c>
      <c r="B2499">
        <v>9</v>
      </c>
      <c r="C2499" t="s">
        <v>50</v>
      </c>
    </row>
    <row r="2500" spans="1:3" x14ac:dyDescent="0.55000000000000004">
      <c r="A2500">
        <v>4886064529</v>
      </c>
      <c r="B2500">
        <v>5</v>
      </c>
      <c r="C2500" t="s">
        <v>50</v>
      </c>
    </row>
    <row r="2501" spans="1:3" hidden="1" x14ac:dyDescent="0.55000000000000004">
      <c r="A2501">
        <v>4886076288</v>
      </c>
      <c r="B2501">
        <v>19</v>
      </c>
      <c r="C2501" t="s">
        <v>50</v>
      </c>
    </row>
    <row r="2502" spans="1:3" x14ac:dyDescent="0.55000000000000004">
      <c r="A2502">
        <v>4886166279</v>
      </c>
      <c r="B2502">
        <v>17</v>
      </c>
      <c r="C2502" t="s">
        <v>50</v>
      </c>
    </row>
    <row r="2503" spans="1:3" x14ac:dyDescent="0.55000000000000004">
      <c r="A2503">
        <v>4886233290</v>
      </c>
      <c r="B2503">
        <v>13</v>
      </c>
      <c r="C2503" t="s">
        <v>50</v>
      </c>
    </row>
    <row r="2504" spans="1:3" x14ac:dyDescent="0.55000000000000004">
      <c r="A2504">
        <v>4886248758</v>
      </c>
      <c r="B2504">
        <v>3</v>
      </c>
      <c r="C2504" t="s">
        <v>50</v>
      </c>
    </row>
    <row r="2505" spans="1:3" hidden="1" x14ac:dyDescent="0.55000000000000004">
      <c r="A2505">
        <v>4886263900</v>
      </c>
      <c r="B2505">
        <v>21</v>
      </c>
      <c r="C2505" t="s">
        <v>50</v>
      </c>
    </row>
    <row r="2506" spans="1:3" hidden="1" x14ac:dyDescent="0.55000000000000004">
      <c r="A2506">
        <v>4886302456</v>
      </c>
      <c r="B2506">
        <v>23</v>
      </c>
      <c r="C2506" t="s">
        <v>50</v>
      </c>
    </row>
    <row r="2507" spans="1:3" hidden="1" x14ac:dyDescent="0.55000000000000004">
      <c r="A2507">
        <v>4886334941</v>
      </c>
      <c r="B2507">
        <v>32</v>
      </c>
      <c r="C2507" t="s">
        <v>50</v>
      </c>
    </row>
    <row r="2508" spans="1:3" x14ac:dyDescent="0.55000000000000004">
      <c r="A2508">
        <v>4887600074</v>
      </c>
      <c r="B2508">
        <v>6</v>
      </c>
      <c r="C2508" t="s">
        <v>50</v>
      </c>
    </row>
    <row r="2509" spans="1:3" x14ac:dyDescent="0.55000000000000004">
      <c r="A2509">
        <v>4887943753</v>
      </c>
      <c r="B2509">
        <v>12</v>
      </c>
      <c r="C2509" t="s">
        <v>50</v>
      </c>
    </row>
    <row r="2510" spans="1:3" hidden="1" x14ac:dyDescent="0.55000000000000004">
      <c r="A2510">
        <v>5100361033</v>
      </c>
      <c r="B2510">
        <v>24</v>
      </c>
      <c r="C2510" t="s">
        <v>0</v>
      </c>
    </row>
    <row r="2511" spans="1:3" x14ac:dyDescent="0.55000000000000004">
      <c r="A2511">
        <v>5100391127</v>
      </c>
      <c r="B2511">
        <v>8</v>
      </c>
      <c r="C2511" t="s">
        <v>0</v>
      </c>
    </row>
    <row r="2512" spans="1:3" hidden="1" x14ac:dyDescent="0.55000000000000004">
      <c r="A2512">
        <v>5100396819</v>
      </c>
      <c r="B2512">
        <v>24</v>
      </c>
      <c r="C2512" t="s">
        <v>975</v>
      </c>
    </row>
    <row r="2513" spans="1:3" x14ac:dyDescent="0.55000000000000004">
      <c r="A2513">
        <v>5100426660</v>
      </c>
      <c r="B2513">
        <v>8</v>
      </c>
      <c r="C2513" t="s">
        <v>976</v>
      </c>
    </row>
    <row r="2514" spans="1:3" hidden="1" x14ac:dyDescent="0.55000000000000004">
      <c r="A2514">
        <v>5100467698</v>
      </c>
      <c r="B2514">
        <v>28</v>
      </c>
      <c r="C2514" t="s">
        <v>0</v>
      </c>
    </row>
    <row r="2515" spans="1:3" hidden="1" x14ac:dyDescent="0.55000000000000004">
      <c r="A2515">
        <v>5100503319</v>
      </c>
      <c r="B2515">
        <v>28</v>
      </c>
      <c r="C2515" t="s">
        <v>977</v>
      </c>
    </row>
    <row r="2516" spans="1:3" x14ac:dyDescent="0.55000000000000004">
      <c r="A2516">
        <v>5100508868</v>
      </c>
      <c r="B2516">
        <v>11</v>
      </c>
      <c r="C2516" t="s">
        <v>0</v>
      </c>
    </row>
    <row r="2517" spans="1:3" hidden="1" x14ac:dyDescent="0.55000000000000004">
      <c r="A2517">
        <v>5100529656</v>
      </c>
      <c r="B2517">
        <v>31</v>
      </c>
      <c r="C2517" t="s">
        <v>0</v>
      </c>
    </row>
    <row r="2518" spans="1:3" x14ac:dyDescent="0.55000000000000004">
      <c r="A2518">
        <v>5100544697</v>
      </c>
      <c r="B2518">
        <v>11</v>
      </c>
      <c r="C2518" t="s">
        <v>978</v>
      </c>
    </row>
    <row r="2519" spans="1:3" hidden="1" x14ac:dyDescent="0.55000000000000004">
      <c r="A2519">
        <v>5100566054</v>
      </c>
      <c r="B2519">
        <v>31</v>
      </c>
      <c r="C2519" t="s">
        <v>979</v>
      </c>
    </row>
    <row r="2520" spans="1:3" hidden="1" x14ac:dyDescent="0.55000000000000004">
      <c r="A2520">
        <v>5100570117</v>
      </c>
      <c r="B2520">
        <v>30</v>
      </c>
      <c r="C2520" t="s">
        <v>0</v>
      </c>
    </row>
    <row r="2521" spans="1:3" hidden="1" x14ac:dyDescent="0.55000000000000004">
      <c r="A2521">
        <v>5100605828</v>
      </c>
      <c r="B2521">
        <v>30</v>
      </c>
      <c r="C2521" t="s">
        <v>980</v>
      </c>
    </row>
    <row r="2522" spans="1:3" hidden="1" x14ac:dyDescent="0.55000000000000004">
      <c r="A2522">
        <v>5100652511</v>
      </c>
      <c r="B2522">
        <v>18</v>
      </c>
      <c r="C2522" t="s">
        <v>0</v>
      </c>
    </row>
    <row r="2523" spans="1:3" x14ac:dyDescent="0.55000000000000004">
      <c r="A2523">
        <v>5100666578</v>
      </c>
      <c r="B2523">
        <v>4</v>
      </c>
      <c r="C2523" t="s">
        <v>0</v>
      </c>
    </row>
    <row r="2524" spans="1:3" hidden="1" x14ac:dyDescent="0.55000000000000004">
      <c r="A2524">
        <v>5100677906</v>
      </c>
      <c r="B2524">
        <v>33</v>
      </c>
      <c r="C2524" t="s">
        <v>9</v>
      </c>
    </row>
    <row r="2525" spans="1:3" hidden="1" x14ac:dyDescent="0.55000000000000004">
      <c r="A2525">
        <v>5100688301</v>
      </c>
      <c r="B2525">
        <v>18</v>
      </c>
      <c r="C2525" t="s">
        <v>981</v>
      </c>
    </row>
    <row r="2526" spans="1:3" x14ac:dyDescent="0.55000000000000004">
      <c r="A2526">
        <v>5100700675</v>
      </c>
      <c r="B2526">
        <v>1</v>
      </c>
      <c r="C2526" t="s">
        <v>0</v>
      </c>
    </row>
    <row r="2527" spans="1:3" x14ac:dyDescent="0.55000000000000004">
      <c r="A2527">
        <v>5100702441</v>
      </c>
      <c r="B2527">
        <v>4</v>
      </c>
      <c r="C2527" t="s">
        <v>982</v>
      </c>
    </row>
    <row r="2528" spans="1:3" hidden="1" x14ac:dyDescent="0.55000000000000004">
      <c r="A2528">
        <v>5100711641</v>
      </c>
      <c r="B2528">
        <v>27</v>
      </c>
      <c r="C2528" t="s">
        <v>0</v>
      </c>
    </row>
    <row r="2529" spans="1:3" x14ac:dyDescent="0.55000000000000004">
      <c r="A2529">
        <v>5100720467</v>
      </c>
      <c r="B2529">
        <v>7</v>
      </c>
      <c r="C2529" t="s">
        <v>0</v>
      </c>
    </row>
    <row r="2530" spans="1:3" x14ac:dyDescent="0.55000000000000004">
      <c r="A2530">
        <v>5100736502</v>
      </c>
      <c r="B2530">
        <v>1</v>
      </c>
      <c r="C2530" t="s">
        <v>983</v>
      </c>
    </row>
    <row r="2531" spans="1:3" hidden="1" x14ac:dyDescent="0.55000000000000004">
      <c r="A2531">
        <v>5100747443</v>
      </c>
      <c r="B2531">
        <v>27</v>
      </c>
      <c r="C2531" t="s">
        <v>984</v>
      </c>
    </row>
    <row r="2532" spans="1:3" x14ac:dyDescent="0.55000000000000004">
      <c r="A2532">
        <v>5100756434</v>
      </c>
      <c r="B2532">
        <v>7</v>
      </c>
      <c r="C2532" t="s">
        <v>985</v>
      </c>
    </row>
    <row r="2533" spans="1:3" hidden="1" x14ac:dyDescent="0.55000000000000004">
      <c r="A2533">
        <v>5100793499</v>
      </c>
      <c r="B2533">
        <v>25</v>
      </c>
      <c r="C2533" t="s">
        <v>0</v>
      </c>
    </row>
    <row r="2534" spans="1:3" hidden="1" x14ac:dyDescent="0.55000000000000004">
      <c r="A2534">
        <v>5100798486</v>
      </c>
      <c r="B2534">
        <v>20</v>
      </c>
      <c r="C2534" t="s">
        <v>0</v>
      </c>
    </row>
    <row r="2535" spans="1:3" x14ac:dyDescent="0.55000000000000004">
      <c r="A2535">
        <v>5100798948</v>
      </c>
      <c r="B2535">
        <v>16</v>
      </c>
      <c r="C2535" t="s">
        <v>0</v>
      </c>
    </row>
    <row r="2536" spans="1:3" hidden="1" x14ac:dyDescent="0.55000000000000004">
      <c r="A2536">
        <v>5100829387</v>
      </c>
      <c r="B2536">
        <v>25</v>
      </c>
      <c r="C2536" t="s">
        <v>986</v>
      </c>
    </row>
    <row r="2537" spans="1:3" hidden="1" x14ac:dyDescent="0.55000000000000004">
      <c r="A2537">
        <v>5100834265</v>
      </c>
      <c r="B2537">
        <v>20</v>
      </c>
      <c r="C2537" t="s">
        <v>987</v>
      </c>
    </row>
    <row r="2538" spans="1:3" x14ac:dyDescent="0.55000000000000004">
      <c r="A2538">
        <v>5100834854</v>
      </c>
      <c r="B2538">
        <v>16</v>
      </c>
      <c r="C2538" t="s">
        <v>988</v>
      </c>
    </row>
    <row r="2539" spans="1:3" hidden="1" x14ac:dyDescent="0.55000000000000004">
      <c r="A2539">
        <v>5100962973</v>
      </c>
      <c r="B2539">
        <v>29</v>
      </c>
      <c r="C2539" t="s">
        <v>0</v>
      </c>
    </row>
    <row r="2540" spans="1:3" hidden="1" x14ac:dyDescent="0.55000000000000004">
      <c r="A2540">
        <v>5100989063</v>
      </c>
      <c r="B2540">
        <v>22</v>
      </c>
      <c r="C2540" t="s">
        <v>0</v>
      </c>
    </row>
    <row r="2541" spans="1:3" hidden="1" x14ac:dyDescent="0.55000000000000004">
      <c r="A2541">
        <v>5100998590</v>
      </c>
      <c r="B2541">
        <v>29</v>
      </c>
      <c r="C2541" t="s">
        <v>989</v>
      </c>
    </row>
    <row r="2542" spans="1:3" hidden="1" x14ac:dyDescent="0.55000000000000004">
      <c r="A2542">
        <v>5101016468</v>
      </c>
      <c r="B2542">
        <v>26</v>
      </c>
      <c r="C2542" t="s">
        <v>0</v>
      </c>
    </row>
    <row r="2543" spans="1:3" hidden="1" x14ac:dyDescent="0.55000000000000004">
      <c r="A2543">
        <v>5101024957</v>
      </c>
      <c r="B2543">
        <v>22</v>
      </c>
      <c r="C2543" t="s">
        <v>990</v>
      </c>
    </row>
    <row r="2544" spans="1:3" x14ac:dyDescent="0.55000000000000004">
      <c r="A2544">
        <v>5101033342</v>
      </c>
      <c r="B2544">
        <v>5</v>
      </c>
      <c r="C2544" t="s">
        <v>0</v>
      </c>
    </row>
    <row r="2545" spans="1:3" hidden="1" x14ac:dyDescent="0.55000000000000004">
      <c r="A2545">
        <v>5101045064</v>
      </c>
      <c r="B2545">
        <v>19</v>
      </c>
      <c r="C2545" t="s">
        <v>0</v>
      </c>
    </row>
    <row r="2546" spans="1:3" hidden="1" x14ac:dyDescent="0.55000000000000004">
      <c r="A2546">
        <v>5101052303</v>
      </c>
      <c r="B2546">
        <v>26</v>
      </c>
      <c r="C2546" t="s">
        <v>991</v>
      </c>
    </row>
    <row r="2547" spans="1:3" x14ac:dyDescent="0.55000000000000004">
      <c r="A2547">
        <v>5101069052</v>
      </c>
      <c r="B2547">
        <v>5</v>
      </c>
      <c r="C2547" t="s">
        <v>992</v>
      </c>
    </row>
    <row r="2548" spans="1:3" hidden="1" x14ac:dyDescent="0.55000000000000004">
      <c r="A2548">
        <v>5101080857</v>
      </c>
      <c r="B2548">
        <v>19</v>
      </c>
      <c r="C2548" t="s">
        <v>993</v>
      </c>
    </row>
    <row r="2549" spans="1:3" x14ac:dyDescent="0.55000000000000004">
      <c r="A2549">
        <v>5101135055</v>
      </c>
      <c r="B2549">
        <v>17</v>
      </c>
      <c r="C2549" t="s">
        <v>0</v>
      </c>
    </row>
    <row r="2550" spans="1:3" x14ac:dyDescent="0.55000000000000004">
      <c r="A2550">
        <v>5101170939</v>
      </c>
      <c r="B2550">
        <v>17</v>
      </c>
      <c r="C2550" t="s">
        <v>994</v>
      </c>
    </row>
    <row r="2551" spans="1:3" x14ac:dyDescent="0.55000000000000004">
      <c r="A2551">
        <v>5101202343</v>
      </c>
      <c r="B2551">
        <v>13</v>
      </c>
      <c r="C2551" t="s">
        <v>0</v>
      </c>
    </row>
    <row r="2552" spans="1:3" x14ac:dyDescent="0.55000000000000004">
      <c r="A2552">
        <v>5101217551</v>
      </c>
      <c r="B2552">
        <v>3</v>
      </c>
      <c r="C2552" t="s">
        <v>0</v>
      </c>
    </row>
    <row r="2553" spans="1:3" hidden="1" x14ac:dyDescent="0.55000000000000004">
      <c r="A2553">
        <v>5101232676</v>
      </c>
      <c r="B2553">
        <v>21</v>
      </c>
      <c r="C2553" t="s">
        <v>0</v>
      </c>
    </row>
    <row r="2554" spans="1:3" x14ac:dyDescent="0.55000000000000004">
      <c r="A2554">
        <v>5101237880</v>
      </c>
      <c r="B2554">
        <v>13</v>
      </c>
      <c r="C2554" t="s">
        <v>995</v>
      </c>
    </row>
    <row r="2555" spans="1:3" x14ac:dyDescent="0.55000000000000004">
      <c r="A2555">
        <v>5101253249</v>
      </c>
      <c r="B2555">
        <v>3</v>
      </c>
      <c r="C2555" t="s">
        <v>996</v>
      </c>
    </row>
    <row r="2556" spans="1:3" hidden="1" x14ac:dyDescent="0.55000000000000004">
      <c r="A2556">
        <v>5101268446</v>
      </c>
      <c r="B2556">
        <v>21</v>
      </c>
      <c r="C2556" t="s">
        <v>997</v>
      </c>
    </row>
    <row r="2557" spans="1:3" hidden="1" x14ac:dyDescent="0.55000000000000004">
      <c r="A2557">
        <v>5101271232</v>
      </c>
      <c r="B2557">
        <v>23</v>
      </c>
      <c r="C2557" t="s">
        <v>0</v>
      </c>
    </row>
    <row r="2558" spans="1:3" hidden="1" x14ac:dyDescent="0.55000000000000004">
      <c r="A2558">
        <v>5101303717</v>
      </c>
      <c r="B2558">
        <v>32</v>
      </c>
      <c r="C2558" t="s">
        <v>0</v>
      </c>
    </row>
    <row r="2559" spans="1:3" hidden="1" x14ac:dyDescent="0.55000000000000004">
      <c r="A2559">
        <v>5101307124</v>
      </c>
      <c r="B2559">
        <v>23</v>
      </c>
      <c r="C2559" t="s">
        <v>998</v>
      </c>
    </row>
    <row r="2560" spans="1:3" hidden="1" x14ac:dyDescent="0.55000000000000004">
      <c r="A2560">
        <v>5101340030</v>
      </c>
      <c r="B2560">
        <v>32</v>
      </c>
      <c r="C2560" t="s">
        <v>999</v>
      </c>
    </row>
    <row r="2561" spans="1:3" x14ac:dyDescent="0.55000000000000004">
      <c r="A2561">
        <v>5102554381</v>
      </c>
      <c r="B2561">
        <v>2</v>
      </c>
      <c r="C2561" t="s">
        <v>0</v>
      </c>
    </row>
    <row r="2562" spans="1:3" x14ac:dyDescent="0.55000000000000004">
      <c r="A2562">
        <v>5102569226</v>
      </c>
      <c r="B2562">
        <v>6</v>
      </c>
      <c r="C2562" t="s">
        <v>0</v>
      </c>
    </row>
    <row r="2563" spans="1:3" x14ac:dyDescent="0.55000000000000004">
      <c r="A2563">
        <v>5102590255</v>
      </c>
      <c r="B2563">
        <v>2</v>
      </c>
      <c r="C2563" t="s">
        <v>1000</v>
      </c>
    </row>
    <row r="2564" spans="1:3" x14ac:dyDescent="0.55000000000000004">
      <c r="A2564">
        <v>5102604859</v>
      </c>
      <c r="B2564">
        <v>6</v>
      </c>
      <c r="C2564" t="s">
        <v>1001</v>
      </c>
    </row>
    <row r="2565" spans="1:3" x14ac:dyDescent="0.55000000000000004">
      <c r="A2565">
        <v>5102768466</v>
      </c>
      <c r="B2565">
        <v>14</v>
      </c>
      <c r="C2565" t="s">
        <v>0</v>
      </c>
    </row>
    <row r="2566" spans="1:3" x14ac:dyDescent="0.55000000000000004">
      <c r="A2566">
        <v>5102780810</v>
      </c>
      <c r="B2566">
        <v>15</v>
      </c>
      <c r="C2566" t="s">
        <v>0</v>
      </c>
    </row>
    <row r="2567" spans="1:3" x14ac:dyDescent="0.55000000000000004">
      <c r="A2567">
        <v>5102804295</v>
      </c>
      <c r="B2567">
        <v>14</v>
      </c>
      <c r="C2567" t="s">
        <v>1002</v>
      </c>
    </row>
    <row r="2568" spans="1:3" x14ac:dyDescent="0.55000000000000004">
      <c r="A2568">
        <v>5102816684</v>
      </c>
      <c r="B2568">
        <v>15</v>
      </c>
      <c r="C2568" t="s">
        <v>1003</v>
      </c>
    </row>
    <row r="2569" spans="1:3" x14ac:dyDescent="0.55000000000000004">
      <c r="A2569">
        <v>5102874783</v>
      </c>
      <c r="B2569">
        <v>10</v>
      </c>
      <c r="C2569" t="s">
        <v>0</v>
      </c>
    </row>
    <row r="2570" spans="1:3" x14ac:dyDescent="0.55000000000000004">
      <c r="A2570">
        <v>5102910653</v>
      </c>
      <c r="B2570">
        <v>10</v>
      </c>
      <c r="C2570" t="s">
        <v>1004</v>
      </c>
    </row>
    <row r="2571" spans="1:3" x14ac:dyDescent="0.55000000000000004">
      <c r="A2571">
        <v>5102913112</v>
      </c>
      <c r="B2571">
        <v>12</v>
      </c>
      <c r="C2571" t="s">
        <v>0</v>
      </c>
    </row>
    <row r="2572" spans="1:3" x14ac:dyDescent="0.55000000000000004">
      <c r="A2572">
        <v>5102948993</v>
      </c>
      <c r="B2572">
        <v>12</v>
      </c>
      <c r="C2572" t="s">
        <v>1005</v>
      </c>
    </row>
    <row r="2573" spans="1:3" x14ac:dyDescent="0.55000000000000004">
      <c r="A2573">
        <v>5103026670</v>
      </c>
      <c r="B2573">
        <v>9</v>
      </c>
      <c r="C2573" t="s">
        <v>0</v>
      </c>
    </row>
    <row r="2574" spans="1:3" x14ac:dyDescent="0.55000000000000004">
      <c r="A2574">
        <v>5103062364</v>
      </c>
      <c r="B2574">
        <v>9</v>
      </c>
      <c r="C2574" t="s">
        <v>1006</v>
      </c>
    </row>
    <row r="2575" spans="1:3" hidden="1" x14ac:dyDescent="0.55000000000000004">
      <c r="A2575">
        <v>5160362335</v>
      </c>
      <c r="B2575">
        <v>24</v>
      </c>
      <c r="C2575" t="s">
        <v>1007</v>
      </c>
    </row>
    <row r="2576" spans="1:3" x14ac:dyDescent="0.55000000000000004">
      <c r="A2576">
        <v>5160398943</v>
      </c>
      <c r="B2576">
        <v>8</v>
      </c>
      <c r="C2576" t="s">
        <v>1007</v>
      </c>
    </row>
    <row r="2577" spans="1:3" hidden="1" x14ac:dyDescent="0.55000000000000004">
      <c r="A2577">
        <v>5160469045</v>
      </c>
      <c r="B2577">
        <v>28</v>
      </c>
      <c r="C2577" t="s">
        <v>1007</v>
      </c>
    </row>
    <row r="2578" spans="1:3" hidden="1" x14ac:dyDescent="0.55000000000000004">
      <c r="A2578">
        <v>5160490532</v>
      </c>
      <c r="B2578">
        <v>33</v>
      </c>
      <c r="C2578" t="s">
        <v>1008</v>
      </c>
    </row>
    <row r="2579" spans="1:3" x14ac:dyDescent="0.55000000000000004">
      <c r="A2579">
        <v>5160510502</v>
      </c>
      <c r="B2579">
        <v>11</v>
      </c>
      <c r="C2579" t="s">
        <v>1007</v>
      </c>
    </row>
    <row r="2580" spans="1:3" hidden="1" x14ac:dyDescent="0.55000000000000004">
      <c r="A2580">
        <v>5160531004</v>
      </c>
      <c r="B2580">
        <v>31</v>
      </c>
      <c r="C2580" t="s">
        <v>1007</v>
      </c>
    </row>
    <row r="2581" spans="1:3" hidden="1" x14ac:dyDescent="0.55000000000000004">
      <c r="A2581">
        <v>5160565692</v>
      </c>
      <c r="B2581">
        <v>33</v>
      </c>
      <c r="C2581" t="s">
        <v>1009</v>
      </c>
    </row>
    <row r="2582" spans="1:3" hidden="1" x14ac:dyDescent="0.55000000000000004">
      <c r="A2582">
        <v>5160571465</v>
      </c>
      <c r="B2582">
        <v>30</v>
      </c>
      <c r="C2582" t="s">
        <v>1007</v>
      </c>
    </row>
    <row r="2583" spans="1:3" hidden="1" x14ac:dyDescent="0.55000000000000004">
      <c r="A2583">
        <v>5160653859</v>
      </c>
      <c r="B2583">
        <v>18</v>
      </c>
      <c r="C2583" t="s">
        <v>1007</v>
      </c>
    </row>
    <row r="2584" spans="1:3" x14ac:dyDescent="0.55000000000000004">
      <c r="A2584">
        <v>5160668138</v>
      </c>
      <c r="B2584">
        <v>4</v>
      </c>
      <c r="C2584" t="s">
        <v>1007</v>
      </c>
    </row>
    <row r="2585" spans="1:3" x14ac:dyDescent="0.55000000000000004">
      <c r="A2585">
        <v>5160702309</v>
      </c>
      <c r="B2585">
        <v>1</v>
      </c>
      <c r="C2585" t="s">
        <v>1007</v>
      </c>
    </row>
    <row r="2586" spans="1:3" hidden="1" x14ac:dyDescent="0.55000000000000004">
      <c r="A2586">
        <v>5160713035</v>
      </c>
      <c r="B2586">
        <v>27</v>
      </c>
      <c r="C2586" t="s">
        <v>1007</v>
      </c>
    </row>
    <row r="2587" spans="1:3" x14ac:dyDescent="0.55000000000000004">
      <c r="A2587">
        <v>5160722134</v>
      </c>
      <c r="B2587">
        <v>7</v>
      </c>
      <c r="C2587" t="s">
        <v>1007</v>
      </c>
    </row>
    <row r="2588" spans="1:3" hidden="1" x14ac:dyDescent="0.55000000000000004">
      <c r="A2588">
        <v>5160794801</v>
      </c>
      <c r="B2588">
        <v>25</v>
      </c>
      <c r="C2588" t="s">
        <v>1007</v>
      </c>
    </row>
    <row r="2589" spans="1:3" hidden="1" x14ac:dyDescent="0.55000000000000004">
      <c r="A2589">
        <v>5160799788</v>
      </c>
      <c r="B2589">
        <v>20</v>
      </c>
      <c r="C2589" t="s">
        <v>1007</v>
      </c>
    </row>
    <row r="2590" spans="1:3" x14ac:dyDescent="0.55000000000000004">
      <c r="A2590">
        <v>5160805034</v>
      </c>
      <c r="B2590">
        <v>16</v>
      </c>
      <c r="C2590" t="s">
        <v>1007</v>
      </c>
    </row>
    <row r="2591" spans="1:3" hidden="1" x14ac:dyDescent="0.55000000000000004">
      <c r="A2591">
        <v>5160904255</v>
      </c>
      <c r="B2591">
        <v>33</v>
      </c>
      <c r="C2591" t="s">
        <v>1010</v>
      </c>
    </row>
    <row r="2592" spans="1:3" hidden="1" x14ac:dyDescent="0.55000000000000004">
      <c r="A2592">
        <v>5160951205</v>
      </c>
      <c r="B2592">
        <v>33</v>
      </c>
      <c r="C2592" t="s">
        <v>1011</v>
      </c>
    </row>
    <row r="2593" spans="1:3" hidden="1" x14ac:dyDescent="0.55000000000000004">
      <c r="A2593">
        <v>5160964320</v>
      </c>
      <c r="B2593">
        <v>29</v>
      </c>
      <c r="C2593" t="s">
        <v>1007</v>
      </c>
    </row>
    <row r="2594" spans="1:3" hidden="1" x14ac:dyDescent="0.55000000000000004">
      <c r="A2594">
        <v>5160991145</v>
      </c>
      <c r="B2594">
        <v>22</v>
      </c>
      <c r="C2594" t="s">
        <v>1007</v>
      </c>
    </row>
    <row r="2595" spans="1:3" hidden="1" x14ac:dyDescent="0.55000000000000004">
      <c r="A2595">
        <v>5161017770</v>
      </c>
      <c r="B2595">
        <v>26</v>
      </c>
      <c r="C2595" t="s">
        <v>1007</v>
      </c>
    </row>
    <row r="2596" spans="1:3" hidden="1" x14ac:dyDescent="0.55000000000000004">
      <c r="A2596">
        <v>5161031636</v>
      </c>
      <c r="B2596">
        <v>33</v>
      </c>
      <c r="C2596" t="s">
        <v>1012</v>
      </c>
    </row>
    <row r="2597" spans="1:3" x14ac:dyDescent="0.55000000000000004">
      <c r="A2597">
        <v>5161034950</v>
      </c>
      <c r="B2597">
        <v>5</v>
      </c>
      <c r="C2597" t="s">
        <v>1007</v>
      </c>
    </row>
    <row r="2598" spans="1:3" hidden="1" x14ac:dyDescent="0.55000000000000004">
      <c r="A2598">
        <v>5161056871</v>
      </c>
      <c r="B2598">
        <v>19</v>
      </c>
      <c r="C2598" t="s">
        <v>1007</v>
      </c>
    </row>
    <row r="2599" spans="1:3" x14ac:dyDescent="0.55000000000000004">
      <c r="A2599">
        <v>5161136357</v>
      </c>
      <c r="B2599">
        <v>17</v>
      </c>
      <c r="C2599" t="s">
        <v>1007</v>
      </c>
    </row>
    <row r="2600" spans="1:3" hidden="1" x14ac:dyDescent="0.55000000000000004">
      <c r="A2600">
        <v>5161183979</v>
      </c>
      <c r="B2600">
        <v>33</v>
      </c>
      <c r="C2600" t="s">
        <v>1013</v>
      </c>
    </row>
    <row r="2601" spans="1:3" x14ac:dyDescent="0.55000000000000004">
      <c r="A2601">
        <v>5161203934</v>
      </c>
      <c r="B2601">
        <v>13</v>
      </c>
      <c r="C2601" t="s">
        <v>1007</v>
      </c>
    </row>
    <row r="2602" spans="1:3" x14ac:dyDescent="0.55000000000000004">
      <c r="A2602">
        <v>5161219173</v>
      </c>
      <c r="B2602">
        <v>3</v>
      </c>
      <c r="C2602" t="s">
        <v>1007</v>
      </c>
    </row>
    <row r="2603" spans="1:3" hidden="1" x14ac:dyDescent="0.55000000000000004">
      <c r="A2603">
        <v>5161222041</v>
      </c>
      <c r="B2603">
        <v>33</v>
      </c>
      <c r="C2603" t="s">
        <v>1014</v>
      </c>
    </row>
    <row r="2604" spans="1:3" hidden="1" x14ac:dyDescent="0.55000000000000004">
      <c r="A2604">
        <v>5161233978</v>
      </c>
      <c r="B2604">
        <v>21</v>
      </c>
      <c r="C2604" t="s">
        <v>1007</v>
      </c>
    </row>
    <row r="2605" spans="1:3" hidden="1" x14ac:dyDescent="0.55000000000000004">
      <c r="A2605">
        <v>5161261354</v>
      </c>
      <c r="B2605">
        <v>33</v>
      </c>
      <c r="C2605" t="s">
        <v>1015</v>
      </c>
    </row>
    <row r="2606" spans="1:3" hidden="1" x14ac:dyDescent="0.55000000000000004">
      <c r="A2606">
        <v>5161272580</v>
      </c>
      <c r="B2606">
        <v>23</v>
      </c>
      <c r="C2606" t="s">
        <v>1007</v>
      </c>
    </row>
    <row r="2607" spans="1:3" hidden="1" x14ac:dyDescent="0.55000000000000004">
      <c r="A2607">
        <v>5161282501</v>
      </c>
      <c r="B2607">
        <v>33</v>
      </c>
      <c r="C2607" t="s">
        <v>1016</v>
      </c>
    </row>
    <row r="2608" spans="1:3" hidden="1" x14ac:dyDescent="0.55000000000000004">
      <c r="A2608">
        <v>5161305019</v>
      </c>
      <c r="B2608">
        <v>32</v>
      </c>
      <c r="C2608" t="s">
        <v>1007</v>
      </c>
    </row>
    <row r="2609" spans="1:3" hidden="1" x14ac:dyDescent="0.55000000000000004">
      <c r="A2609">
        <v>5161536925</v>
      </c>
      <c r="B2609">
        <v>33</v>
      </c>
      <c r="C2609" t="s">
        <v>1017</v>
      </c>
    </row>
    <row r="2610" spans="1:3" hidden="1" x14ac:dyDescent="0.55000000000000004">
      <c r="A2610">
        <v>5161685871</v>
      </c>
      <c r="B2610">
        <v>33</v>
      </c>
      <c r="C2610" t="s">
        <v>1018</v>
      </c>
    </row>
    <row r="2611" spans="1:3" x14ac:dyDescent="0.55000000000000004">
      <c r="A2611">
        <v>5162556031</v>
      </c>
      <c r="B2611">
        <v>2</v>
      </c>
      <c r="C2611" t="s">
        <v>1007</v>
      </c>
    </row>
    <row r="2612" spans="1:3" x14ac:dyDescent="0.55000000000000004">
      <c r="A2612">
        <v>5162570876</v>
      </c>
      <c r="B2612">
        <v>6</v>
      </c>
      <c r="C2612" t="s">
        <v>1007</v>
      </c>
    </row>
    <row r="2613" spans="1:3" hidden="1" x14ac:dyDescent="0.55000000000000004">
      <c r="A2613">
        <v>5162677830</v>
      </c>
      <c r="B2613">
        <v>33</v>
      </c>
      <c r="C2613" t="s">
        <v>1019</v>
      </c>
    </row>
    <row r="2614" spans="1:3" x14ac:dyDescent="0.55000000000000004">
      <c r="A2614">
        <v>5162770264</v>
      </c>
      <c r="B2614">
        <v>14</v>
      </c>
      <c r="C2614" t="s">
        <v>1007</v>
      </c>
    </row>
    <row r="2615" spans="1:3" x14ac:dyDescent="0.55000000000000004">
      <c r="A2615">
        <v>5162782414</v>
      </c>
      <c r="B2615">
        <v>15</v>
      </c>
      <c r="C2615" t="s">
        <v>1007</v>
      </c>
    </row>
    <row r="2616" spans="1:3" hidden="1" x14ac:dyDescent="0.55000000000000004">
      <c r="A2616">
        <v>5162830197</v>
      </c>
      <c r="B2616">
        <v>33</v>
      </c>
      <c r="C2616" t="s">
        <v>1020</v>
      </c>
    </row>
    <row r="2617" spans="1:3" hidden="1" x14ac:dyDescent="0.55000000000000004">
      <c r="A2617">
        <v>5162842477</v>
      </c>
      <c r="B2617">
        <v>33</v>
      </c>
      <c r="C2617" t="s">
        <v>1021</v>
      </c>
    </row>
    <row r="2618" spans="1:3" x14ac:dyDescent="0.55000000000000004">
      <c r="A2618">
        <v>5162876421</v>
      </c>
      <c r="B2618">
        <v>10</v>
      </c>
      <c r="C2618" t="s">
        <v>1007</v>
      </c>
    </row>
    <row r="2619" spans="1:3" x14ac:dyDescent="0.55000000000000004">
      <c r="A2619">
        <v>5162914752</v>
      </c>
      <c r="B2619">
        <v>12</v>
      </c>
      <c r="C2619" t="s">
        <v>1007</v>
      </c>
    </row>
    <row r="2620" spans="1:3" hidden="1" x14ac:dyDescent="0.55000000000000004">
      <c r="A2620">
        <v>5162931998</v>
      </c>
      <c r="B2620">
        <v>33</v>
      </c>
      <c r="C2620" t="s">
        <v>1022</v>
      </c>
    </row>
    <row r="2621" spans="1:3" hidden="1" x14ac:dyDescent="0.55000000000000004">
      <c r="A2621">
        <v>5163025197</v>
      </c>
      <c r="B2621">
        <v>33</v>
      </c>
      <c r="C2621" t="s">
        <v>1023</v>
      </c>
    </row>
    <row r="2622" spans="1:3" x14ac:dyDescent="0.55000000000000004">
      <c r="A2622">
        <v>5163028281</v>
      </c>
      <c r="B2622">
        <v>9</v>
      </c>
      <c r="C2622" t="s">
        <v>1007</v>
      </c>
    </row>
    <row r="2623" spans="1:3" hidden="1" x14ac:dyDescent="0.55000000000000004">
      <c r="A2623">
        <v>5163071302</v>
      </c>
      <c r="B2623">
        <v>33</v>
      </c>
      <c r="C2623" t="s">
        <v>1024</v>
      </c>
    </row>
    <row r="2624" spans="1:3" hidden="1" x14ac:dyDescent="0.55000000000000004">
      <c r="A2624">
        <v>5163209158</v>
      </c>
      <c r="B2624">
        <v>33</v>
      </c>
      <c r="C2624" t="s">
        <v>1025</v>
      </c>
    </row>
    <row r="2625" spans="1:3" hidden="1" x14ac:dyDescent="0.55000000000000004">
      <c r="A2625">
        <v>5163216284</v>
      </c>
      <c r="B2625">
        <v>33</v>
      </c>
      <c r="C2625" t="s">
        <v>1026</v>
      </c>
    </row>
    <row r="2626" spans="1:3" hidden="1" x14ac:dyDescent="0.55000000000000004">
      <c r="A2626">
        <v>5163223411</v>
      </c>
      <c r="B2626">
        <v>33</v>
      </c>
      <c r="C2626" t="s">
        <v>1027</v>
      </c>
    </row>
    <row r="2627" spans="1:3" hidden="1" x14ac:dyDescent="0.55000000000000004">
      <c r="A2627">
        <v>5163230421</v>
      </c>
      <c r="B2627">
        <v>33</v>
      </c>
      <c r="C2627" t="s">
        <v>1028</v>
      </c>
    </row>
    <row r="2628" spans="1:3" hidden="1" x14ac:dyDescent="0.55000000000000004">
      <c r="A2628">
        <v>5163436472</v>
      </c>
      <c r="B2628">
        <v>33</v>
      </c>
      <c r="C2628" t="s">
        <v>1029</v>
      </c>
    </row>
    <row r="2629" spans="1:3" hidden="1" x14ac:dyDescent="0.55000000000000004">
      <c r="A2629">
        <v>5163790191</v>
      </c>
      <c r="B2629">
        <v>33</v>
      </c>
      <c r="C2629" t="s">
        <v>1030</v>
      </c>
    </row>
    <row r="2630" spans="1:3" hidden="1" x14ac:dyDescent="0.55000000000000004">
      <c r="A2630">
        <v>5163798106</v>
      </c>
      <c r="B2630">
        <v>33</v>
      </c>
      <c r="C2630" t="s">
        <v>1031</v>
      </c>
    </row>
    <row r="2631" spans="1:3" hidden="1" x14ac:dyDescent="0.55000000000000004">
      <c r="A2631">
        <v>5163805827</v>
      </c>
      <c r="B2631">
        <v>33</v>
      </c>
      <c r="C2631" t="s">
        <v>1032</v>
      </c>
    </row>
    <row r="2632" spans="1:3" hidden="1" x14ac:dyDescent="0.55000000000000004">
      <c r="A2632">
        <v>5164912864</v>
      </c>
      <c r="B2632">
        <v>33</v>
      </c>
      <c r="C2632" t="s">
        <v>1033</v>
      </c>
    </row>
    <row r="2633" spans="1:3" hidden="1" x14ac:dyDescent="0.55000000000000004">
      <c r="A2633">
        <v>5164920452</v>
      </c>
      <c r="B2633">
        <v>33</v>
      </c>
      <c r="C2633" t="s">
        <v>1034</v>
      </c>
    </row>
    <row r="2634" spans="1:3" hidden="1" x14ac:dyDescent="0.55000000000000004">
      <c r="A2634">
        <v>5185361806</v>
      </c>
      <c r="B2634">
        <v>24</v>
      </c>
      <c r="C2634" t="s">
        <v>50</v>
      </c>
    </row>
    <row r="2635" spans="1:3" x14ac:dyDescent="0.55000000000000004">
      <c r="A2635">
        <v>5185390956</v>
      </c>
      <c r="B2635">
        <v>8</v>
      </c>
      <c r="C2635" t="s">
        <v>50</v>
      </c>
    </row>
    <row r="2636" spans="1:3" hidden="1" x14ac:dyDescent="0.55000000000000004">
      <c r="A2636">
        <v>5185468607</v>
      </c>
      <c r="B2636">
        <v>28</v>
      </c>
      <c r="C2636" t="s">
        <v>50</v>
      </c>
    </row>
    <row r="2637" spans="1:3" x14ac:dyDescent="0.55000000000000004">
      <c r="A2637">
        <v>5185508647</v>
      </c>
      <c r="B2637">
        <v>11</v>
      </c>
      <c r="C2637" t="s">
        <v>50</v>
      </c>
    </row>
    <row r="2638" spans="1:3" hidden="1" x14ac:dyDescent="0.55000000000000004">
      <c r="A2638">
        <v>5185532053</v>
      </c>
      <c r="B2638">
        <v>31</v>
      </c>
      <c r="C2638" t="s">
        <v>50</v>
      </c>
    </row>
    <row r="2639" spans="1:3" hidden="1" x14ac:dyDescent="0.55000000000000004">
      <c r="A2639">
        <v>5185572226</v>
      </c>
      <c r="B2639">
        <v>30</v>
      </c>
      <c r="C2639" t="s">
        <v>50</v>
      </c>
    </row>
    <row r="2640" spans="1:3" hidden="1" x14ac:dyDescent="0.55000000000000004">
      <c r="A2640">
        <v>5185654137</v>
      </c>
      <c r="B2640">
        <v>18</v>
      </c>
      <c r="C2640" t="s">
        <v>50</v>
      </c>
    </row>
    <row r="2641" spans="1:3" x14ac:dyDescent="0.55000000000000004">
      <c r="A2641">
        <v>5185666545</v>
      </c>
      <c r="B2641">
        <v>4</v>
      </c>
      <c r="C2641" t="s">
        <v>50</v>
      </c>
    </row>
    <row r="2642" spans="1:3" x14ac:dyDescent="0.55000000000000004">
      <c r="A2642">
        <v>5185700383</v>
      </c>
      <c r="B2642">
        <v>1</v>
      </c>
      <c r="C2642" t="s">
        <v>50</v>
      </c>
    </row>
    <row r="2643" spans="1:3" hidden="1" x14ac:dyDescent="0.55000000000000004">
      <c r="A2643">
        <v>5185712561</v>
      </c>
      <c r="B2643">
        <v>27</v>
      </c>
      <c r="C2643" t="s">
        <v>50</v>
      </c>
    </row>
    <row r="2644" spans="1:3" x14ac:dyDescent="0.55000000000000004">
      <c r="A2644">
        <v>5185719957</v>
      </c>
      <c r="B2644">
        <v>7</v>
      </c>
      <c r="C2644" t="s">
        <v>50</v>
      </c>
    </row>
    <row r="2645" spans="1:3" hidden="1" x14ac:dyDescent="0.55000000000000004">
      <c r="A2645">
        <v>5185794350</v>
      </c>
      <c r="B2645">
        <v>25</v>
      </c>
      <c r="C2645" t="s">
        <v>50</v>
      </c>
    </row>
    <row r="2646" spans="1:3" hidden="1" x14ac:dyDescent="0.55000000000000004">
      <c r="A2646">
        <v>5185801011</v>
      </c>
      <c r="B2646">
        <v>20</v>
      </c>
      <c r="C2646" t="s">
        <v>50</v>
      </c>
    </row>
    <row r="2647" spans="1:3" x14ac:dyDescent="0.55000000000000004">
      <c r="A2647">
        <v>5185802447</v>
      </c>
      <c r="B2647">
        <v>16</v>
      </c>
      <c r="C2647" t="s">
        <v>50</v>
      </c>
    </row>
    <row r="2648" spans="1:3" hidden="1" x14ac:dyDescent="0.55000000000000004">
      <c r="A2648">
        <v>5185964476</v>
      </c>
      <c r="B2648">
        <v>29</v>
      </c>
      <c r="C2648" t="s">
        <v>50</v>
      </c>
    </row>
    <row r="2649" spans="1:3" hidden="1" x14ac:dyDescent="0.55000000000000004">
      <c r="A2649">
        <v>5185990848</v>
      </c>
      <c r="B2649">
        <v>22</v>
      </c>
      <c r="C2649" t="s">
        <v>50</v>
      </c>
    </row>
    <row r="2650" spans="1:3" hidden="1" x14ac:dyDescent="0.55000000000000004">
      <c r="A2650">
        <v>5186017373</v>
      </c>
      <c r="B2650">
        <v>26</v>
      </c>
      <c r="C2650" t="s">
        <v>50</v>
      </c>
    </row>
    <row r="2651" spans="1:3" x14ac:dyDescent="0.55000000000000004">
      <c r="A2651">
        <v>5186033298</v>
      </c>
      <c r="B2651">
        <v>5</v>
      </c>
      <c r="C2651" t="s">
        <v>50</v>
      </c>
    </row>
    <row r="2652" spans="1:3" hidden="1" x14ac:dyDescent="0.55000000000000004">
      <c r="A2652">
        <v>5186047776</v>
      </c>
      <c r="B2652">
        <v>19</v>
      </c>
      <c r="C2652" t="s">
        <v>50</v>
      </c>
    </row>
    <row r="2653" spans="1:3" x14ac:dyDescent="0.55000000000000004">
      <c r="A2653">
        <v>5186138509</v>
      </c>
      <c r="B2653">
        <v>17</v>
      </c>
      <c r="C2653" t="s">
        <v>50</v>
      </c>
    </row>
    <row r="2654" spans="1:3" x14ac:dyDescent="0.55000000000000004">
      <c r="A2654">
        <v>5186202059</v>
      </c>
      <c r="B2654">
        <v>13</v>
      </c>
      <c r="C2654" t="s">
        <v>50</v>
      </c>
    </row>
    <row r="2655" spans="1:3" x14ac:dyDescent="0.55000000000000004">
      <c r="A2655">
        <v>5186217527</v>
      </c>
      <c r="B2655">
        <v>3</v>
      </c>
      <c r="C2655" t="s">
        <v>50</v>
      </c>
    </row>
    <row r="2656" spans="1:3" hidden="1" x14ac:dyDescent="0.55000000000000004">
      <c r="A2656">
        <v>5186234759</v>
      </c>
      <c r="B2656">
        <v>21</v>
      </c>
      <c r="C2656" t="s">
        <v>50</v>
      </c>
    </row>
    <row r="2657" spans="1:3" hidden="1" x14ac:dyDescent="0.55000000000000004">
      <c r="A2657">
        <v>5186272369</v>
      </c>
      <c r="B2657">
        <v>23</v>
      </c>
      <c r="C2657" t="s">
        <v>50</v>
      </c>
    </row>
    <row r="2658" spans="1:3" hidden="1" x14ac:dyDescent="0.55000000000000004">
      <c r="A2658">
        <v>5186307066</v>
      </c>
      <c r="B2658">
        <v>32</v>
      </c>
      <c r="C2658" t="s">
        <v>50</v>
      </c>
    </row>
    <row r="2659" spans="1:3" x14ac:dyDescent="0.55000000000000004">
      <c r="A2659">
        <v>5187554307</v>
      </c>
      <c r="B2659">
        <v>2</v>
      </c>
      <c r="C2659" t="s">
        <v>50</v>
      </c>
    </row>
    <row r="2660" spans="1:3" x14ac:dyDescent="0.55000000000000004">
      <c r="A2660">
        <v>5187568843</v>
      </c>
      <c r="B2660">
        <v>6</v>
      </c>
      <c r="C2660" t="s">
        <v>50</v>
      </c>
    </row>
    <row r="2661" spans="1:3" x14ac:dyDescent="0.55000000000000004">
      <c r="A2661">
        <v>5187768284</v>
      </c>
      <c r="B2661">
        <v>14</v>
      </c>
      <c r="C2661" t="s">
        <v>50</v>
      </c>
    </row>
    <row r="2662" spans="1:3" x14ac:dyDescent="0.55000000000000004">
      <c r="A2662">
        <v>5187780736</v>
      </c>
      <c r="B2662">
        <v>15</v>
      </c>
      <c r="C2662" t="s">
        <v>50</v>
      </c>
    </row>
    <row r="2663" spans="1:3" x14ac:dyDescent="0.55000000000000004">
      <c r="A2663">
        <v>5187874667</v>
      </c>
      <c r="B2663">
        <v>10</v>
      </c>
      <c r="C2663" t="s">
        <v>50</v>
      </c>
    </row>
    <row r="2664" spans="1:3" x14ac:dyDescent="0.55000000000000004">
      <c r="A2664">
        <v>5187912522</v>
      </c>
      <c r="B2664">
        <v>12</v>
      </c>
      <c r="C2664" t="s">
        <v>50</v>
      </c>
    </row>
    <row r="2665" spans="1:3" x14ac:dyDescent="0.55000000000000004">
      <c r="A2665">
        <v>5188026664</v>
      </c>
      <c r="B2665">
        <v>9</v>
      </c>
      <c r="C2665" t="s">
        <v>50</v>
      </c>
    </row>
    <row r="2666" spans="1:3" hidden="1" x14ac:dyDescent="0.55000000000000004">
      <c r="A2666">
        <v>5400395612</v>
      </c>
      <c r="B2666">
        <v>24</v>
      </c>
      <c r="C2666" t="s">
        <v>1035</v>
      </c>
    </row>
    <row r="2667" spans="1:3" hidden="1" x14ac:dyDescent="0.55000000000000004">
      <c r="A2667">
        <v>5400396431</v>
      </c>
      <c r="B2667">
        <v>24</v>
      </c>
      <c r="C2667" t="s">
        <v>0</v>
      </c>
    </row>
    <row r="2668" spans="1:3" x14ac:dyDescent="0.55000000000000004">
      <c r="A2668">
        <v>5400426159</v>
      </c>
      <c r="B2668">
        <v>8</v>
      </c>
      <c r="C2668" t="s">
        <v>1036</v>
      </c>
    </row>
    <row r="2669" spans="1:3" x14ac:dyDescent="0.55000000000000004">
      <c r="A2669">
        <v>5400426977</v>
      </c>
      <c r="B2669">
        <v>8</v>
      </c>
      <c r="C2669" t="s">
        <v>0</v>
      </c>
    </row>
    <row r="2670" spans="1:3" hidden="1" x14ac:dyDescent="0.55000000000000004">
      <c r="A2670">
        <v>5400502171</v>
      </c>
      <c r="B2670">
        <v>28</v>
      </c>
      <c r="C2670" t="s">
        <v>1037</v>
      </c>
    </row>
    <row r="2671" spans="1:3" hidden="1" x14ac:dyDescent="0.55000000000000004">
      <c r="A2671">
        <v>5400502990</v>
      </c>
      <c r="B2671">
        <v>28</v>
      </c>
      <c r="C2671" t="s">
        <v>0</v>
      </c>
    </row>
    <row r="2672" spans="1:3" x14ac:dyDescent="0.55000000000000004">
      <c r="A2672">
        <v>5400544059</v>
      </c>
      <c r="B2672">
        <v>11</v>
      </c>
      <c r="C2672" t="s">
        <v>1038</v>
      </c>
    </row>
    <row r="2673" spans="1:3" x14ac:dyDescent="0.55000000000000004">
      <c r="A2673">
        <v>5400544877</v>
      </c>
      <c r="B2673">
        <v>11</v>
      </c>
      <c r="C2673" t="s">
        <v>0</v>
      </c>
    </row>
    <row r="2674" spans="1:3" hidden="1" x14ac:dyDescent="0.55000000000000004">
      <c r="A2674">
        <v>5400564805</v>
      </c>
      <c r="B2674">
        <v>31</v>
      </c>
      <c r="C2674" t="s">
        <v>1039</v>
      </c>
    </row>
    <row r="2675" spans="1:3" hidden="1" x14ac:dyDescent="0.55000000000000004">
      <c r="A2675">
        <v>5400565623</v>
      </c>
      <c r="B2675">
        <v>31</v>
      </c>
      <c r="C2675" t="s">
        <v>0</v>
      </c>
    </row>
    <row r="2676" spans="1:3" hidden="1" x14ac:dyDescent="0.55000000000000004">
      <c r="A2676">
        <v>5400604616</v>
      </c>
      <c r="B2676">
        <v>30</v>
      </c>
      <c r="C2676" t="s">
        <v>1040</v>
      </c>
    </row>
    <row r="2677" spans="1:3" hidden="1" x14ac:dyDescent="0.55000000000000004">
      <c r="A2677">
        <v>5400605434</v>
      </c>
      <c r="B2677">
        <v>30</v>
      </c>
      <c r="C2677" t="s">
        <v>0</v>
      </c>
    </row>
    <row r="2678" spans="1:3" hidden="1" x14ac:dyDescent="0.55000000000000004">
      <c r="A2678">
        <v>5400677906</v>
      </c>
      <c r="B2678">
        <v>33</v>
      </c>
      <c r="C2678" t="s">
        <v>9</v>
      </c>
    </row>
    <row r="2679" spans="1:3" hidden="1" x14ac:dyDescent="0.55000000000000004">
      <c r="A2679">
        <v>5400687089</v>
      </c>
      <c r="B2679">
        <v>18</v>
      </c>
      <c r="C2679" t="s">
        <v>1041</v>
      </c>
    </row>
    <row r="2680" spans="1:3" hidden="1" x14ac:dyDescent="0.55000000000000004">
      <c r="A2680">
        <v>5400687907</v>
      </c>
      <c r="B2680">
        <v>18</v>
      </c>
      <c r="C2680" t="s">
        <v>0</v>
      </c>
    </row>
    <row r="2681" spans="1:3" x14ac:dyDescent="0.55000000000000004">
      <c r="A2681">
        <v>5400701843</v>
      </c>
      <c r="B2681">
        <v>4</v>
      </c>
      <c r="C2681" t="s">
        <v>1042</v>
      </c>
    </row>
    <row r="2682" spans="1:3" x14ac:dyDescent="0.55000000000000004">
      <c r="A2682">
        <v>5400702662</v>
      </c>
      <c r="B2682">
        <v>4</v>
      </c>
      <c r="C2682" t="s">
        <v>0</v>
      </c>
    </row>
    <row r="2683" spans="1:3" x14ac:dyDescent="0.55000000000000004">
      <c r="A2683">
        <v>5400735966</v>
      </c>
      <c r="B2683">
        <v>1</v>
      </c>
      <c r="C2683" t="s">
        <v>1043</v>
      </c>
    </row>
    <row r="2684" spans="1:3" x14ac:dyDescent="0.55000000000000004">
      <c r="A2684">
        <v>5400736785</v>
      </c>
      <c r="B2684">
        <v>1</v>
      </c>
      <c r="C2684" t="s">
        <v>0</v>
      </c>
    </row>
    <row r="2685" spans="1:3" hidden="1" x14ac:dyDescent="0.55000000000000004">
      <c r="A2685">
        <v>5400746186</v>
      </c>
      <c r="B2685">
        <v>27</v>
      </c>
      <c r="C2685" t="s">
        <v>1044</v>
      </c>
    </row>
    <row r="2686" spans="1:3" hidden="1" x14ac:dyDescent="0.55000000000000004">
      <c r="A2686">
        <v>5400747005</v>
      </c>
      <c r="B2686">
        <v>27</v>
      </c>
      <c r="C2686" t="s">
        <v>0</v>
      </c>
    </row>
    <row r="2687" spans="1:3" x14ac:dyDescent="0.55000000000000004">
      <c r="A2687">
        <v>5400755651</v>
      </c>
      <c r="B2687">
        <v>7</v>
      </c>
      <c r="C2687" t="s">
        <v>1045</v>
      </c>
    </row>
    <row r="2688" spans="1:3" x14ac:dyDescent="0.55000000000000004">
      <c r="A2688">
        <v>5400756469</v>
      </c>
      <c r="B2688">
        <v>7</v>
      </c>
      <c r="C2688" t="s">
        <v>0</v>
      </c>
    </row>
    <row r="2689" spans="1:3" hidden="1" x14ac:dyDescent="0.55000000000000004">
      <c r="A2689">
        <v>5400828157</v>
      </c>
      <c r="B2689">
        <v>25</v>
      </c>
      <c r="C2689" t="s">
        <v>1046</v>
      </c>
    </row>
    <row r="2690" spans="1:3" hidden="1" x14ac:dyDescent="0.55000000000000004">
      <c r="A2690">
        <v>5400828975</v>
      </c>
      <c r="B2690">
        <v>25</v>
      </c>
      <c r="C2690" t="s">
        <v>0</v>
      </c>
    </row>
    <row r="2691" spans="1:3" hidden="1" x14ac:dyDescent="0.55000000000000004">
      <c r="A2691">
        <v>5400833063</v>
      </c>
      <c r="B2691">
        <v>20</v>
      </c>
      <c r="C2691" t="s">
        <v>1047</v>
      </c>
    </row>
    <row r="2692" spans="1:3" x14ac:dyDescent="0.55000000000000004">
      <c r="A2692">
        <v>5400833452</v>
      </c>
      <c r="B2692">
        <v>16</v>
      </c>
      <c r="C2692" t="s">
        <v>1048</v>
      </c>
    </row>
    <row r="2693" spans="1:3" hidden="1" x14ac:dyDescent="0.55000000000000004">
      <c r="A2693">
        <v>5400833882</v>
      </c>
      <c r="B2693">
        <v>20</v>
      </c>
      <c r="C2693" t="s">
        <v>0</v>
      </c>
    </row>
    <row r="2694" spans="1:3" x14ac:dyDescent="0.55000000000000004">
      <c r="A2694">
        <v>5400834271</v>
      </c>
      <c r="B2694">
        <v>16</v>
      </c>
      <c r="C2694" t="s">
        <v>0</v>
      </c>
    </row>
    <row r="2695" spans="1:3" hidden="1" x14ac:dyDescent="0.55000000000000004">
      <c r="A2695">
        <v>5400997467</v>
      </c>
      <c r="B2695">
        <v>29</v>
      </c>
      <c r="C2695" t="s">
        <v>1049</v>
      </c>
    </row>
    <row r="2696" spans="1:3" hidden="1" x14ac:dyDescent="0.55000000000000004">
      <c r="A2696">
        <v>5400998286</v>
      </c>
      <c r="B2696">
        <v>29</v>
      </c>
      <c r="C2696" t="s">
        <v>0</v>
      </c>
    </row>
    <row r="2697" spans="1:3" hidden="1" x14ac:dyDescent="0.55000000000000004">
      <c r="A2697">
        <v>5401023733</v>
      </c>
      <c r="B2697">
        <v>22</v>
      </c>
      <c r="C2697" t="s">
        <v>1050</v>
      </c>
    </row>
    <row r="2698" spans="1:3" hidden="1" x14ac:dyDescent="0.55000000000000004">
      <c r="A2698">
        <v>5401024551</v>
      </c>
      <c r="B2698">
        <v>22</v>
      </c>
      <c r="C2698" t="s">
        <v>0</v>
      </c>
    </row>
    <row r="2699" spans="1:3" hidden="1" x14ac:dyDescent="0.55000000000000004">
      <c r="A2699">
        <v>5401051047</v>
      </c>
      <c r="B2699">
        <v>26</v>
      </c>
      <c r="C2699" t="s">
        <v>1051</v>
      </c>
    </row>
    <row r="2700" spans="1:3" hidden="1" x14ac:dyDescent="0.55000000000000004">
      <c r="A2700">
        <v>5401051865</v>
      </c>
      <c r="B2700">
        <v>26</v>
      </c>
      <c r="C2700" t="s">
        <v>0</v>
      </c>
    </row>
    <row r="2701" spans="1:3" x14ac:dyDescent="0.55000000000000004">
      <c r="A2701">
        <v>5401068384</v>
      </c>
      <c r="B2701">
        <v>5</v>
      </c>
      <c r="C2701" t="s">
        <v>1052</v>
      </c>
    </row>
    <row r="2702" spans="1:3" x14ac:dyDescent="0.55000000000000004">
      <c r="A2702">
        <v>5401069202</v>
      </c>
      <c r="B2702">
        <v>5</v>
      </c>
      <c r="C2702" t="s">
        <v>0</v>
      </c>
    </row>
    <row r="2703" spans="1:3" hidden="1" x14ac:dyDescent="0.55000000000000004">
      <c r="A2703">
        <v>5401079675</v>
      </c>
      <c r="B2703">
        <v>19</v>
      </c>
      <c r="C2703" t="s">
        <v>1053</v>
      </c>
    </row>
    <row r="2704" spans="1:3" hidden="1" x14ac:dyDescent="0.55000000000000004">
      <c r="A2704">
        <v>5401080494</v>
      </c>
      <c r="B2704">
        <v>19</v>
      </c>
      <c r="C2704" t="s">
        <v>0</v>
      </c>
    </row>
    <row r="2705" spans="1:3" x14ac:dyDescent="0.55000000000000004">
      <c r="A2705">
        <v>5401169632</v>
      </c>
      <c r="B2705">
        <v>17</v>
      </c>
      <c r="C2705" t="s">
        <v>1054</v>
      </c>
    </row>
    <row r="2706" spans="1:3" x14ac:dyDescent="0.55000000000000004">
      <c r="A2706">
        <v>5401170451</v>
      </c>
      <c r="B2706">
        <v>17</v>
      </c>
      <c r="C2706" t="s">
        <v>0</v>
      </c>
    </row>
    <row r="2707" spans="1:3" x14ac:dyDescent="0.55000000000000004">
      <c r="A2707">
        <v>5401237379</v>
      </c>
      <c r="B2707">
        <v>13</v>
      </c>
      <c r="C2707" t="s">
        <v>1055</v>
      </c>
    </row>
    <row r="2708" spans="1:3" x14ac:dyDescent="0.55000000000000004">
      <c r="A2708">
        <v>5401238197</v>
      </c>
      <c r="B2708">
        <v>13</v>
      </c>
      <c r="C2708" t="s">
        <v>0</v>
      </c>
    </row>
    <row r="2709" spans="1:3" x14ac:dyDescent="0.55000000000000004">
      <c r="A2709">
        <v>5401252679</v>
      </c>
      <c r="B2709">
        <v>3</v>
      </c>
      <c r="C2709" t="s">
        <v>1056</v>
      </c>
    </row>
    <row r="2710" spans="1:3" x14ac:dyDescent="0.55000000000000004">
      <c r="A2710">
        <v>5401253497</v>
      </c>
      <c r="B2710">
        <v>3</v>
      </c>
      <c r="C2710" t="s">
        <v>0</v>
      </c>
    </row>
    <row r="2711" spans="1:3" hidden="1" x14ac:dyDescent="0.55000000000000004">
      <c r="A2711">
        <v>5401267251</v>
      </c>
      <c r="B2711">
        <v>21</v>
      </c>
      <c r="C2711" t="s">
        <v>1057</v>
      </c>
    </row>
    <row r="2712" spans="1:3" hidden="1" x14ac:dyDescent="0.55000000000000004">
      <c r="A2712">
        <v>5401268069</v>
      </c>
      <c r="B2712">
        <v>21</v>
      </c>
      <c r="C2712" t="s">
        <v>0</v>
      </c>
    </row>
    <row r="2713" spans="1:3" hidden="1" x14ac:dyDescent="0.55000000000000004">
      <c r="A2713">
        <v>5401305898</v>
      </c>
      <c r="B2713">
        <v>23</v>
      </c>
      <c r="C2713" t="s">
        <v>1058</v>
      </c>
    </row>
    <row r="2714" spans="1:3" hidden="1" x14ac:dyDescent="0.55000000000000004">
      <c r="A2714">
        <v>5401306716</v>
      </c>
      <c r="B2714">
        <v>23</v>
      </c>
      <c r="C2714" t="s">
        <v>0</v>
      </c>
    </row>
    <row r="2715" spans="1:3" hidden="1" x14ac:dyDescent="0.55000000000000004">
      <c r="A2715">
        <v>5401338817</v>
      </c>
      <c r="B2715">
        <v>32</v>
      </c>
      <c r="C2715" t="s">
        <v>1059</v>
      </c>
    </row>
    <row r="2716" spans="1:3" hidden="1" x14ac:dyDescent="0.55000000000000004">
      <c r="A2716">
        <v>5401339635</v>
      </c>
      <c r="B2716">
        <v>32</v>
      </c>
      <c r="C2716" t="s">
        <v>0</v>
      </c>
    </row>
    <row r="2717" spans="1:3" x14ac:dyDescent="0.55000000000000004">
      <c r="A2717">
        <v>5402589726</v>
      </c>
      <c r="B2717">
        <v>2</v>
      </c>
      <c r="C2717" t="s">
        <v>1060</v>
      </c>
    </row>
    <row r="2718" spans="1:3" x14ac:dyDescent="0.55000000000000004">
      <c r="A2718">
        <v>5402590545</v>
      </c>
      <c r="B2718">
        <v>2</v>
      </c>
      <c r="C2718" t="s">
        <v>0</v>
      </c>
    </row>
    <row r="2719" spans="1:3" x14ac:dyDescent="0.55000000000000004">
      <c r="A2719">
        <v>5402604185</v>
      </c>
      <c r="B2719">
        <v>6</v>
      </c>
      <c r="C2719" t="s">
        <v>1061</v>
      </c>
    </row>
    <row r="2720" spans="1:3" x14ac:dyDescent="0.55000000000000004">
      <c r="A2720">
        <v>5402605004</v>
      </c>
      <c r="B2720">
        <v>6</v>
      </c>
      <c r="C2720" t="s">
        <v>0</v>
      </c>
    </row>
    <row r="2721" spans="1:3" x14ac:dyDescent="0.55000000000000004">
      <c r="A2721">
        <v>5402803687</v>
      </c>
      <c r="B2721">
        <v>14</v>
      </c>
      <c r="C2721" t="s">
        <v>1062</v>
      </c>
    </row>
    <row r="2722" spans="1:3" x14ac:dyDescent="0.55000000000000004">
      <c r="A2722">
        <v>5402804505</v>
      </c>
      <c r="B2722">
        <v>14</v>
      </c>
      <c r="C2722" t="s">
        <v>0</v>
      </c>
    </row>
    <row r="2723" spans="1:3" x14ac:dyDescent="0.55000000000000004">
      <c r="A2723">
        <v>5402815597</v>
      </c>
      <c r="B2723">
        <v>15</v>
      </c>
      <c r="C2723" t="s">
        <v>1063</v>
      </c>
    </row>
    <row r="2724" spans="1:3" x14ac:dyDescent="0.55000000000000004">
      <c r="A2724">
        <v>5402816415</v>
      </c>
      <c r="B2724">
        <v>15</v>
      </c>
      <c r="C2724" t="s">
        <v>0</v>
      </c>
    </row>
    <row r="2725" spans="1:3" x14ac:dyDescent="0.55000000000000004">
      <c r="A2725">
        <v>5402910122</v>
      </c>
      <c r="B2725">
        <v>10</v>
      </c>
      <c r="C2725" t="s">
        <v>1064</v>
      </c>
    </row>
    <row r="2726" spans="1:3" x14ac:dyDescent="0.55000000000000004">
      <c r="A2726">
        <v>5402910941</v>
      </c>
      <c r="B2726">
        <v>10</v>
      </c>
      <c r="C2726" t="s">
        <v>0</v>
      </c>
    </row>
    <row r="2727" spans="1:3" x14ac:dyDescent="0.55000000000000004">
      <c r="A2727">
        <v>5402948210</v>
      </c>
      <c r="B2727">
        <v>12</v>
      </c>
      <c r="C2727" t="s">
        <v>1065</v>
      </c>
    </row>
    <row r="2728" spans="1:3" x14ac:dyDescent="0.55000000000000004">
      <c r="A2728">
        <v>5402949031</v>
      </c>
      <c r="B2728">
        <v>12</v>
      </c>
      <c r="C2728" t="s">
        <v>0</v>
      </c>
    </row>
    <row r="2729" spans="1:3" x14ac:dyDescent="0.55000000000000004">
      <c r="A2729">
        <v>5403061785</v>
      </c>
      <c r="B2729">
        <v>9</v>
      </c>
      <c r="C2729" t="s">
        <v>1066</v>
      </c>
    </row>
    <row r="2730" spans="1:3" x14ac:dyDescent="0.55000000000000004">
      <c r="A2730">
        <v>5403062603</v>
      </c>
      <c r="B2730">
        <v>9</v>
      </c>
      <c r="C2730" t="s">
        <v>0</v>
      </c>
    </row>
    <row r="2731" spans="1:3" hidden="1" x14ac:dyDescent="0.55000000000000004">
      <c r="A2731">
        <v>5460393566</v>
      </c>
      <c r="B2731">
        <v>24</v>
      </c>
      <c r="C2731" t="s">
        <v>1067</v>
      </c>
    </row>
    <row r="2732" spans="1:3" x14ac:dyDescent="0.55000000000000004">
      <c r="A2732">
        <v>5460423496</v>
      </c>
      <c r="B2732">
        <v>8</v>
      </c>
      <c r="C2732" t="s">
        <v>1067</v>
      </c>
    </row>
    <row r="2733" spans="1:3" hidden="1" x14ac:dyDescent="0.55000000000000004">
      <c r="A2733">
        <v>5460500276</v>
      </c>
      <c r="B2733">
        <v>28</v>
      </c>
      <c r="C2733" t="s">
        <v>1067</v>
      </c>
    </row>
    <row r="2734" spans="1:3" x14ac:dyDescent="0.55000000000000004">
      <c r="A2734">
        <v>5460541187</v>
      </c>
      <c r="B2734">
        <v>11</v>
      </c>
      <c r="C2734" t="s">
        <v>1067</v>
      </c>
    </row>
    <row r="2735" spans="1:3" hidden="1" x14ac:dyDescent="0.55000000000000004">
      <c r="A2735">
        <v>5460562235</v>
      </c>
      <c r="B2735">
        <v>31</v>
      </c>
      <c r="C2735" t="s">
        <v>1067</v>
      </c>
    </row>
    <row r="2736" spans="1:3" hidden="1" x14ac:dyDescent="0.55000000000000004">
      <c r="A2736">
        <v>5460567137</v>
      </c>
      <c r="B2736">
        <v>33</v>
      </c>
      <c r="C2736" t="s">
        <v>1068</v>
      </c>
    </row>
    <row r="2737" spans="1:3" hidden="1" x14ac:dyDescent="0.55000000000000004">
      <c r="A2737">
        <v>5460602650</v>
      </c>
      <c r="B2737">
        <v>30</v>
      </c>
      <c r="C2737" t="s">
        <v>1067</v>
      </c>
    </row>
    <row r="2738" spans="1:3" hidden="1" x14ac:dyDescent="0.55000000000000004">
      <c r="A2738">
        <v>5460661723</v>
      </c>
      <c r="B2738">
        <v>33</v>
      </c>
      <c r="C2738" t="s">
        <v>1069</v>
      </c>
    </row>
    <row r="2739" spans="1:3" hidden="1" x14ac:dyDescent="0.55000000000000004">
      <c r="A2739">
        <v>5460685090</v>
      </c>
      <c r="B2739">
        <v>18</v>
      </c>
      <c r="C2739" t="s">
        <v>1067</v>
      </c>
    </row>
    <row r="2740" spans="1:3" x14ac:dyDescent="0.55000000000000004">
      <c r="A2740">
        <v>5460699085</v>
      </c>
      <c r="B2740">
        <v>4</v>
      </c>
      <c r="C2740" t="s">
        <v>1067</v>
      </c>
    </row>
    <row r="2741" spans="1:3" x14ac:dyDescent="0.55000000000000004">
      <c r="A2741">
        <v>5460732923</v>
      </c>
      <c r="B2741">
        <v>1</v>
      </c>
      <c r="C2741" t="s">
        <v>1067</v>
      </c>
    </row>
    <row r="2742" spans="1:3" hidden="1" x14ac:dyDescent="0.55000000000000004">
      <c r="A2742">
        <v>5460733112</v>
      </c>
      <c r="B2742">
        <v>33</v>
      </c>
      <c r="C2742" t="s">
        <v>1070</v>
      </c>
    </row>
    <row r="2743" spans="1:3" hidden="1" x14ac:dyDescent="0.55000000000000004">
      <c r="A2743">
        <v>5460750214</v>
      </c>
      <c r="B2743">
        <v>27</v>
      </c>
      <c r="C2743" t="s">
        <v>1067</v>
      </c>
    </row>
    <row r="2744" spans="1:3" x14ac:dyDescent="0.55000000000000004">
      <c r="A2744">
        <v>5460752497</v>
      </c>
      <c r="B2744">
        <v>7</v>
      </c>
      <c r="C2744" t="s">
        <v>1067</v>
      </c>
    </row>
    <row r="2745" spans="1:3" hidden="1" x14ac:dyDescent="0.55000000000000004">
      <c r="A2745">
        <v>5460777538</v>
      </c>
      <c r="B2745">
        <v>33</v>
      </c>
      <c r="C2745" t="s">
        <v>1071</v>
      </c>
    </row>
    <row r="2746" spans="1:3" hidden="1" x14ac:dyDescent="0.55000000000000004">
      <c r="A2746">
        <v>5460826032</v>
      </c>
      <c r="B2746">
        <v>25</v>
      </c>
      <c r="C2746" t="s">
        <v>1067</v>
      </c>
    </row>
    <row r="2747" spans="1:3" hidden="1" x14ac:dyDescent="0.55000000000000004">
      <c r="A2747">
        <v>5460831065</v>
      </c>
      <c r="B2747">
        <v>20</v>
      </c>
      <c r="C2747" t="s">
        <v>1067</v>
      </c>
    </row>
    <row r="2748" spans="1:3" x14ac:dyDescent="0.55000000000000004">
      <c r="A2748">
        <v>5460831481</v>
      </c>
      <c r="B2748">
        <v>16</v>
      </c>
      <c r="C2748" t="s">
        <v>1067</v>
      </c>
    </row>
    <row r="2749" spans="1:3" hidden="1" x14ac:dyDescent="0.55000000000000004">
      <c r="A2749">
        <v>5460878443</v>
      </c>
      <c r="B2749">
        <v>33</v>
      </c>
      <c r="C2749" t="s">
        <v>1072</v>
      </c>
    </row>
    <row r="2750" spans="1:3" hidden="1" x14ac:dyDescent="0.55000000000000004">
      <c r="A2750">
        <v>5460902840</v>
      </c>
      <c r="B2750">
        <v>33</v>
      </c>
      <c r="C2750" t="s">
        <v>1073</v>
      </c>
    </row>
    <row r="2751" spans="1:3" hidden="1" x14ac:dyDescent="0.55000000000000004">
      <c r="A2751">
        <v>5460995597</v>
      </c>
      <c r="B2751">
        <v>29</v>
      </c>
      <c r="C2751" t="s">
        <v>1067</v>
      </c>
    </row>
    <row r="2752" spans="1:3" hidden="1" x14ac:dyDescent="0.55000000000000004">
      <c r="A2752">
        <v>5461021642</v>
      </c>
      <c r="B2752">
        <v>22</v>
      </c>
      <c r="C2752" t="s">
        <v>1067</v>
      </c>
    </row>
    <row r="2753" spans="1:3" hidden="1" x14ac:dyDescent="0.55000000000000004">
      <c r="A2753">
        <v>5461049001</v>
      </c>
      <c r="B2753">
        <v>26</v>
      </c>
      <c r="C2753" t="s">
        <v>1067</v>
      </c>
    </row>
    <row r="2754" spans="1:3" x14ac:dyDescent="0.55000000000000004">
      <c r="A2754">
        <v>5461065838</v>
      </c>
      <c r="B2754">
        <v>5</v>
      </c>
      <c r="C2754" t="s">
        <v>1067</v>
      </c>
    </row>
    <row r="2755" spans="1:3" hidden="1" x14ac:dyDescent="0.55000000000000004">
      <c r="A2755">
        <v>5461077597</v>
      </c>
      <c r="B2755">
        <v>19</v>
      </c>
      <c r="C2755" t="s">
        <v>1067</v>
      </c>
    </row>
    <row r="2756" spans="1:3" x14ac:dyDescent="0.55000000000000004">
      <c r="A2756">
        <v>5461167588</v>
      </c>
      <c r="B2756">
        <v>17</v>
      </c>
      <c r="C2756" t="s">
        <v>1067</v>
      </c>
    </row>
    <row r="2757" spans="1:3" hidden="1" x14ac:dyDescent="0.55000000000000004">
      <c r="A2757">
        <v>5461192967</v>
      </c>
      <c r="B2757">
        <v>33</v>
      </c>
      <c r="C2757" t="s">
        <v>1074</v>
      </c>
    </row>
    <row r="2758" spans="1:3" x14ac:dyDescent="0.55000000000000004">
      <c r="A2758">
        <v>5461234599</v>
      </c>
      <c r="B2758">
        <v>13</v>
      </c>
      <c r="C2758" t="s">
        <v>1067</v>
      </c>
    </row>
    <row r="2759" spans="1:3" x14ac:dyDescent="0.55000000000000004">
      <c r="A2759">
        <v>5461250067</v>
      </c>
      <c r="B2759">
        <v>3</v>
      </c>
      <c r="C2759" t="s">
        <v>1067</v>
      </c>
    </row>
    <row r="2760" spans="1:3" hidden="1" x14ac:dyDescent="0.55000000000000004">
      <c r="A2760">
        <v>5461265255</v>
      </c>
      <c r="B2760">
        <v>21</v>
      </c>
      <c r="C2760" t="s">
        <v>1067</v>
      </c>
    </row>
    <row r="2761" spans="1:3" hidden="1" x14ac:dyDescent="0.55000000000000004">
      <c r="A2761">
        <v>5461267984</v>
      </c>
      <c r="B2761">
        <v>33</v>
      </c>
      <c r="C2761" t="s">
        <v>1075</v>
      </c>
    </row>
    <row r="2762" spans="1:3" hidden="1" x14ac:dyDescent="0.55000000000000004">
      <c r="A2762">
        <v>5461303811</v>
      </c>
      <c r="B2762">
        <v>23</v>
      </c>
      <c r="C2762" t="s">
        <v>1067</v>
      </c>
    </row>
    <row r="2763" spans="1:3" hidden="1" x14ac:dyDescent="0.55000000000000004">
      <c r="A2763">
        <v>5461336250</v>
      </c>
      <c r="B2763">
        <v>32</v>
      </c>
      <c r="C2763" t="s">
        <v>1067</v>
      </c>
    </row>
    <row r="2764" spans="1:3" hidden="1" x14ac:dyDescent="0.55000000000000004">
      <c r="A2764">
        <v>5461363562</v>
      </c>
      <c r="B2764">
        <v>33</v>
      </c>
      <c r="C2764" t="s">
        <v>1076</v>
      </c>
    </row>
    <row r="2765" spans="1:3" hidden="1" x14ac:dyDescent="0.55000000000000004">
      <c r="A2765">
        <v>5461507374</v>
      </c>
      <c r="B2765">
        <v>33</v>
      </c>
      <c r="C2765" t="s">
        <v>1077</v>
      </c>
    </row>
    <row r="2766" spans="1:3" hidden="1" x14ac:dyDescent="0.55000000000000004">
      <c r="A2766">
        <v>5461520226</v>
      </c>
      <c r="B2766">
        <v>33</v>
      </c>
      <c r="C2766" t="s">
        <v>1078</v>
      </c>
    </row>
    <row r="2767" spans="1:3" hidden="1" x14ac:dyDescent="0.55000000000000004">
      <c r="A2767">
        <v>5461617156</v>
      </c>
      <c r="B2767">
        <v>33</v>
      </c>
      <c r="C2767" t="s">
        <v>1079</v>
      </c>
    </row>
    <row r="2768" spans="1:3" hidden="1" x14ac:dyDescent="0.55000000000000004">
      <c r="A2768">
        <v>5461634911</v>
      </c>
      <c r="B2768">
        <v>33</v>
      </c>
      <c r="C2768" t="s">
        <v>1080</v>
      </c>
    </row>
    <row r="2769" spans="1:3" hidden="1" x14ac:dyDescent="0.55000000000000004">
      <c r="A2769">
        <v>5461873794</v>
      </c>
      <c r="B2769">
        <v>33</v>
      </c>
      <c r="C2769" t="s">
        <v>1081</v>
      </c>
    </row>
    <row r="2770" spans="1:3" hidden="1" x14ac:dyDescent="0.55000000000000004">
      <c r="A2770">
        <v>5461881626</v>
      </c>
      <c r="B2770">
        <v>33</v>
      </c>
      <c r="C2770" t="s">
        <v>1082</v>
      </c>
    </row>
    <row r="2771" spans="1:3" hidden="1" x14ac:dyDescent="0.55000000000000004">
      <c r="A2771">
        <v>5461889375</v>
      </c>
      <c r="B2771">
        <v>33</v>
      </c>
      <c r="C2771" t="s">
        <v>1083</v>
      </c>
    </row>
    <row r="2772" spans="1:3" hidden="1" x14ac:dyDescent="0.55000000000000004">
      <c r="A2772">
        <v>5461896894</v>
      </c>
      <c r="B2772">
        <v>33</v>
      </c>
      <c r="C2772" t="s">
        <v>1084</v>
      </c>
    </row>
    <row r="2773" spans="1:3" x14ac:dyDescent="0.55000000000000004">
      <c r="A2773">
        <v>5462586847</v>
      </c>
      <c r="B2773">
        <v>2</v>
      </c>
      <c r="C2773" t="s">
        <v>1067</v>
      </c>
    </row>
    <row r="2774" spans="1:3" x14ac:dyDescent="0.55000000000000004">
      <c r="A2774">
        <v>5462601383</v>
      </c>
      <c r="B2774">
        <v>6</v>
      </c>
      <c r="C2774" t="s">
        <v>1067</v>
      </c>
    </row>
    <row r="2775" spans="1:3" hidden="1" x14ac:dyDescent="0.55000000000000004">
      <c r="A2775">
        <v>5462626931</v>
      </c>
      <c r="B2775">
        <v>33</v>
      </c>
      <c r="C2775" t="s">
        <v>1085</v>
      </c>
    </row>
    <row r="2776" spans="1:3" hidden="1" x14ac:dyDescent="0.55000000000000004">
      <c r="A2776">
        <v>5462648792</v>
      </c>
      <c r="B2776">
        <v>33</v>
      </c>
      <c r="C2776" t="s">
        <v>1086</v>
      </c>
    </row>
    <row r="2777" spans="1:3" x14ac:dyDescent="0.55000000000000004">
      <c r="A2777">
        <v>5462800824</v>
      </c>
      <c r="B2777">
        <v>14</v>
      </c>
      <c r="C2777" t="s">
        <v>1067</v>
      </c>
    </row>
    <row r="2778" spans="1:3" x14ac:dyDescent="0.55000000000000004">
      <c r="A2778">
        <v>5462813276</v>
      </c>
      <c r="B2778">
        <v>15</v>
      </c>
      <c r="C2778" t="s">
        <v>1067</v>
      </c>
    </row>
    <row r="2779" spans="1:3" hidden="1" x14ac:dyDescent="0.55000000000000004">
      <c r="A2779">
        <v>5462887370</v>
      </c>
      <c r="B2779">
        <v>33</v>
      </c>
      <c r="C2779" t="s">
        <v>1087</v>
      </c>
    </row>
    <row r="2780" spans="1:3" x14ac:dyDescent="0.55000000000000004">
      <c r="A2780">
        <v>5462907207</v>
      </c>
      <c r="B2780">
        <v>10</v>
      </c>
      <c r="C2780" t="s">
        <v>1067</v>
      </c>
    </row>
    <row r="2781" spans="1:3" hidden="1" x14ac:dyDescent="0.55000000000000004">
      <c r="A2781">
        <v>5462918983</v>
      </c>
      <c r="B2781">
        <v>33</v>
      </c>
      <c r="C2781" t="s">
        <v>1088</v>
      </c>
    </row>
    <row r="2782" spans="1:3" x14ac:dyDescent="0.55000000000000004">
      <c r="A2782">
        <v>5462945062</v>
      </c>
      <c r="B2782">
        <v>12</v>
      </c>
      <c r="C2782" t="s">
        <v>1067</v>
      </c>
    </row>
    <row r="2783" spans="1:3" hidden="1" x14ac:dyDescent="0.55000000000000004">
      <c r="A2783">
        <v>5462976767</v>
      </c>
      <c r="B2783">
        <v>33</v>
      </c>
      <c r="C2783" t="s">
        <v>1089</v>
      </c>
    </row>
    <row r="2784" spans="1:3" hidden="1" x14ac:dyDescent="0.55000000000000004">
      <c r="A2784">
        <v>5462989013</v>
      </c>
      <c r="B2784">
        <v>33</v>
      </c>
      <c r="C2784" t="s">
        <v>1090</v>
      </c>
    </row>
    <row r="2785" spans="1:3" hidden="1" x14ac:dyDescent="0.55000000000000004">
      <c r="A2785">
        <v>5463007369</v>
      </c>
      <c r="B2785">
        <v>33</v>
      </c>
      <c r="C2785" t="s">
        <v>1091</v>
      </c>
    </row>
    <row r="2786" spans="1:3" hidden="1" x14ac:dyDescent="0.55000000000000004">
      <c r="A2786">
        <v>5463024293</v>
      </c>
      <c r="B2786">
        <v>33</v>
      </c>
      <c r="C2786" t="s">
        <v>1092</v>
      </c>
    </row>
    <row r="2787" spans="1:3" x14ac:dyDescent="0.55000000000000004">
      <c r="A2787">
        <v>5463059204</v>
      </c>
      <c r="B2787">
        <v>9</v>
      </c>
      <c r="C2787" t="s">
        <v>1067</v>
      </c>
    </row>
    <row r="2788" spans="1:3" hidden="1" x14ac:dyDescent="0.55000000000000004">
      <c r="A2788">
        <v>5463123044</v>
      </c>
      <c r="B2788">
        <v>33</v>
      </c>
      <c r="C2788" t="s">
        <v>1093</v>
      </c>
    </row>
    <row r="2789" spans="1:3" hidden="1" x14ac:dyDescent="0.55000000000000004">
      <c r="A2789">
        <v>5464219776</v>
      </c>
      <c r="B2789">
        <v>33</v>
      </c>
      <c r="C2789" t="s">
        <v>1094</v>
      </c>
    </row>
    <row r="2790" spans="1:3" hidden="1" x14ac:dyDescent="0.55000000000000004">
      <c r="A2790">
        <v>5464227636</v>
      </c>
      <c r="B2790">
        <v>33</v>
      </c>
      <c r="C2790" t="s">
        <v>1095</v>
      </c>
    </row>
    <row r="2791" spans="1:3" hidden="1" x14ac:dyDescent="0.55000000000000004">
      <c r="A2791">
        <v>5464235414</v>
      </c>
      <c r="B2791">
        <v>33</v>
      </c>
      <c r="C2791" t="s">
        <v>1096</v>
      </c>
    </row>
    <row r="2792" spans="1:3" hidden="1" x14ac:dyDescent="0.55000000000000004">
      <c r="A2792">
        <v>5464243202</v>
      </c>
      <c r="B2792">
        <v>33</v>
      </c>
      <c r="C2792" t="s">
        <v>1097</v>
      </c>
    </row>
    <row r="2793" spans="1:3" hidden="1" x14ac:dyDescent="0.55000000000000004">
      <c r="A2793">
        <v>5464251061</v>
      </c>
      <c r="B2793">
        <v>33</v>
      </c>
      <c r="C2793" t="s">
        <v>1098</v>
      </c>
    </row>
    <row r="2794" spans="1:3" hidden="1" x14ac:dyDescent="0.55000000000000004">
      <c r="A2794">
        <v>5466209888</v>
      </c>
      <c r="B2794">
        <v>33</v>
      </c>
      <c r="C2794" t="s">
        <v>1099</v>
      </c>
    </row>
    <row r="2795" spans="1:3" hidden="1" x14ac:dyDescent="0.55000000000000004">
      <c r="A2795">
        <v>5485392257</v>
      </c>
      <c r="B2795">
        <v>24</v>
      </c>
      <c r="C2795" t="s">
        <v>50</v>
      </c>
    </row>
    <row r="2796" spans="1:3" x14ac:dyDescent="0.55000000000000004">
      <c r="A2796">
        <v>5485422187</v>
      </c>
      <c r="B2796">
        <v>8</v>
      </c>
      <c r="C2796" t="s">
        <v>50</v>
      </c>
    </row>
    <row r="2797" spans="1:3" hidden="1" x14ac:dyDescent="0.55000000000000004">
      <c r="A2797">
        <v>5485498922</v>
      </c>
      <c r="B2797">
        <v>28</v>
      </c>
      <c r="C2797" t="s">
        <v>50</v>
      </c>
    </row>
    <row r="2798" spans="1:3" x14ac:dyDescent="0.55000000000000004">
      <c r="A2798">
        <v>5485539878</v>
      </c>
      <c r="B2798">
        <v>11</v>
      </c>
      <c r="C2798" t="s">
        <v>50</v>
      </c>
    </row>
    <row r="2799" spans="1:3" hidden="1" x14ac:dyDescent="0.55000000000000004">
      <c r="A2799">
        <v>5485560880</v>
      </c>
      <c r="B2799">
        <v>31</v>
      </c>
      <c r="C2799" t="s">
        <v>50</v>
      </c>
    </row>
    <row r="2800" spans="1:3" hidden="1" x14ac:dyDescent="0.55000000000000004">
      <c r="A2800">
        <v>5485601341</v>
      </c>
      <c r="B2800">
        <v>30</v>
      </c>
      <c r="C2800" t="s">
        <v>50</v>
      </c>
    </row>
    <row r="2801" spans="1:3" hidden="1" x14ac:dyDescent="0.55000000000000004">
      <c r="A2801">
        <v>5485683735</v>
      </c>
      <c r="B2801">
        <v>18</v>
      </c>
      <c r="C2801" t="s">
        <v>50</v>
      </c>
    </row>
    <row r="2802" spans="1:3" x14ac:dyDescent="0.55000000000000004">
      <c r="A2802">
        <v>5485697776</v>
      </c>
      <c r="B2802">
        <v>4</v>
      </c>
      <c r="C2802" t="s">
        <v>50</v>
      </c>
    </row>
    <row r="2803" spans="1:3" x14ac:dyDescent="0.55000000000000004">
      <c r="A2803">
        <v>5485731614</v>
      </c>
      <c r="B2803">
        <v>1</v>
      </c>
      <c r="C2803" t="s">
        <v>50</v>
      </c>
    </row>
    <row r="2804" spans="1:3" hidden="1" x14ac:dyDescent="0.55000000000000004">
      <c r="A2804">
        <v>5485742865</v>
      </c>
      <c r="B2804">
        <v>27</v>
      </c>
      <c r="C2804" t="s">
        <v>50</v>
      </c>
    </row>
    <row r="2805" spans="1:3" x14ac:dyDescent="0.55000000000000004">
      <c r="A2805">
        <v>5485751188</v>
      </c>
      <c r="B2805">
        <v>7</v>
      </c>
      <c r="C2805" t="s">
        <v>50</v>
      </c>
    </row>
    <row r="2806" spans="1:3" hidden="1" x14ac:dyDescent="0.55000000000000004">
      <c r="A2806">
        <v>5485824723</v>
      </c>
      <c r="B2806">
        <v>25</v>
      </c>
      <c r="C2806" t="s">
        <v>50</v>
      </c>
    </row>
    <row r="2807" spans="1:3" hidden="1" x14ac:dyDescent="0.55000000000000004">
      <c r="A2807">
        <v>5485829756</v>
      </c>
      <c r="B2807">
        <v>20</v>
      </c>
      <c r="C2807" t="s">
        <v>50</v>
      </c>
    </row>
    <row r="2808" spans="1:3" x14ac:dyDescent="0.55000000000000004">
      <c r="A2808">
        <v>5485830172</v>
      </c>
      <c r="B2808">
        <v>16</v>
      </c>
      <c r="C2808" t="s">
        <v>50</v>
      </c>
    </row>
    <row r="2809" spans="1:3" hidden="1" x14ac:dyDescent="0.55000000000000004">
      <c r="A2809">
        <v>5485994197</v>
      </c>
      <c r="B2809">
        <v>29</v>
      </c>
      <c r="C2809" t="s">
        <v>50</v>
      </c>
    </row>
    <row r="2810" spans="1:3" hidden="1" x14ac:dyDescent="0.55000000000000004">
      <c r="A2810">
        <v>5486020287</v>
      </c>
      <c r="B2810">
        <v>22</v>
      </c>
      <c r="C2810" t="s">
        <v>50</v>
      </c>
    </row>
    <row r="2811" spans="1:3" hidden="1" x14ac:dyDescent="0.55000000000000004">
      <c r="A2811">
        <v>5486047692</v>
      </c>
      <c r="B2811">
        <v>26</v>
      </c>
      <c r="C2811" t="s">
        <v>50</v>
      </c>
    </row>
    <row r="2812" spans="1:3" x14ac:dyDescent="0.55000000000000004">
      <c r="A2812">
        <v>5486064529</v>
      </c>
      <c r="B2812">
        <v>5</v>
      </c>
      <c r="C2812" t="s">
        <v>50</v>
      </c>
    </row>
    <row r="2813" spans="1:3" hidden="1" x14ac:dyDescent="0.55000000000000004">
      <c r="A2813">
        <v>5486076288</v>
      </c>
      <c r="B2813">
        <v>19</v>
      </c>
      <c r="C2813" t="s">
        <v>50</v>
      </c>
    </row>
    <row r="2814" spans="1:3" x14ac:dyDescent="0.55000000000000004">
      <c r="A2814">
        <v>5486166279</v>
      </c>
      <c r="B2814">
        <v>17</v>
      </c>
      <c r="C2814" t="s">
        <v>50</v>
      </c>
    </row>
    <row r="2815" spans="1:3" x14ac:dyDescent="0.55000000000000004">
      <c r="A2815">
        <v>5486233290</v>
      </c>
      <c r="B2815">
        <v>13</v>
      </c>
      <c r="C2815" t="s">
        <v>50</v>
      </c>
    </row>
    <row r="2816" spans="1:3" x14ac:dyDescent="0.55000000000000004">
      <c r="A2816">
        <v>5486248758</v>
      </c>
      <c r="B2816">
        <v>3</v>
      </c>
      <c r="C2816" t="s">
        <v>50</v>
      </c>
    </row>
    <row r="2817" spans="1:3" hidden="1" x14ac:dyDescent="0.55000000000000004">
      <c r="A2817">
        <v>5486263900</v>
      </c>
      <c r="B2817">
        <v>21</v>
      </c>
      <c r="C2817" t="s">
        <v>50</v>
      </c>
    </row>
    <row r="2818" spans="1:3" hidden="1" x14ac:dyDescent="0.55000000000000004">
      <c r="A2818">
        <v>5486302456</v>
      </c>
      <c r="B2818">
        <v>23</v>
      </c>
      <c r="C2818" t="s">
        <v>50</v>
      </c>
    </row>
    <row r="2819" spans="1:3" hidden="1" x14ac:dyDescent="0.55000000000000004">
      <c r="A2819">
        <v>5486334941</v>
      </c>
      <c r="B2819">
        <v>32</v>
      </c>
      <c r="C2819" t="s">
        <v>50</v>
      </c>
    </row>
    <row r="2820" spans="1:3" x14ac:dyDescent="0.55000000000000004">
      <c r="A2820">
        <v>5487585538</v>
      </c>
      <c r="B2820">
        <v>2</v>
      </c>
      <c r="C2820" t="s">
        <v>50</v>
      </c>
    </row>
    <row r="2821" spans="1:3" x14ac:dyDescent="0.55000000000000004">
      <c r="A2821">
        <v>5487600074</v>
      </c>
      <c r="B2821">
        <v>6</v>
      </c>
      <c r="C2821" t="s">
        <v>50</v>
      </c>
    </row>
    <row r="2822" spans="1:3" x14ac:dyDescent="0.55000000000000004">
      <c r="A2822">
        <v>5487799515</v>
      </c>
      <c r="B2822">
        <v>14</v>
      </c>
      <c r="C2822" t="s">
        <v>50</v>
      </c>
    </row>
    <row r="2823" spans="1:3" x14ac:dyDescent="0.55000000000000004">
      <c r="A2823">
        <v>5487811967</v>
      </c>
      <c r="B2823">
        <v>15</v>
      </c>
      <c r="C2823" t="s">
        <v>50</v>
      </c>
    </row>
    <row r="2824" spans="1:3" x14ac:dyDescent="0.55000000000000004">
      <c r="A2824">
        <v>5487905898</v>
      </c>
      <c r="B2824">
        <v>10</v>
      </c>
      <c r="C2824" t="s">
        <v>50</v>
      </c>
    </row>
    <row r="2825" spans="1:3" x14ac:dyDescent="0.55000000000000004">
      <c r="A2825">
        <v>5487943753</v>
      </c>
      <c r="B2825">
        <v>12</v>
      </c>
      <c r="C2825" t="s">
        <v>50</v>
      </c>
    </row>
    <row r="2826" spans="1:3" x14ac:dyDescent="0.55000000000000004">
      <c r="A2826">
        <v>5488057895</v>
      </c>
      <c r="B2826">
        <v>9</v>
      </c>
      <c r="C2826" t="s">
        <v>50</v>
      </c>
    </row>
    <row r="2827" spans="1:3" hidden="1" x14ac:dyDescent="0.55000000000000004">
      <c r="A2827">
        <v>5700361033</v>
      </c>
      <c r="B2827">
        <v>24</v>
      </c>
      <c r="C2827" t="s">
        <v>0</v>
      </c>
    </row>
    <row r="2828" spans="1:3" x14ac:dyDescent="0.55000000000000004">
      <c r="A2828">
        <v>5700392362</v>
      </c>
      <c r="B2828">
        <v>8</v>
      </c>
      <c r="C2828" t="s">
        <v>0</v>
      </c>
    </row>
    <row r="2829" spans="1:3" hidden="1" x14ac:dyDescent="0.55000000000000004">
      <c r="A2829">
        <v>5700396714</v>
      </c>
      <c r="B2829">
        <v>24</v>
      </c>
      <c r="C2829" t="s">
        <v>1100</v>
      </c>
    </row>
    <row r="2830" spans="1:3" x14ac:dyDescent="0.55000000000000004">
      <c r="A2830">
        <v>5700428040</v>
      </c>
      <c r="B2830">
        <v>8</v>
      </c>
      <c r="C2830" t="s">
        <v>1101</v>
      </c>
    </row>
    <row r="2831" spans="1:3" hidden="1" x14ac:dyDescent="0.55000000000000004">
      <c r="A2831">
        <v>5700467698</v>
      </c>
      <c r="B2831">
        <v>28</v>
      </c>
      <c r="C2831" t="s">
        <v>0</v>
      </c>
    </row>
    <row r="2832" spans="1:3" hidden="1" x14ac:dyDescent="0.55000000000000004">
      <c r="A2832">
        <v>5700503549</v>
      </c>
      <c r="B2832">
        <v>28</v>
      </c>
      <c r="C2832" t="s">
        <v>1102</v>
      </c>
    </row>
    <row r="2833" spans="1:3" x14ac:dyDescent="0.55000000000000004">
      <c r="A2833">
        <v>5700510101</v>
      </c>
      <c r="B2833">
        <v>11</v>
      </c>
      <c r="C2833" t="s">
        <v>0</v>
      </c>
    </row>
    <row r="2834" spans="1:3" hidden="1" x14ac:dyDescent="0.55000000000000004">
      <c r="A2834">
        <v>5700529656</v>
      </c>
      <c r="B2834">
        <v>31</v>
      </c>
      <c r="C2834" t="s">
        <v>0</v>
      </c>
    </row>
    <row r="2835" spans="1:3" x14ac:dyDescent="0.55000000000000004">
      <c r="A2835">
        <v>5700545908</v>
      </c>
      <c r="B2835">
        <v>11</v>
      </c>
      <c r="C2835" t="s">
        <v>1103</v>
      </c>
    </row>
    <row r="2836" spans="1:3" hidden="1" x14ac:dyDescent="0.55000000000000004">
      <c r="A2836">
        <v>5700566033</v>
      </c>
      <c r="B2836">
        <v>31</v>
      </c>
      <c r="C2836" t="s">
        <v>1104</v>
      </c>
    </row>
    <row r="2837" spans="1:3" hidden="1" x14ac:dyDescent="0.55000000000000004">
      <c r="A2837">
        <v>5700570117</v>
      </c>
      <c r="B2837">
        <v>30</v>
      </c>
      <c r="C2837" t="s">
        <v>0</v>
      </c>
    </row>
    <row r="2838" spans="1:3" hidden="1" x14ac:dyDescent="0.55000000000000004">
      <c r="A2838">
        <v>5700606251</v>
      </c>
      <c r="B2838">
        <v>30</v>
      </c>
      <c r="C2838" t="s">
        <v>1105</v>
      </c>
    </row>
    <row r="2839" spans="1:3" hidden="1" x14ac:dyDescent="0.55000000000000004">
      <c r="A2839">
        <v>5700652511</v>
      </c>
      <c r="B2839">
        <v>18</v>
      </c>
      <c r="C2839" t="s">
        <v>0</v>
      </c>
    </row>
    <row r="2840" spans="1:3" x14ac:dyDescent="0.55000000000000004">
      <c r="A2840">
        <v>5700667766</v>
      </c>
      <c r="B2840">
        <v>4</v>
      </c>
      <c r="C2840" t="s">
        <v>0</v>
      </c>
    </row>
    <row r="2841" spans="1:3" hidden="1" x14ac:dyDescent="0.55000000000000004">
      <c r="A2841">
        <v>5700677906</v>
      </c>
      <c r="B2841">
        <v>33</v>
      </c>
      <c r="C2841" t="s">
        <v>9</v>
      </c>
    </row>
    <row r="2842" spans="1:3" hidden="1" x14ac:dyDescent="0.55000000000000004">
      <c r="A2842">
        <v>5700688284</v>
      </c>
      <c r="B2842">
        <v>18</v>
      </c>
      <c r="C2842" t="s">
        <v>1106</v>
      </c>
    </row>
    <row r="2843" spans="1:3" x14ac:dyDescent="0.55000000000000004">
      <c r="A2843">
        <v>5700701878</v>
      </c>
      <c r="B2843">
        <v>1</v>
      </c>
      <c r="C2843" t="s">
        <v>0</v>
      </c>
    </row>
    <row r="2844" spans="1:3" x14ac:dyDescent="0.55000000000000004">
      <c r="A2844">
        <v>5700703715</v>
      </c>
      <c r="B2844">
        <v>4</v>
      </c>
      <c r="C2844" t="s">
        <v>1107</v>
      </c>
    </row>
    <row r="2845" spans="1:3" hidden="1" x14ac:dyDescent="0.55000000000000004">
      <c r="A2845">
        <v>5700711641</v>
      </c>
      <c r="B2845">
        <v>27</v>
      </c>
      <c r="C2845" t="s">
        <v>0</v>
      </c>
    </row>
    <row r="2846" spans="1:3" x14ac:dyDescent="0.55000000000000004">
      <c r="A2846">
        <v>5700721750</v>
      </c>
      <c r="B2846">
        <v>7</v>
      </c>
      <c r="C2846" t="s">
        <v>0</v>
      </c>
    </row>
    <row r="2847" spans="1:3" x14ac:dyDescent="0.55000000000000004">
      <c r="A2847">
        <v>5700737817</v>
      </c>
      <c r="B2847">
        <v>1</v>
      </c>
      <c r="C2847" t="s">
        <v>1108</v>
      </c>
    </row>
    <row r="2848" spans="1:3" hidden="1" x14ac:dyDescent="0.55000000000000004">
      <c r="A2848">
        <v>5700747262</v>
      </c>
      <c r="B2848">
        <v>27</v>
      </c>
      <c r="C2848" t="s">
        <v>1109</v>
      </c>
    </row>
    <row r="2849" spans="1:3" x14ac:dyDescent="0.55000000000000004">
      <c r="A2849">
        <v>5700757493</v>
      </c>
      <c r="B2849">
        <v>7</v>
      </c>
      <c r="C2849" t="s">
        <v>1110</v>
      </c>
    </row>
    <row r="2850" spans="1:3" hidden="1" x14ac:dyDescent="0.55000000000000004">
      <c r="A2850">
        <v>5700793499</v>
      </c>
      <c r="B2850">
        <v>25</v>
      </c>
      <c r="C2850" t="s">
        <v>0</v>
      </c>
    </row>
    <row r="2851" spans="1:3" hidden="1" x14ac:dyDescent="0.55000000000000004">
      <c r="A2851">
        <v>5700798486</v>
      </c>
      <c r="B2851">
        <v>20</v>
      </c>
      <c r="C2851" t="s">
        <v>0</v>
      </c>
    </row>
    <row r="2852" spans="1:3" x14ac:dyDescent="0.55000000000000004">
      <c r="A2852">
        <v>5700798948</v>
      </c>
      <c r="B2852">
        <v>16</v>
      </c>
      <c r="C2852" t="s">
        <v>0</v>
      </c>
    </row>
    <row r="2853" spans="1:3" hidden="1" x14ac:dyDescent="0.55000000000000004">
      <c r="A2853">
        <v>5700829300</v>
      </c>
      <c r="B2853">
        <v>25</v>
      </c>
      <c r="C2853" t="s">
        <v>1111</v>
      </c>
    </row>
    <row r="2854" spans="1:3" hidden="1" x14ac:dyDescent="0.55000000000000004">
      <c r="A2854">
        <v>5700834299</v>
      </c>
      <c r="B2854">
        <v>20</v>
      </c>
      <c r="C2854" t="s">
        <v>1112</v>
      </c>
    </row>
    <row r="2855" spans="1:3" x14ac:dyDescent="0.55000000000000004">
      <c r="A2855">
        <v>5700834655</v>
      </c>
      <c r="B2855">
        <v>16</v>
      </c>
      <c r="C2855" t="s">
        <v>1113</v>
      </c>
    </row>
    <row r="2856" spans="1:3" hidden="1" x14ac:dyDescent="0.55000000000000004">
      <c r="A2856">
        <v>5700962973</v>
      </c>
      <c r="B2856">
        <v>29</v>
      </c>
      <c r="C2856" t="s">
        <v>0</v>
      </c>
    </row>
    <row r="2857" spans="1:3" hidden="1" x14ac:dyDescent="0.55000000000000004">
      <c r="A2857">
        <v>5700989063</v>
      </c>
      <c r="B2857">
        <v>22</v>
      </c>
      <c r="C2857" t="s">
        <v>0</v>
      </c>
    </row>
    <row r="2858" spans="1:3" hidden="1" x14ac:dyDescent="0.55000000000000004">
      <c r="A2858">
        <v>5700998709</v>
      </c>
      <c r="B2858">
        <v>29</v>
      </c>
      <c r="C2858" t="s">
        <v>1114</v>
      </c>
    </row>
    <row r="2859" spans="1:3" hidden="1" x14ac:dyDescent="0.55000000000000004">
      <c r="A2859">
        <v>5701016468</v>
      </c>
      <c r="B2859">
        <v>26</v>
      </c>
      <c r="C2859" t="s">
        <v>0</v>
      </c>
    </row>
    <row r="2860" spans="1:3" hidden="1" x14ac:dyDescent="0.55000000000000004">
      <c r="A2860">
        <v>5701024953</v>
      </c>
      <c r="B2860">
        <v>22</v>
      </c>
      <c r="C2860" t="s">
        <v>1115</v>
      </c>
    </row>
    <row r="2861" spans="1:3" x14ac:dyDescent="0.55000000000000004">
      <c r="A2861">
        <v>5701034531</v>
      </c>
      <c r="B2861">
        <v>5</v>
      </c>
      <c r="C2861" t="s">
        <v>0</v>
      </c>
    </row>
    <row r="2862" spans="1:3" hidden="1" x14ac:dyDescent="0.55000000000000004">
      <c r="A2862">
        <v>5701045064</v>
      </c>
      <c r="B2862">
        <v>19</v>
      </c>
      <c r="C2862" t="s">
        <v>0</v>
      </c>
    </row>
    <row r="2863" spans="1:3" hidden="1" x14ac:dyDescent="0.55000000000000004">
      <c r="A2863">
        <v>5701052250</v>
      </c>
      <c r="B2863">
        <v>26</v>
      </c>
      <c r="C2863" t="s">
        <v>1116</v>
      </c>
    </row>
    <row r="2864" spans="1:3" x14ac:dyDescent="0.55000000000000004">
      <c r="A2864">
        <v>5701070216</v>
      </c>
      <c r="B2864">
        <v>5</v>
      </c>
      <c r="C2864" t="s">
        <v>1117</v>
      </c>
    </row>
    <row r="2865" spans="1:3" hidden="1" x14ac:dyDescent="0.55000000000000004">
      <c r="A2865">
        <v>5701080867</v>
      </c>
      <c r="B2865">
        <v>19</v>
      </c>
      <c r="C2865" t="s">
        <v>1118</v>
      </c>
    </row>
    <row r="2866" spans="1:3" x14ac:dyDescent="0.55000000000000004">
      <c r="A2866">
        <v>5701135055</v>
      </c>
      <c r="B2866">
        <v>17</v>
      </c>
      <c r="C2866" t="s">
        <v>0</v>
      </c>
    </row>
    <row r="2867" spans="1:3" x14ac:dyDescent="0.55000000000000004">
      <c r="A2867">
        <v>5701170755</v>
      </c>
      <c r="B2867">
        <v>17</v>
      </c>
      <c r="C2867" t="s">
        <v>1119</v>
      </c>
    </row>
    <row r="2868" spans="1:3" x14ac:dyDescent="0.55000000000000004">
      <c r="A2868">
        <v>5701203578</v>
      </c>
      <c r="B2868">
        <v>13</v>
      </c>
      <c r="C2868" t="s">
        <v>0</v>
      </c>
    </row>
    <row r="2869" spans="1:3" x14ac:dyDescent="0.55000000000000004">
      <c r="A2869">
        <v>5701218788</v>
      </c>
      <c r="B2869">
        <v>3</v>
      </c>
      <c r="C2869" t="s">
        <v>0</v>
      </c>
    </row>
    <row r="2870" spans="1:3" hidden="1" x14ac:dyDescent="0.55000000000000004">
      <c r="A2870">
        <v>5701232676</v>
      </c>
      <c r="B2870">
        <v>21</v>
      </c>
      <c r="C2870" t="s">
        <v>0</v>
      </c>
    </row>
    <row r="2871" spans="1:3" x14ac:dyDescent="0.55000000000000004">
      <c r="A2871">
        <v>5701239351</v>
      </c>
      <c r="B2871">
        <v>13</v>
      </c>
      <c r="C2871" t="s">
        <v>1120</v>
      </c>
    </row>
    <row r="2872" spans="1:3" x14ac:dyDescent="0.55000000000000004">
      <c r="A2872">
        <v>5701254479</v>
      </c>
      <c r="B2872">
        <v>3</v>
      </c>
      <c r="C2872" t="s">
        <v>1121</v>
      </c>
    </row>
    <row r="2873" spans="1:3" hidden="1" x14ac:dyDescent="0.55000000000000004">
      <c r="A2873">
        <v>5701268480</v>
      </c>
      <c r="B2873">
        <v>21</v>
      </c>
      <c r="C2873" t="s">
        <v>1122</v>
      </c>
    </row>
    <row r="2874" spans="1:3" hidden="1" x14ac:dyDescent="0.55000000000000004">
      <c r="A2874">
        <v>5701271232</v>
      </c>
      <c r="B2874">
        <v>23</v>
      </c>
      <c r="C2874" t="s">
        <v>0</v>
      </c>
    </row>
    <row r="2875" spans="1:3" hidden="1" x14ac:dyDescent="0.55000000000000004">
      <c r="A2875">
        <v>5701303717</v>
      </c>
      <c r="B2875">
        <v>32</v>
      </c>
      <c r="C2875" t="s">
        <v>0</v>
      </c>
    </row>
    <row r="2876" spans="1:3" hidden="1" x14ac:dyDescent="0.55000000000000004">
      <c r="A2876">
        <v>5701307004</v>
      </c>
      <c r="B2876">
        <v>23</v>
      </c>
      <c r="C2876" t="s">
        <v>1123</v>
      </c>
    </row>
    <row r="2877" spans="1:3" hidden="1" x14ac:dyDescent="0.55000000000000004">
      <c r="A2877">
        <v>5701339635</v>
      </c>
      <c r="B2877">
        <v>32</v>
      </c>
      <c r="C2877" t="s">
        <v>1124</v>
      </c>
    </row>
    <row r="2878" spans="1:3" x14ac:dyDescent="0.55000000000000004">
      <c r="A2878">
        <v>5702555617</v>
      </c>
      <c r="B2878">
        <v>2</v>
      </c>
      <c r="C2878" t="s">
        <v>0</v>
      </c>
    </row>
    <row r="2879" spans="1:3" x14ac:dyDescent="0.55000000000000004">
      <c r="A2879">
        <v>5702570416</v>
      </c>
      <c r="B2879">
        <v>6</v>
      </c>
      <c r="C2879" t="s">
        <v>0</v>
      </c>
    </row>
    <row r="2880" spans="1:3" x14ac:dyDescent="0.55000000000000004">
      <c r="A2880">
        <v>5702591480</v>
      </c>
      <c r="B2880">
        <v>2</v>
      </c>
      <c r="C2880" t="s">
        <v>1125</v>
      </c>
    </row>
    <row r="2881" spans="1:3" x14ac:dyDescent="0.55000000000000004">
      <c r="A2881">
        <v>5702606137</v>
      </c>
      <c r="B2881">
        <v>6</v>
      </c>
      <c r="C2881" t="s">
        <v>1126</v>
      </c>
    </row>
    <row r="2882" spans="1:3" x14ac:dyDescent="0.55000000000000004">
      <c r="A2882">
        <v>5702769686</v>
      </c>
      <c r="B2882">
        <v>14</v>
      </c>
      <c r="C2882" t="s">
        <v>0</v>
      </c>
    </row>
    <row r="2883" spans="1:3" x14ac:dyDescent="0.55000000000000004">
      <c r="A2883">
        <v>5702782045</v>
      </c>
      <c r="B2883">
        <v>15</v>
      </c>
      <c r="C2883" t="s">
        <v>0</v>
      </c>
    </row>
    <row r="2884" spans="1:3" x14ac:dyDescent="0.55000000000000004">
      <c r="A2884">
        <v>5702804944</v>
      </c>
      <c r="B2884">
        <v>14</v>
      </c>
      <c r="C2884" t="s">
        <v>1127</v>
      </c>
    </row>
    <row r="2885" spans="1:3" x14ac:dyDescent="0.55000000000000004">
      <c r="A2885">
        <v>5702817806</v>
      </c>
      <c r="B2885">
        <v>15</v>
      </c>
      <c r="C2885" t="s">
        <v>1128</v>
      </c>
    </row>
    <row r="2886" spans="1:3" x14ac:dyDescent="0.55000000000000004">
      <c r="A2886">
        <v>5702876003</v>
      </c>
      <c r="B2886">
        <v>10</v>
      </c>
      <c r="C2886" t="s">
        <v>0</v>
      </c>
    </row>
    <row r="2887" spans="1:3" x14ac:dyDescent="0.55000000000000004">
      <c r="A2887">
        <v>5702911983</v>
      </c>
      <c r="B2887">
        <v>10</v>
      </c>
      <c r="C2887" t="s">
        <v>1129</v>
      </c>
    </row>
    <row r="2888" spans="1:3" x14ac:dyDescent="0.55000000000000004">
      <c r="A2888">
        <v>5702914381</v>
      </c>
      <c r="B2888">
        <v>12</v>
      </c>
      <c r="C2888" t="s">
        <v>0</v>
      </c>
    </row>
    <row r="2889" spans="1:3" x14ac:dyDescent="0.55000000000000004">
      <c r="A2889">
        <v>5702950023</v>
      </c>
      <c r="B2889">
        <v>12</v>
      </c>
      <c r="C2889" t="s">
        <v>1130</v>
      </c>
    </row>
    <row r="2890" spans="1:3" x14ac:dyDescent="0.55000000000000004">
      <c r="A2890">
        <v>5703028041</v>
      </c>
      <c r="B2890">
        <v>9</v>
      </c>
      <c r="C2890" t="s">
        <v>0</v>
      </c>
    </row>
    <row r="2891" spans="1:3" x14ac:dyDescent="0.55000000000000004">
      <c r="A2891">
        <v>5703063740</v>
      </c>
      <c r="B2891">
        <v>9</v>
      </c>
      <c r="C2891" t="s">
        <v>1131</v>
      </c>
    </row>
    <row r="2892" spans="1:3" hidden="1" x14ac:dyDescent="0.55000000000000004">
      <c r="A2892">
        <v>5760362335</v>
      </c>
      <c r="B2892">
        <v>24</v>
      </c>
      <c r="C2892" t="s">
        <v>1132</v>
      </c>
    </row>
    <row r="2893" spans="1:3" x14ac:dyDescent="0.55000000000000004">
      <c r="A2893">
        <v>5760393991</v>
      </c>
      <c r="B2893">
        <v>8</v>
      </c>
      <c r="C2893" t="s">
        <v>1132</v>
      </c>
    </row>
    <row r="2894" spans="1:3" hidden="1" x14ac:dyDescent="0.55000000000000004">
      <c r="A2894">
        <v>5760469045</v>
      </c>
      <c r="B2894">
        <v>28</v>
      </c>
      <c r="C2894" t="s">
        <v>1132</v>
      </c>
    </row>
    <row r="2895" spans="1:3" x14ac:dyDescent="0.55000000000000004">
      <c r="A2895">
        <v>5760511736</v>
      </c>
      <c r="B2895">
        <v>11</v>
      </c>
      <c r="C2895" t="s">
        <v>1132</v>
      </c>
    </row>
    <row r="2896" spans="1:3" hidden="1" x14ac:dyDescent="0.55000000000000004">
      <c r="A2896">
        <v>5760528535</v>
      </c>
      <c r="B2896">
        <v>33</v>
      </c>
      <c r="C2896" t="s">
        <v>1133</v>
      </c>
    </row>
    <row r="2897" spans="1:3" hidden="1" x14ac:dyDescent="0.55000000000000004">
      <c r="A2897">
        <v>5760530958</v>
      </c>
      <c r="B2897">
        <v>31</v>
      </c>
      <c r="C2897" t="s">
        <v>1132</v>
      </c>
    </row>
    <row r="2898" spans="1:3" hidden="1" x14ac:dyDescent="0.55000000000000004">
      <c r="A2898">
        <v>5760571419</v>
      </c>
      <c r="B2898">
        <v>30</v>
      </c>
      <c r="C2898" t="s">
        <v>1132</v>
      </c>
    </row>
    <row r="2899" spans="1:3" hidden="1" x14ac:dyDescent="0.55000000000000004">
      <c r="A2899">
        <v>5760653813</v>
      </c>
      <c r="B2899">
        <v>18</v>
      </c>
      <c r="C2899" t="s">
        <v>1132</v>
      </c>
    </row>
    <row r="2900" spans="1:3" x14ac:dyDescent="0.55000000000000004">
      <c r="A2900">
        <v>5760669391</v>
      </c>
      <c r="B2900">
        <v>4</v>
      </c>
      <c r="C2900" t="s">
        <v>1132</v>
      </c>
    </row>
    <row r="2901" spans="1:3" x14ac:dyDescent="0.55000000000000004">
      <c r="A2901">
        <v>5760703513</v>
      </c>
      <c r="B2901">
        <v>1</v>
      </c>
      <c r="C2901" t="s">
        <v>1132</v>
      </c>
    </row>
    <row r="2902" spans="1:3" hidden="1" x14ac:dyDescent="0.55000000000000004">
      <c r="A2902">
        <v>5760712989</v>
      </c>
      <c r="B2902">
        <v>27</v>
      </c>
      <c r="C2902" t="s">
        <v>1132</v>
      </c>
    </row>
    <row r="2903" spans="1:3" x14ac:dyDescent="0.55000000000000004">
      <c r="A2903">
        <v>5760723307</v>
      </c>
      <c r="B2903">
        <v>7</v>
      </c>
      <c r="C2903" t="s">
        <v>1132</v>
      </c>
    </row>
    <row r="2904" spans="1:3" hidden="1" x14ac:dyDescent="0.55000000000000004">
      <c r="A2904">
        <v>5760794801</v>
      </c>
      <c r="B2904">
        <v>25</v>
      </c>
      <c r="C2904" t="s">
        <v>1132</v>
      </c>
    </row>
    <row r="2905" spans="1:3" hidden="1" x14ac:dyDescent="0.55000000000000004">
      <c r="A2905">
        <v>5760799788</v>
      </c>
      <c r="B2905">
        <v>20</v>
      </c>
      <c r="C2905" t="s">
        <v>1132</v>
      </c>
    </row>
    <row r="2906" spans="1:3" x14ac:dyDescent="0.55000000000000004">
      <c r="A2906">
        <v>5760800250</v>
      </c>
      <c r="B2906">
        <v>16</v>
      </c>
      <c r="C2906" t="s">
        <v>1132</v>
      </c>
    </row>
    <row r="2907" spans="1:3" hidden="1" x14ac:dyDescent="0.55000000000000004">
      <c r="A2907">
        <v>5760819646</v>
      </c>
      <c r="B2907">
        <v>33</v>
      </c>
      <c r="C2907" t="s">
        <v>1134</v>
      </c>
    </row>
    <row r="2908" spans="1:3" hidden="1" x14ac:dyDescent="0.55000000000000004">
      <c r="A2908">
        <v>5760846003</v>
      </c>
      <c r="B2908">
        <v>33</v>
      </c>
      <c r="C2908" t="s">
        <v>1135</v>
      </c>
    </row>
    <row r="2909" spans="1:3" hidden="1" x14ac:dyDescent="0.55000000000000004">
      <c r="A2909">
        <v>5760863358</v>
      </c>
      <c r="B2909">
        <v>33</v>
      </c>
      <c r="C2909" t="s">
        <v>1136</v>
      </c>
    </row>
    <row r="2910" spans="1:3" hidden="1" x14ac:dyDescent="0.55000000000000004">
      <c r="A2910">
        <v>5760964321</v>
      </c>
      <c r="B2910">
        <v>29</v>
      </c>
      <c r="C2910" t="s">
        <v>1132</v>
      </c>
    </row>
    <row r="2911" spans="1:3" hidden="1" x14ac:dyDescent="0.55000000000000004">
      <c r="A2911">
        <v>5760992197</v>
      </c>
      <c r="B2911">
        <v>22</v>
      </c>
      <c r="C2911" t="s">
        <v>1132</v>
      </c>
    </row>
    <row r="2912" spans="1:3" hidden="1" x14ac:dyDescent="0.55000000000000004">
      <c r="A2912">
        <v>5761017770</v>
      </c>
      <c r="B2912">
        <v>26</v>
      </c>
      <c r="C2912" t="s">
        <v>1132</v>
      </c>
    </row>
    <row r="2913" spans="1:3" x14ac:dyDescent="0.55000000000000004">
      <c r="A2913">
        <v>5761035129</v>
      </c>
      <c r="B2913">
        <v>5</v>
      </c>
      <c r="C2913" t="s">
        <v>1132</v>
      </c>
    </row>
    <row r="2914" spans="1:3" hidden="1" x14ac:dyDescent="0.55000000000000004">
      <c r="A2914">
        <v>5761046366</v>
      </c>
      <c r="B2914">
        <v>19</v>
      </c>
      <c r="C2914" t="s">
        <v>1132</v>
      </c>
    </row>
    <row r="2915" spans="1:3" hidden="1" x14ac:dyDescent="0.55000000000000004">
      <c r="A2915">
        <v>5761087121</v>
      </c>
      <c r="B2915">
        <v>33</v>
      </c>
      <c r="C2915" t="s">
        <v>1137</v>
      </c>
    </row>
    <row r="2916" spans="1:3" x14ac:dyDescent="0.55000000000000004">
      <c r="A2916">
        <v>5761136357</v>
      </c>
      <c r="B2916">
        <v>17</v>
      </c>
      <c r="C2916" t="s">
        <v>1132</v>
      </c>
    </row>
    <row r="2917" spans="1:3" hidden="1" x14ac:dyDescent="0.55000000000000004">
      <c r="A2917">
        <v>5761142164</v>
      </c>
      <c r="B2917">
        <v>33</v>
      </c>
      <c r="C2917" t="s">
        <v>1138</v>
      </c>
    </row>
    <row r="2918" spans="1:3" hidden="1" x14ac:dyDescent="0.55000000000000004">
      <c r="A2918">
        <v>5761202748</v>
      </c>
      <c r="B2918">
        <v>33</v>
      </c>
      <c r="C2918" t="s">
        <v>1139</v>
      </c>
    </row>
    <row r="2919" spans="1:3" x14ac:dyDescent="0.55000000000000004">
      <c r="A2919">
        <v>5761205199</v>
      </c>
      <c r="B2919">
        <v>13</v>
      </c>
      <c r="C2919" t="s">
        <v>1132</v>
      </c>
    </row>
    <row r="2920" spans="1:3" x14ac:dyDescent="0.55000000000000004">
      <c r="A2920">
        <v>5761220409</v>
      </c>
      <c r="B2920">
        <v>3</v>
      </c>
      <c r="C2920" t="s">
        <v>1132</v>
      </c>
    </row>
    <row r="2921" spans="1:3" hidden="1" x14ac:dyDescent="0.55000000000000004">
      <c r="A2921">
        <v>5761227110</v>
      </c>
      <c r="B2921">
        <v>33</v>
      </c>
      <c r="C2921" t="s">
        <v>1140</v>
      </c>
    </row>
    <row r="2922" spans="1:3" hidden="1" x14ac:dyDescent="0.55000000000000004">
      <c r="A2922">
        <v>5761233978</v>
      </c>
      <c r="B2922">
        <v>21</v>
      </c>
      <c r="C2922" t="s">
        <v>1132</v>
      </c>
    </row>
    <row r="2923" spans="1:3" hidden="1" x14ac:dyDescent="0.55000000000000004">
      <c r="A2923">
        <v>5761235049</v>
      </c>
      <c r="B2923">
        <v>33</v>
      </c>
      <c r="C2923" t="s">
        <v>1141</v>
      </c>
    </row>
    <row r="2924" spans="1:3" hidden="1" x14ac:dyDescent="0.55000000000000004">
      <c r="A2924">
        <v>5761272580</v>
      </c>
      <c r="B2924">
        <v>23</v>
      </c>
      <c r="C2924" t="s">
        <v>1132</v>
      </c>
    </row>
    <row r="2925" spans="1:3" hidden="1" x14ac:dyDescent="0.55000000000000004">
      <c r="A2925">
        <v>5761305019</v>
      </c>
      <c r="B2925">
        <v>32</v>
      </c>
      <c r="C2925" t="s">
        <v>1132</v>
      </c>
    </row>
    <row r="2926" spans="1:3" hidden="1" x14ac:dyDescent="0.55000000000000004">
      <c r="A2926">
        <v>5761310957</v>
      </c>
      <c r="B2926">
        <v>33</v>
      </c>
      <c r="C2926" t="s">
        <v>1142</v>
      </c>
    </row>
    <row r="2927" spans="1:3" hidden="1" x14ac:dyDescent="0.55000000000000004">
      <c r="A2927">
        <v>5761341372</v>
      </c>
      <c r="B2927">
        <v>33</v>
      </c>
      <c r="C2927" t="s">
        <v>1143</v>
      </c>
    </row>
    <row r="2928" spans="1:3" hidden="1" x14ac:dyDescent="0.55000000000000004">
      <c r="A2928">
        <v>5761565161</v>
      </c>
      <c r="B2928">
        <v>33</v>
      </c>
      <c r="C2928" t="s">
        <v>1144</v>
      </c>
    </row>
    <row r="2929" spans="1:3" hidden="1" x14ac:dyDescent="0.55000000000000004">
      <c r="A2929">
        <v>5761594801</v>
      </c>
      <c r="B2929">
        <v>33</v>
      </c>
      <c r="C2929" t="s">
        <v>1145</v>
      </c>
    </row>
    <row r="2930" spans="1:3" hidden="1" x14ac:dyDescent="0.55000000000000004">
      <c r="A2930">
        <v>5761957717</v>
      </c>
      <c r="B2930">
        <v>33</v>
      </c>
      <c r="C2930" t="s">
        <v>1146</v>
      </c>
    </row>
    <row r="2931" spans="1:3" hidden="1" x14ac:dyDescent="0.55000000000000004">
      <c r="A2931">
        <v>5761968169</v>
      </c>
      <c r="B2931">
        <v>33</v>
      </c>
      <c r="C2931" t="s">
        <v>1147</v>
      </c>
    </row>
    <row r="2932" spans="1:3" hidden="1" x14ac:dyDescent="0.55000000000000004">
      <c r="A2932">
        <v>5761975320</v>
      </c>
      <c r="B2932">
        <v>33</v>
      </c>
      <c r="C2932" t="s">
        <v>1148</v>
      </c>
    </row>
    <row r="2933" spans="1:3" hidden="1" x14ac:dyDescent="0.55000000000000004">
      <c r="A2933">
        <v>5761982329</v>
      </c>
      <c r="B2933">
        <v>33</v>
      </c>
      <c r="C2933" t="s">
        <v>1149</v>
      </c>
    </row>
    <row r="2934" spans="1:3" x14ac:dyDescent="0.55000000000000004">
      <c r="A2934">
        <v>5762566354</v>
      </c>
      <c r="B2934">
        <v>2</v>
      </c>
      <c r="C2934" t="s">
        <v>1132</v>
      </c>
    </row>
    <row r="2935" spans="1:3" x14ac:dyDescent="0.55000000000000004">
      <c r="A2935">
        <v>5762573250</v>
      </c>
      <c r="B2935">
        <v>6</v>
      </c>
      <c r="C2935" t="s">
        <v>1132</v>
      </c>
    </row>
    <row r="2936" spans="1:3" hidden="1" x14ac:dyDescent="0.55000000000000004">
      <c r="A2936">
        <v>5762703431</v>
      </c>
      <c r="B2936">
        <v>33</v>
      </c>
      <c r="C2936" t="s">
        <v>1150</v>
      </c>
    </row>
    <row r="2937" spans="1:3" hidden="1" x14ac:dyDescent="0.55000000000000004">
      <c r="A2937">
        <v>5762725274</v>
      </c>
      <c r="B2937">
        <v>33</v>
      </c>
      <c r="C2937" t="s">
        <v>1151</v>
      </c>
    </row>
    <row r="2938" spans="1:3" x14ac:dyDescent="0.55000000000000004">
      <c r="A2938">
        <v>5762771367</v>
      </c>
      <c r="B2938">
        <v>14</v>
      </c>
      <c r="C2938" t="s">
        <v>1132</v>
      </c>
    </row>
    <row r="2939" spans="1:3" x14ac:dyDescent="0.55000000000000004">
      <c r="A2939">
        <v>5762783694</v>
      </c>
      <c r="B2939">
        <v>15</v>
      </c>
      <c r="C2939" t="s">
        <v>1132</v>
      </c>
    </row>
    <row r="2940" spans="1:3" hidden="1" x14ac:dyDescent="0.55000000000000004">
      <c r="A2940">
        <v>5762819989</v>
      </c>
      <c r="B2940">
        <v>33</v>
      </c>
      <c r="C2940" t="s">
        <v>1152</v>
      </c>
    </row>
    <row r="2941" spans="1:3" x14ac:dyDescent="0.55000000000000004">
      <c r="A2941">
        <v>5762920447</v>
      </c>
      <c r="B2941">
        <v>12</v>
      </c>
      <c r="C2941" t="s">
        <v>1132</v>
      </c>
    </row>
    <row r="2942" spans="1:3" x14ac:dyDescent="0.55000000000000004">
      <c r="A2942">
        <v>5762984243</v>
      </c>
      <c r="B2942">
        <v>10</v>
      </c>
      <c r="C2942" t="s">
        <v>1132</v>
      </c>
    </row>
    <row r="2943" spans="1:3" hidden="1" x14ac:dyDescent="0.55000000000000004">
      <c r="A2943">
        <v>5762998398</v>
      </c>
      <c r="B2943">
        <v>33</v>
      </c>
      <c r="C2943" t="s">
        <v>1153</v>
      </c>
    </row>
    <row r="2944" spans="1:3" x14ac:dyDescent="0.55000000000000004">
      <c r="A2944">
        <v>5763029526</v>
      </c>
      <c r="B2944">
        <v>9</v>
      </c>
      <c r="C2944" t="s">
        <v>1132</v>
      </c>
    </row>
    <row r="2945" spans="1:3" hidden="1" x14ac:dyDescent="0.55000000000000004">
      <c r="A2945">
        <v>5763043645</v>
      </c>
      <c r="B2945">
        <v>33</v>
      </c>
      <c r="C2945" t="s">
        <v>1154</v>
      </c>
    </row>
    <row r="2946" spans="1:3" hidden="1" x14ac:dyDescent="0.55000000000000004">
      <c r="A2946">
        <v>5763064884</v>
      </c>
      <c r="B2946">
        <v>33</v>
      </c>
      <c r="C2946" t="s">
        <v>1155</v>
      </c>
    </row>
    <row r="2947" spans="1:3" hidden="1" x14ac:dyDescent="0.55000000000000004">
      <c r="A2947">
        <v>5763120582</v>
      </c>
      <c r="B2947">
        <v>33</v>
      </c>
      <c r="C2947" t="s">
        <v>1156</v>
      </c>
    </row>
    <row r="2948" spans="1:3" hidden="1" x14ac:dyDescent="0.55000000000000004">
      <c r="A2948">
        <v>5763198098</v>
      </c>
      <c r="B2948">
        <v>33</v>
      </c>
      <c r="C2948" t="s">
        <v>1157</v>
      </c>
    </row>
    <row r="2949" spans="1:3" hidden="1" x14ac:dyDescent="0.55000000000000004">
      <c r="A2949">
        <v>5763205997</v>
      </c>
      <c r="B2949">
        <v>33</v>
      </c>
      <c r="C2949" t="s">
        <v>1158</v>
      </c>
    </row>
    <row r="2950" spans="1:3" hidden="1" x14ac:dyDescent="0.55000000000000004">
      <c r="A2950">
        <v>5763213791</v>
      </c>
      <c r="B2950">
        <v>33</v>
      </c>
      <c r="C2950" t="s">
        <v>1159</v>
      </c>
    </row>
    <row r="2951" spans="1:3" hidden="1" x14ac:dyDescent="0.55000000000000004">
      <c r="A2951">
        <v>5764313387</v>
      </c>
      <c r="B2951">
        <v>33</v>
      </c>
      <c r="C2951" t="s">
        <v>1160</v>
      </c>
    </row>
    <row r="2952" spans="1:3" hidden="1" x14ac:dyDescent="0.55000000000000004">
      <c r="A2952">
        <v>5764321301</v>
      </c>
      <c r="B2952">
        <v>33</v>
      </c>
      <c r="C2952" t="s">
        <v>1161</v>
      </c>
    </row>
    <row r="2953" spans="1:3" hidden="1" x14ac:dyDescent="0.55000000000000004">
      <c r="A2953">
        <v>5764329094</v>
      </c>
      <c r="B2953">
        <v>33</v>
      </c>
      <c r="C2953" t="s">
        <v>1162</v>
      </c>
    </row>
    <row r="2954" spans="1:3" hidden="1" x14ac:dyDescent="0.55000000000000004">
      <c r="A2954">
        <v>5764336938</v>
      </c>
      <c r="B2954">
        <v>33</v>
      </c>
      <c r="C2954" t="s">
        <v>1163</v>
      </c>
    </row>
    <row r="2955" spans="1:3" hidden="1" x14ac:dyDescent="0.55000000000000004">
      <c r="A2955">
        <v>5764344683</v>
      </c>
      <c r="B2955">
        <v>33</v>
      </c>
      <c r="C2955" t="s">
        <v>1164</v>
      </c>
    </row>
    <row r="2956" spans="1:3" hidden="1" x14ac:dyDescent="0.55000000000000004">
      <c r="A2956">
        <v>5785361805</v>
      </c>
      <c r="B2956">
        <v>24</v>
      </c>
      <c r="C2956" t="s">
        <v>50</v>
      </c>
    </row>
    <row r="2957" spans="1:3" x14ac:dyDescent="0.55000000000000004">
      <c r="A2957">
        <v>5785390956</v>
      </c>
      <c r="B2957">
        <v>8</v>
      </c>
      <c r="C2957" t="s">
        <v>50</v>
      </c>
    </row>
    <row r="2958" spans="1:3" hidden="1" x14ac:dyDescent="0.55000000000000004">
      <c r="A2958">
        <v>5785468607</v>
      </c>
      <c r="B2958">
        <v>28</v>
      </c>
      <c r="C2958" t="s">
        <v>50</v>
      </c>
    </row>
    <row r="2959" spans="1:3" x14ac:dyDescent="0.55000000000000004">
      <c r="A2959">
        <v>5785508647</v>
      </c>
      <c r="B2959">
        <v>11</v>
      </c>
      <c r="C2959" t="s">
        <v>50</v>
      </c>
    </row>
    <row r="2960" spans="1:3" hidden="1" x14ac:dyDescent="0.55000000000000004">
      <c r="A2960">
        <v>5785532053</v>
      </c>
      <c r="B2960">
        <v>31</v>
      </c>
      <c r="C2960" t="s">
        <v>50</v>
      </c>
    </row>
    <row r="2961" spans="1:3" hidden="1" x14ac:dyDescent="0.55000000000000004">
      <c r="A2961">
        <v>5785572226</v>
      </c>
      <c r="B2961">
        <v>30</v>
      </c>
      <c r="C2961" t="s">
        <v>50</v>
      </c>
    </row>
    <row r="2962" spans="1:3" hidden="1" x14ac:dyDescent="0.55000000000000004">
      <c r="A2962">
        <v>5785654237</v>
      </c>
      <c r="B2962">
        <v>18</v>
      </c>
      <c r="C2962" t="s">
        <v>50</v>
      </c>
    </row>
    <row r="2963" spans="1:3" x14ac:dyDescent="0.55000000000000004">
      <c r="A2963">
        <v>5785666545</v>
      </c>
      <c r="B2963">
        <v>4</v>
      </c>
      <c r="C2963" t="s">
        <v>50</v>
      </c>
    </row>
    <row r="2964" spans="1:3" x14ac:dyDescent="0.55000000000000004">
      <c r="A2964">
        <v>5785700383</v>
      </c>
      <c r="B2964">
        <v>1</v>
      </c>
      <c r="C2964" t="s">
        <v>50</v>
      </c>
    </row>
    <row r="2965" spans="1:3" hidden="1" x14ac:dyDescent="0.55000000000000004">
      <c r="A2965">
        <v>5785712561</v>
      </c>
      <c r="B2965">
        <v>27</v>
      </c>
      <c r="C2965" t="s">
        <v>50</v>
      </c>
    </row>
    <row r="2966" spans="1:3" x14ac:dyDescent="0.55000000000000004">
      <c r="A2966">
        <v>5785719957</v>
      </c>
      <c r="B2966">
        <v>7</v>
      </c>
      <c r="C2966" t="s">
        <v>50</v>
      </c>
    </row>
    <row r="2967" spans="1:3" hidden="1" x14ac:dyDescent="0.55000000000000004">
      <c r="A2967">
        <v>5785794271</v>
      </c>
      <c r="B2967">
        <v>25</v>
      </c>
      <c r="C2967" t="s">
        <v>50</v>
      </c>
    </row>
    <row r="2968" spans="1:3" hidden="1" x14ac:dyDescent="0.55000000000000004">
      <c r="A2968">
        <v>5785801090</v>
      </c>
      <c r="B2968">
        <v>20</v>
      </c>
      <c r="C2968" t="s">
        <v>50</v>
      </c>
    </row>
    <row r="2969" spans="1:3" x14ac:dyDescent="0.55000000000000004">
      <c r="A2969">
        <v>5785802447</v>
      </c>
      <c r="B2969">
        <v>16</v>
      </c>
      <c r="C2969" t="s">
        <v>50</v>
      </c>
    </row>
    <row r="2970" spans="1:3" hidden="1" x14ac:dyDescent="0.55000000000000004">
      <c r="A2970">
        <v>5785964461</v>
      </c>
      <c r="B2970">
        <v>29</v>
      </c>
      <c r="C2970" t="s">
        <v>50</v>
      </c>
    </row>
    <row r="2971" spans="1:3" hidden="1" x14ac:dyDescent="0.55000000000000004">
      <c r="A2971">
        <v>5785990863</v>
      </c>
      <c r="B2971">
        <v>22</v>
      </c>
      <c r="C2971" t="s">
        <v>50</v>
      </c>
    </row>
    <row r="2972" spans="1:3" hidden="1" x14ac:dyDescent="0.55000000000000004">
      <c r="A2972">
        <v>5786017467</v>
      </c>
      <c r="B2972">
        <v>26</v>
      </c>
      <c r="C2972" t="s">
        <v>50</v>
      </c>
    </row>
    <row r="2973" spans="1:3" x14ac:dyDescent="0.55000000000000004">
      <c r="A2973">
        <v>5786033298</v>
      </c>
      <c r="B2973">
        <v>5</v>
      </c>
      <c r="C2973" t="s">
        <v>50</v>
      </c>
    </row>
    <row r="2974" spans="1:3" hidden="1" x14ac:dyDescent="0.55000000000000004">
      <c r="A2974">
        <v>5786047776</v>
      </c>
      <c r="B2974">
        <v>19</v>
      </c>
      <c r="C2974" t="s">
        <v>50</v>
      </c>
    </row>
    <row r="2975" spans="1:3" x14ac:dyDescent="0.55000000000000004">
      <c r="A2975">
        <v>5786138509</v>
      </c>
      <c r="B2975">
        <v>17</v>
      </c>
      <c r="C2975" t="s">
        <v>50</v>
      </c>
    </row>
    <row r="2976" spans="1:3" x14ac:dyDescent="0.55000000000000004">
      <c r="A2976">
        <v>5786202059</v>
      </c>
      <c r="B2976">
        <v>13</v>
      </c>
      <c r="C2976" t="s">
        <v>50</v>
      </c>
    </row>
    <row r="2977" spans="1:3" x14ac:dyDescent="0.55000000000000004">
      <c r="A2977">
        <v>5786217527</v>
      </c>
      <c r="B2977">
        <v>3</v>
      </c>
      <c r="C2977" t="s">
        <v>50</v>
      </c>
    </row>
    <row r="2978" spans="1:3" hidden="1" x14ac:dyDescent="0.55000000000000004">
      <c r="A2978">
        <v>5786234838</v>
      </c>
      <c r="B2978">
        <v>21</v>
      </c>
      <c r="C2978" t="s">
        <v>50</v>
      </c>
    </row>
    <row r="2979" spans="1:3" hidden="1" x14ac:dyDescent="0.55000000000000004">
      <c r="A2979">
        <v>5786272289</v>
      </c>
      <c r="B2979">
        <v>23</v>
      </c>
      <c r="C2979" t="s">
        <v>50</v>
      </c>
    </row>
    <row r="2980" spans="1:3" hidden="1" x14ac:dyDescent="0.55000000000000004">
      <c r="A2980">
        <v>5786307127</v>
      </c>
      <c r="B2980">
        <v>32</v>
      </c>
      <c r="C2980" t="s">
        <v>50</v>
      </c>
    </row>
    <row r="2981" spans="1:3" x14ac:dyDescent="0.55000000000000004">
      <c r="A2981">
        <v>5787554307</v>
      </c>
      <c r="B2981">
        <v>2</v>
      </c>
      <c r="C2981" t="s">
        <v>50</v>
      </c>
    </row>
    <row r="2982" spans="1:3" x14ac:dyDescent="0.55000000000000004">
      <c r="A2982">
        <v>5787568843</v>
      </c>
      <c r="B2982">
        <v>6</v>
      </c>
      <c r="C2982" t="s">
        <v>50</v>
      </c>
    </row>
    <row r="2983" spans="1:3" x14ac:dyDescent="0.55000000000000004">
      <c r="A2983">
        <v>5787768284</v>
      </c>
      <c r="B2983">
        <v>14</v>
      </c>
      <c r="C2983" t="s">
        <v>50</v>
      </c>
    </row>
    <row r="2984" spans="1:3" x14ac:dyDescent="0.55000000000000004">
      <c r="A2984">
        <v>5787780736</v>
      </c>
      <c r="B2984">
        <v>15</v>
      </c>
      <c r="C2984" t="s">
        <v>50</v>
      </c>
    </row>
    <row r="2985" spans="1:3" x14ac:dyDescent="0.55000000000000004">
      <c r="A2985">
        <v>5787874667</v>
      </c>
      <c r="B2985">
        <v>10</v>
      </c>
      <c r="C2985" t="s">
        <v>50</v>
      </c>
    </row>
    <row r="2986" spans="1:3" x14ac:dyDescent="0.55000000000000004">
      <c r="A2986">
        <v>5787912522</v>
      </c>
      <c r="B2986">
        <v>12</v>
      </c>
      <c r="C2986" t="s">
        <v>50</v>
      </c>
    </row>
    <row r="2987" spans="1:3" x14ac:dyDescent="0.55000000000000004">
      <c r="A2987">
        <v>5788026664</v>
      </c>
      <c r="B2987">
        <v>9</v>
      </c>
      <c r="C2987" t="s">
        <v>50</v>
      </c>
    </row>
    <row r="2988" spans="1:3" hidden="1" x14ac:dyDescent="0.55000000000000004">
      <c r="A2988">
        <v>6000395450</v>
      </c>
      <c r="B2988">
        <v>24</v>
      </c>
      <c r="C2988" t="s">
        <v>1165</v>
      </c>
    </row>
    <row r="2989" spans="1:3" hidden="1" x14ac:dyDescent="0.55000000000000004">
      <c r="A2989">
        <v>6000396268</v>
      </c>
      <c r="B2989">
        <v>24</v>
      </c>
      <c r="C2989" t="s">
        <v>0</v>
      </c>
    </row>
    <row r="2990" spans="1:3" x14ac:dyDescent="0.55000000000000004">
      <c r="A2990">
        <v>6000427848</v>
      </c>
      <c r="B2990">
        <v>8</v>
      </c>
      <c r="C2990" t="s">
        <v>1166</v>
      </c>
    </row>
    <row r="2991" spans="1:3" x14ac:dyDescent="0.55000000000000004">
      <c r="A2991">
        <v>6000428666</v>
      </c>
      <c r="B2991">
        <v>8</v>
      </c>
      <c r="C2991" t="s">
        <v>0</v>
      </c>
    </row>
    <row r="2992" spans="1:3" hidden="1" x14ac:dyDescent="0.55000000000000004">
      <c r="A2992">
        <v>6000502286</v>
      </c>
      <c r="B2992">
        <v>28</v>
      </c>
      <c r="C2992" t="s">
        <v>1167</v>
      </c>
    </row>
    <row r="2993" spans="1:3" hidden="1" x14ac:dyDescent="0.55000000000000004">
      <c r="A2993">
        <v>6000503104</v>
      </c>
      <c r="B2993">
        <v>28</v>
      </c>
      <c r="C2993" t="s">
        <v>0</v>
      </c>
    </row>
    <row r="2994" spans="1:3" x14ac:dyDescent="0.55000000000000004">
      <c r="A2994">
        <v>6000545213</v>
      </c>
      <c r="B2994">
        <v>11</v>
      </c>
      <c r="C2994" t="s">
        <v>1168</v>
      </c>
    </row>
    <row r="2995" spans="1:3" x14ac:dyDescent="0.55000000000000004">
      <c r="A2995">
        <v>6000546031</v>
      </c>
      <c r="B2995">
        <v>11</v>
      </c>
      <c r="C2995" t="s">
        <v>0</v>
      </c>
    </row>
    <row r="2996" spans="1:3" hidden="1" x14ac:dyDescent="0.55000000000000004">
      <c r="A2996">
        <v>6000564821</v>
      </c>
      <c r="B2996">
        <v>31</v>
      </c>
      <c r="C2996" t="s">
        <v>1169</v>
      </c>
    </row>
    <row r="2997" spans="1:3" hidden="1" x14ac:dyDescent="0.55000000000000004">
      <c r="A2997">
        <v>6000565639</v>
      </c>
      <c r="B2997">
        <v>31</v>
      </c>
      <c r="C2997" t="s">
        <v>0</v>
      </c>
    </row>
    <row r="2998" spans="1:3" hidden="1" x14ac:dyDescent="0.55000000000000004">
      <c r="A2998">
        <v>6000605086</v>
      </c>
      <c r="B2998">
        <v>30</v>
      </c>
      <c r="C2998" t="s">
        <v>1170</v>
      </c>
    </row>
    <row r="2999" spans="1:3" hidden="1" x14ac:dyDescent="0.55000000000000004">
      <c r="A2999">
        <v>6000605904</v>
      </c>
      <c r="B2999">
        <v>30</v>
      </c>
      <c r="C2999" t="s">
        <v>0</v>
      </c>
    </row>
    <row r="3000" spans="1:3" hidden="1" x14ac:dyDescent="0.55000000000000004">
      <c r="A3000">
        <v>6000687089</v>
      </c>
      <c r="B3000">
        <v>18</v>
      </c>
      <c r="C3000" t="s">
        <v>1171</v>
      </c>
    </row>
    <row r="3001" spans="1:3" hidden="1" x14ac:dyDescent="0.55000000000000004">
      <c r="A3001">
        <v>6000687907</v>
      </c>
      <c r="B3001">
        <v>18</v>
      </c>
      <c r="C3001" t="s">
        <v>0</v>
      </c>
    </row>
    <row r="3002" spans="1:3" x14ac:dyDescent="0.55000000000000004">
      <c r="A3002">
        <v>6000702955</v>
      </c>
      <c r="B3002">
        <v>4</v>
      </c>
      <c r="C3002" t="s">
        <v>1172</v>
      </c>
    </row>
    <row r="3003" spans="1:3" x14ac:dyDescent="0.55000000000000004">
      <c r="A3003">
        <v>6000703773</v>
      </c>
      <c r="B3003">
        <v>4</v>
      </c>
      <c r="C3003" t="s">
        <v>0</v>
      </c>
    </row>
    <row r="3004" spans="1:3" x14ac:dyDescent="0.55000000000000004">
      <c r="A3004">
        <v>6000736885</v>
      </c>
      <c r="B3004">
        <v>1</v>
      </c>
      <c r="C3004" t="s">
        <v>1173</v>
      </c>
    </row>
    <row r="3005" spans="1:3" x14ac:dyDescent="0.55000000000000004">
      <c r="A3005">
        <v>6000737703</v>
      </c>
      <c r="B3005">
        <v>1</v>
      </c>
      <c r="C3005" t="s">
        <v>0</v>
      </c>
    </row>
    <row r="3006" spans="1:3" hidden="1" x14ac:dyDescent="0.55000000000000004">
      <c r="A3006">
        <v>6000746081</v>
      </c>
      <c r="B3006">
        <v>27</v>
      </c>
      <c r="C3006" t="s">
        <v>1174</v>
      </c>
    </row>
    <row r="3007" spans="1:3" hidden="1" x14ac:dyDescent="0.55000000000000004">
      <c r="A3007">
        <v>6000746899</v>
      </c>
      <c r="B3007">
        <v>27</v>
      </c>
      <c r="C3007" t="s">
        <v>0</v>
      </c>
    </row>
    <row r="3008" spans="1:3" x14ac:dyDescent="0.55000000000000004">
      <c r="A3008">
        <v>6000757177</v>
      </c>
      <c r="B3008">
        <v>7</v>
      </c>
      <c r="C3008" t="s">
        <v>1175</v>
      </c>
    </row>
    <row r="3009" spans="1:3" x14ac:dyDescent="0.55000000000000004">
      <c r="A3009">
        <v>6000757996</v>
      </c>
      <c r="B3009">
        <v>7</v>
      </c>
      <c r="C3009" t="s">
        <v>0</v>
      </c>
    </row>
    <row r="3010" spans="1:3" hidden="1" x14ac:dyDescent="0.55000000000000004">
      <c r="A3010">
        <v>6000828063</v>
      </c>
      <c r="B3010">
        <v>25</v>
      </c>
      <c r="C3010" t="s">
        <v>1176</v>
      </c>
    </row>
    <row r="3011" spans="1:3" hidden="1" x14ac:dyDescent="0.55000000000000004">
      <c r="A3011">
        <v>6000828881</v>
      </c>
      <c r="B3011">
        <v>25</v>
      </c>
      <c r="C3011" t="s">
        <v>0</v>
      </c>
    </row>
    <row r="3012" spans="1:3" hidden="1" x14ac:dyDescent="0.55000000000000004">
      <c r="A3012">
        <v>6000833063</v>
      </c>
      <c r="B3012">
        <v>20</v>
      </c>
      <c r="C3012" t="s">
        <v>1177</v>
      </c>
    </row>
    <row r="3013" spans="1:3" x14ac:dyDescent="0.55000000000000004">
      <c r="A3013">
        <v>6000833408</v>
      </c>
      <c r="B3013">
        <v>16</v>
      </c>
      <c r="C3013" t="s">
        <v>1178</v>
      </c>
    </row>
    <row r="3014" spans="1:3" hidden="1" x14ac:dyDescent="0.55000000000000004">
      <c r="A3014">
        <v>6000833881</v>
      </c>
      <c r="B3014">
        <v>20</v>
      </c>
      <c r="C3014" t="s">
        <v>0</v>
      </c>
    </row>
    <row r="3015" spans="1:3" x14ac:dyDescent="0.55000000000000004">
      <c r="A3015">
        <v>6000834226</v>
      </c>
      <c r="B3015">
        <v>16</v>
      </c>
      <c r="C3015" t="s">
        <v>0</v>
      </c>
    </row>
    <row r="3016" spans="1:3" hidden="1" x14ac:dyDescent="0.55000000000000004">
      <c r="A3016">
        <v>6000997847</v>
      </c>
      <c r="B3016">
        <v>29</v>
      </c>
      <c r="C3016" t="s">
        <v>1179</v>
      </c>
    </row>
    <row r="3017" spans="1:3" hidden="1" x14ac:dyDescent="0.55000000000000004">
      <c r="A3017">
        <v>6000998666</v>
      </c>
      <c r="B3017">
        <v>29</v>
      </c>
      <c r="C3017" t="s">
        <v>0</v>
      </c>
    </row>
    <row r="3018" spans="1:3" hidden="1" x14ac:dyDescent="0.55000000000000004">
      <c r="A3018">
        <v>6001023640</v>
      </c>
      <c r="B3018">
        <v>22</v>
      </c>
      <c r="C3018" t="s">
        <v>1180</v>
      </c>
    </row>
    <row r="3019" spans="1:3" hidden="1" x14ac:dyDescent="0.55000000000000004">
      <c r="A3019">
        <v>6001024458</v>
      </c>
      <c r="B3019">
        <v>22</v>
      </c>
      <c r="C3019" t="s">
        <v>0</v>
      </c>
    </row>
    <row r="3020" spans="1:3" hidden="1" x14ac:dyDescent="0.55000000000000004">
      <c r="A3020">
        <v>6001050976</v>
      </c>
      <c r="B3020">
        <v>26</v>
      </c>
      <c r="C3020" t="s">
        <v>1181</v>
      </c>
    </row>
    <row r="3021" spans="1:3" hidden="1" x14ac:dyDescent="0.55000000000000004">
      <c r="A3021">
        <v>6001051794</v>
      </c>
      <c r="B3021">
        <v>26</v>
      </c>
      <c r="C3021" t="s">
        <v>0</v>
      </c>
    </row>
    <row r="3022" spans="1:3" x14ac:dyDescent="0.55000000000000004">
      <c r="A3022">
        <v>6001069700</v>
      </c>
      <c r="B3022">
        <v>5</v>
      </c>
      <c r="C3022" t="s">
        <v>1182</v>
      </c>
    </row>
    <row r="3023" spans="1:3" x14ac:dyDescent="0.55000000000000004">
      <c r="A3023">
        <v>6001070518</v>
      </c>
      <c r="B3023">
        <v>5</v>
      </c>
      <c r="C3023" t="s">
        <v>0</v>
      </c>
    </row>
    <row r="3024" spans="1:3" hidden="1" x14ac:dyDescent="0.55000000000000004">
      <c r="A3024">
        <v>6001079675</v>
      </c>
      <c r="B3024">
        <v>19</v>
      </c>
      <c r="C3024" t="s">
        <v>1183</v>
      </c>
    </row>
    <row r="3025" spans="1:3" hidden="1" x14ac:dyDescent="0.55000000000000004">
      <c r="A3025">
        <v>6001080494</v>
      </c>
      <c r="B3025">
        <v>19</v>
      </c>
      <c r="C3025" t="s">
        <v>0</v>
      </c>
    </row>
    <row r="3026" spans="1:3" x14ac:dyDescent="0.55000000000000004">
      <c r="A3026">
        <v>6001169602</v>
      </c>
      <c r="B3026">
        <v>17</v>
      </c>
      <c r="C3026" t="s">
        <v>1184</v>
      </c>
    </row>
    <row r="3027" spans="1:3" x14ac:dyDescent="0.55000000000000004">
      <c r="A3027">
        <v>6001170421</v>
      </c>
      <c r="B3027">
        <v>17</v>
      </c>
      <c r="C3027" t="s">
        <v>0</v>
      </c>
    </row>
    <row r="3028" spans="1:3" x14ac:dyDescent="0.55000000000000004">
      <c r="A3028">
        <v>6001239372</v>
      </c>
      <c r="B3028">
        <v>13</v>
      </c>
      <c r="C3028" t="s">
        <v>1185</v>
      </c>
    </row>
    <row r="3029" spans="1:3" x14ac:dyDescent="0.55000000000000004">
      <c r="A3029">
        <v>6001240190</v>
      </c>
      <c r="B3029">
        <v>13</v>
      </c>
      <c r="C3029" t="s">
        <v>0</v>
      </c>
    </row>
    <row r="3030" spans="1:3" x14ac:dyDescent="0.55000000000000004">
      <c r="A3030">
        <v>6001254562</v>
      </c>
      <c r="B3030">
        <v>3</v>
      </c>
      <c r="C3030" t="s">
        <v>1186</v>
      </c>
    </row>
    <row r="3031" spans="1:3" x14ac:dyDescent="0.55000000000000004">
      <c r="A3031">
        <v>6001255381</v>
      </c>
      <c r="B3031">
        <v>3</v>
      </c>
      <c r="C3031" t="s">
        <v>0</v>
      </c>
    </row>
    <row r="3032" spans="1:3" hidden="1" x14ac:dyDescent="0.55000000000000004">
      <c r="A3032">
        <v>6001267251</v>
      </c>
      <c r="B3032">
        <v>21</v>
      </c>
      <c r="C3032" t="s">
        <v>1187</v>
      </c>
    </row>
    <row r="3033" spans="1:3" hidden="1" x14ac:dyDescent="0.55000000000000004">
      <c r="A3033">
        <v>6001268069</v>
      </c>
      <c r="B3033">
        <v>21</v>
      </c>
      <c r="C3033" t="s">
        <v>0</v>
      </c>
    </row>
    <row r="3034" spans="1:3" hidden="1" x14ac:dyDescent="0.55000000000000004">
      <c r="A3034">
        <v>6001305810</v>
      </c>
      <c r="B3034">
        <v>23</v>
      </c>
      <c r="C3034" t="s">
        <v>1188</v>
      </c>
    </row>
    <row r="3035" spans="1:3" hidden="1" x14ac:dyDescent="0.55000000000000004">
      <c r="A3035">
        <v>6001306629</v>
      </c>
      <c r="B3035">
        <v>23</v>
      </c>
      <c r="C3035" t="s">
        <v>0</v>
      </c>
    </row>
    <row r="3036" spans="1:3" x14ac:dyDescent="0.55000000000000004">
      <c r="A3036">
        <v>6002590661</v>
      </c>
      <c r="B3036">
        <v>2</v>
      </c>
      <c r="C3036" t="s">
        <v>1189</v>
      </c>
    </row>
    <row r="3037" spans="1:3" x14ac:dyDescent="0.55000000000000004">
      <c r="A3037">
        <v>6002591479</v>
      </c>
      <c r="B3037">
        <v>2</v>
      </c>
      <c r="C3037" t="s">
        <v>0</v>
      </c>
    </row>
    <row r="3038" spans="1:3" x14ac:dyDescent="0.55000000000000004">
      <c r="A3038">
        <v>6002605956</v>
      </c>
      <c r="B3038">
        <v>6</v>
      </c>
      <c r="C3038" t="s">
        <v>1190</v>
      </c>
    </row>
    <row r="3039" spans="1:3" x14ac:dyDescent="0.55000000000000004">
      <c r="A3039">
        <v>6002606775</v>
      </c>
      <c r="B3039">
        <v>6</v>
      </c>
      <c r="C3039" t="s">
        <v>0</v>
      </c>
    </row>
    <row r="3040" spans="1:3" hidden="1" x14ac:dyDescent="0.55000000000000004">
      <c r="A3040">
        <v>6002677906</v>
      </c>
      <c r="B3040">
        <v>33</v>
      </c>
      <c r="C3040" t="s">
        <v>9</v>
      </c>
    </row>
    <row r="3041" spans="1:3" x14ac:dyDescent="0.55000000000000004">
      <c r="A3041">
        <v>6002804764</v>
      </c>
      <c r="B3041">
        <v>14</v>
      </c>
      <c r="C3041" t="s">
        <v>1191</v>
      </c>
    </row>
    <row r="3042" spans="1:3" x14ac:dyDescent="0.55000000000000004">
      <c r="A3042">
        <v>6002805583</v>
      </c>
      <c r="B3042">
        <v>14</v>
      </c>
      <c r="C3042" t="s">
        <v>0</v>
      </c>
    </row>
    <row r="3043" spans="1:3" x14ac:dyDescent="0.55000000000000004">
      <c r="A3043">
        <v>6002817175</v>
      </c>
      <c r="B3043">
        <v>15</v>
      </c>
      <c r="C3043" t="s">
        <v>1192</v>
      </c>
    </row>
    <row r="3044" spans="1:3" x14ac:dyDescent="0.55000000000000004">
      <c r="A3044">
        <v>6002817993</v>
      </c>
      <c r="B3044">
        <v>15</v>
      </c>
      <c r="C3044" t="s">
        <v>0</v>
      </c>
    </row>
    <row r="3045" spans="1:3" x14ac:dyDescent="0.55000000000000004">
      <c r="A3045">
        <v>6002911140</v>
      </c>
      <c r="B3045">
        <v>10</v>
      </c>
      <c r="C3045" t="s">
        <v>1193</v>
      </c>
    </row>
    <row r="3046" spans="1:3" x14ac:dyDescent="0.55000000000000004">
      <c r="A3046">
        <v>6002911959</v>
      </c>
      <c r="B3046">
        <v>10</v>
      </c>
      <c r="C3046" t="s">
        <v>0</v>
      </c>
    </row>
    <row r="3047" spans="1:3" x14ac:dyDescent="0.55000000000000004">
      <c r="A3047">
        <v>6002949564</v>
      </c>
      <c r="B3047">
        <v>12</v>
      </c>
      <c r="C3047" t="s">
        <v>1194</v>
      </c>
    </row>
    <row r="3048" spans="1:3" x14ac:dyDescent="0.55000000000000004">
      <c r="A3048">
        <v>6002950382</v>
      </c>
      <c r="B3048">
        <v>12</v>
      </c>
      <c r="C3048" t="s">
        <v>0</v>
      </c>
    </row>
    <row r="3049" spans="1:3" x14ac:dyDescent="0.55000000000000004">
      <c r="A3049">
        <v>6003063063</v>
      </c>
      <c r="B3049">
        <v>9</v>
      </c>
      <c r="C3049" t="s">
        <v>1195</v>
      </c>
    </row>
    <row r="3050" spans="1:3" x14ac:dyDescent="0.55000000000000004">
      <c r="A3050">
        <v>6003063881</v>
      </c>
      <c r="B3050">
        <v>9</v>
      </c>
      <c r="C3050" t="s">
        <v>0</v>
      </c>
    </row>
    <row r="3051" spans="1:3" hidden="1" x14ac:dyDescent="0.55000000000000004">
      <c r="A3051">
        <v>6003338531</v>
      </c>
      <c r="B3051">
        <v>32</v>
      </c>
      <c r="C3051" t="s">
        <v>1196</v>
      </c>
    </row>
    <row r="3052" spans="1:3" hidden="1" x14ac:dyDescent="0.55000000000000004">
      <c r="A3052">
        <v>6003339349</v>
      </c>
      <c r="B3052">
        <v>32</v>
      </c>
      <c r="C3052" t="s">
        <v>0</v>
      </c>
    </row>
    <row r="3053" spans="1:3" hidden="1" x14ac:dyDescent="0.55000000000000004">
      <c r="A3053">
        <v>6060393566</v>
      </c>
      <c r="B3053">
        <v>24</v>
      </c>
      <c r="C3053" t="s">
        <v>1197</v>
      </c>
    </row>
    <row r="3054" spans="1:3" x14ac:dyDescent="0.55000000000000004">
      <c r="A3054">
        <v>6060423496</v>
      </c>
      <c r="B3054">
        <v>8</v>
      </c>
      <c r="C3054" t="s">
        <v>1197</v>
      </c>
    </row>
    <row r="3055" spans="1:3" hidden="1" x14ac:dyDescent="0.55000000000000004">
      <c r="A3055">
        <v>6060489558</v>
      </c>
      <c r="B3055">
        <v>33</v>
      </c>
      <c r="C3055" t="s">
        <v>1198</v>
      </c>
    </row>
    <row r="3056" spans="1:3" hidden="1" x14ac:dyDescent="0.55000000000000004">
      <c r="A3056">
        <v>6060500231</v>
      </c>
      <c r="B3056">
        <v>28</v>
      </c>
      <c r="C3056" t="s">
        <v>1197</v>
      </c>
    </row>
    <row r="3057" spans="1:3" x14ac:dyDescent="0.55000000000000004">
      <c r="A3057">
        <v>6060541187</v>
      </c>
      <c r="B3057">
        <v>11</v>
      </c>
      <c r="C3057" t="s">
        <v>1197</v>
      </c>
    </row>
    <row r="3058" spans="1:3" hidden="1" x14ac:dyDescent="0.55000000000000004">
      <c r="A3058">
        <v>6060562189</v>
      </c>
      <c r="B3058">
        <v>31</v>
      </c>
      <c r="C3058" t="s">
        <v>1197</v>
      </c>
    </row>
    <row r="3059" spans="1:3" hidden="1" x14ac:dyDescent="0.55000000000000004">
      <c r="A3059">
        <v>6060627614</v>
      </c>
      <c r="B3059">
        <v>30</v>
      </c>
      <c r="C3059" t="s">
        <v>1197</v>
      </c>
    </row>
    <row r="3060" spans="1:3" hidden="1" x14ac:dyDescent="0.55000000000000004">
      <c r="A3060">
        <v>6060685044</v>
      </c>
      <c r="B3060">
        <v>18</v>
      </c>
      <c r="C3060" t="s">
        <v>1197</v>
      </c>
    </row>
    <row r="3061" spans="1:3" hidden="1" x14ac:dyDescent="0.55000000000000004">
      <c r="A3061">
        <v>6060693709</v>
      </c>
      <c r="B3061">
        <v>33</v>
      </c>
      <c r="C3061" t="s">
        <v>1199</v>
      </c>
    </row>
    <row r="3062" spans="1:3" x14ac:dyDescent="0.55000000000000004">
      <c r="A3062">
        <v>6060699085</v>
      </c>
      <c r="B3062">
        <v>4</v>
      </c>
      <c r="C3062" t="s">
        <v>1197</v>
      </c>
    </row>
    <row r="3063" spans="1:3" x14ac:dyDescent="0.55000000000000004">
      <c r="A3063">
        <v>6060732923</v>
      </c>
      <c r="B3063">
        <v>1</v>
      </c>
      <c r="C3063" t="s">
        <v>1197</v>
      </c>
    </row>
    <row r="3064" spans="1:3" hidden="1" x14ac:dyDescent="0.55000000000000004">
      <c r="A3064">
        <v>6060744174</v>
      </c>
      <c r="B3064">
        <v>27</v>
      </c>
      <c r="C3064" t="s">
        <v>1197</v>
      </c>
    </row>
    <row r="3065" spans="1:3" x14ac:dyDescent="0.55000000000000004">
      <c r="A3065">
        <v>6060760309</v>
      </c>
      <c r="B3065">
        <v>7</v>
      </c>
      <c r="C3065" t="s">
        <v>1197</v>
      </c>
    </row>
    <row r="3066" spans="1:3" hidden="1" x14ac:dyDescent="0.55000000000000004">
      <c r="A3066">
        <v>6060791371</v>
      </c>
      <c r="B3066">
        <v>33</v>
      </c>
      <c r="C3066" t="s">
        <v>1200</v>
      </c>
    </row>
    <row r="3067" spans="1:3" hidden="1" x14ac:dyDescent="0.55000000000000004">
      <c r="A3067">
        <v>6060815846</v>
      </c>
      <c r="B3067">
        <v>33</v>
      </c>
      <c r="C3067" t="s">
        <v>1201</v>
      </c>
    </row>
    <row r="3068" spans="1:3" hidden="1" x14ac:dyDescent="0.55000000000000004">
      <c r="A3068">
        <v>6060826032</v>
      </c>
      <c r="B3068">
        <v>25</v>
      </c>
      <c r="C3068" t="s">
        <v>1197</v>
      </c>
    </row>
    <row r="3069" spans="1:3" x14ac:dyDescent="0.55000000000000004">
      <c r="A3069">
        <v>6060831481</v>
      </c>
      <c r="B3069">
        <v>16</v>
      </c>
      <c r="C3069" t="s">
        <v>1197</v>
      </c>
    </row>
    <row r="3070" spans="1:3" hidden="1" x14ac:dyDescent="0.55000000000000004">
      <c r="A3070">
        <v>6060838691</v>
      </c>
      <c r="B3070">
        <v>20</v>
      </c>
      <c r="C3070" t="s">
        <v>1197</v>
      </c>
    </row>
    <row r="3071" spans="1:3" hidden="1" x14ac:dyDescent="0.55000000000000004">
      <c r="A3071">
        <v>6060939490</v>
      </c>
      <c r="B3071">
        <v>33</v>
      </c>
      <c r="C3071" t="s">
        <v>1202</v>
      </c>
    </row>
    <row r="3072" spans="1:3" hidden="1" x14ac:dyDescent="0.55000000000000004">
      <c r="A3072">
        <v>6060995506</v>
      </c>
      <c r="B3072">
        <v>29</v>
      </c>
      <c r="C3072" t="s">
        <v>1197</v>
      </c>
    </row>
    <row r="3073" spans="1:3" hidden="1" x14ac:dyDescent="0.55000000000000004">
      <c r="A3073">
        <v>6061021687</v>
      </c>
      <c r="B3073">
        <v>22</v>
      </c>
      <c r="C3073" t="s">
        <v>1197</v>
      </c>
    </row>
    <row r="3074" spans="1:3" hidden="1" x14ac:dyDescent="0.55000000000000004">
      <c r="A3074">
        <v>6061046892</v>
      </c>
      <c r="B3074">
        <v>33</v>
      </c>
      <c r="C3074" t="s">
        <v>1203</v>
      </c>
    </row>
    <row r="3075" spans="1:3" hidden="1" x14ac:dyDescent="0.55000000000000004">
      <c r="A3075">
        <v>6061049001</v>
      </c>
      <c r="B3075">
        <v>26</v>
      </c>
      <c r="C3075" t="s">
        <v>1197</v>
      </c>
    </row>
    <row r="3076" spans="1:3" x14ac:dyDescent="0.55000000000000004">
      <c r="A3076">
        <v>6061065838</v>
      </c>
      <c r="B3076">
        <v>5</v>
      </c>
      <c r="C3076" t="s">
        <v>1197</v>
      </c>
    </row>
    <row r="3077" spans="1:3" hidden="1" x14ac:dyDescent="0.55000000000000004">
      <c r="A3077">
        <v>6061077643</v>
      </c>
      <c r="B3077">
        <v>19</v>
      </c>
      <c r="C3077" t="s">
        <v>1197</v>
      </c>
    </row>
    <row r="3078" spans="1:3" x14ac:dyDescent="0.55000000000000004">
      <c r="A3078">
        <v>6061167588</v>
      </c>
      <c r="B3078">
        <v>17</v>
      </c>
      <c r="C3078" t="s">
        <v>1197</v>
      </c>
    </row>
    <row r="3079" spans="1:3" hidden="1" x14ac:dyDescent="0.55000000000000004">
      <c r="A3079">
        <v>6061218698</v>
      </c>
      <c r="B3079">
        <v>33</v>
      </c>
      <c r="C3079" t="s">
        <v>1204</v>
      </c>
    </row>
    <row r="3080" spans="1:3" x14ac:dyDescent="0.55000000000000004">
      <c r="A3080">
        <v>6061242411</v>
      </c>
      <c r="B3080">
        <v>13</v>
      </c>
      <c r="C3080" t="s">
        <v>1197</v>
      </c>
    </row>
    <row r="3081" spans="1:3" x14ac:dyDescent="0.55000000000000004">
      <c r="A3081">
        <v>6061257879</v>
      </c>
      <c r="B3081">
        <v>3</v>
      </c>
      <c r="C3081" t="s">
        <v>1197</v>
      </c>
    </row>
    <row r="3082" spans="1:3" hidden="1" x14ac:dyDescent="0.55000000000000004">
      <c r="A3082">
        <v>6061265209</v>
      </c>
      <c r="B3082">
        <v>21</v>
      </c>
      <c r="C3082" t="s">
        <v>1197</v>
      </c>
    </row>
    <row r="3083" spans="1:3" hidden="1" x14ac:dyDescent="0.55000000000000004">
      <c r="A3083">
        <v>6061303811</v>
      </c>
      <c r="B3083">
        <v>23</v>
      </c>
      <c r="C3083" t="s">
        <v>1197</v>
      </c>
    </row>
    <row r="3084" spans="1:3" hidden="1" x14ac:dyDescent="0.55000000000000004">
      <c r="A3084">
        <v>6061308386</v>
      </c>
      <c r="B3084">
        <v>33</v>
      </c>
      <c r="C3084" t="s">
        <v>1205</v>
      </c>
    </row>
    <row r="3085" spans="1:3" hidden="1" x14ac:dyDescent="0.55000000000000004">
      <c r="A3085">
        <v>6061395192</v>
      </c>
      <c r="B3085">
        <v>33</v>
      </c>
      <c r="C3085" t="s">
        <v>1206</v>
      </c>
    </row>
    <row r="3086" spans="1:3" hidden="1" x14ac:dyDescent="0.55000000000000004">
      <c r="A3086">
        <v>6061529430</v>
      </c>
      <c r="B3086">
        <v>33</v>
      </c>
      <c r="C3086" t="s">
        <v>1207</v>
      </c>
    </row>
    <row r="3087" spans="1:3" hidden="1" x14ac:dyDescent="0.55000000000000004">
      <c r="A3087">
        <v>6061717641</v>
      </c>
      <c r="B3087">
        <v>33</v>
      </c>
      <c r="C3087" t="s">
        <v>1208</v>
      </c>
    </row>
    <row r="3088" spans="1:3" hidden="1" x14ac:dyDescent="0.55000000000000004">
      <c r="A3088">
        <v>6061732655</v>
      </c>
      <c r="B3088">
        <v>33</v>
      </c>
      <c r="C3088" t="s">
        <v>1209</v>
      </c>
    </row>
    <row r="3089" spans="1:3" hidden="1" x14ac:dyDescent="0.55000000000000004">
      <c r="A3089">
        <v>6061739734</v>
      </c>
      <c r="B3089">
        <v>33</v>
      </c>
      <c r="C3089" t="s">
        <v>1210</v>
      </c>
    </row>
    <row r="3090" spans="1:3" hidden="1" x14ac:dyDescent="0.55000000000000004">
      <c r="A3090">
        <v>6061746861</v>
      </c>
      <c r="B3090">
        <v>33</v>
      </c>
      <c r="C3090" t="s">
        <v>1211</v>
      </c>
    </row>
    <row r="3091" spans="1:3" hidden="1" x14ac:dyDescent="0.55000000000000004">
      <c r="A3091">
        <v>6061753869</v>
      </c>
      <c r="B3091">
        <v>33</v>
      </c>
      <c r="C3091" t="s">
        <v>1212</v>
      </c>
    </row>
    <row r="3092" spans="1:3" hidden="1" x14ac:dyDescent="0.55000000000000004">
      <c r="A3092">
        <v>6062580692</v>
      </c>
      <c r="B3092">
        <v>33</v>
      </c>
      <c r="C3092" t="s">
        <v>1213</v>
      </c>
    </row>
    <row r="3093" spans="1:3" x14ac:dyDescent="0.55000000000000004">
      <c r="A3093">
        <v>6062586847</v>
      </c>
      <c r="B3093">
        <v>2</v>
      </c>
      <c r="C3093" t="s">
        <v>1197</v>
      </c>
    </row>
    <row r="3094" spans="1:3" hidden="1" x14ac:dyDescent="0.55000000000000004">
      <c r="A3094">
        <v>6062588520</v>
      </c>
      <c r="B3094">
        <v>33</v>
      </c>
      <c r="C3094" t="s">
        <v>1214</v>
      </c>
    </row>
    <row r="3095" spans="1:3" hidden="1" x14ac:dyDescent="0.55000000000000004">
      <c r="A3095">
        <v>6062596253</v>
      </c>
      <c r="B3095">
        <v>33</v>
      </c>
      <c r="C3095" t="s">
        <v>1215</v>
      </c>
    </row>
    <row r="3096" spans="1:3" x14ac:dyDescent="0.55000000000000004">
      <c r="A3096">
        <v>6062609195</v>
      </c>
      <c r="B3096">
        <v>6</v>
      </c>
      <c r="C3096" t="s">
        <v>1197</v>
      </c>
    </row>
    <row r="3097" spans="1:3" hidden="1" x14ac:dyDescent="0.55000000000000004">
      <c r="A3097">
        <v>6062664662</v>
      </c>
      <c r="B3097">
        <v>33</v>
      </c>
      <c r="C3097" t="s">
        <v>1216</v>
      </c>
    </row>
    <row r="3098" spans="1:3" x14ac:dyDescent="0.55000000000000004">
      <c r="A3098">
        <v>6062800824</v>
      </c>
      <c r="B3098">
        <v>14</v>
      </c>
      <c r="C3098" t="s">
        <v>1197</v>
      </c>
    </row>
    <row r="3099" spans="1:3" hidden="1" x14ac:dyDescent="0.55000000000000004">
      <c r="A3099">
        <v>6062811541</v>
      </c>
      <c r="B3099">
        <v>33</v>
      </c>
      <c r="C3099" t="s">
        <v>1217</v>
      </c>
    </row>
    <row r="3100" spans="1:3" x14ac:dyDescent="0.55000000000000004">
      <c r="A3100">
        <v>6062813276</v>
      </c>
      <c r="B3100">
        <v>15</v>
      </c>
      <c r="C3100" t="s">
        <v>1197</v>
      </c>
    </row>
    <row r="3101" spans="1:3" x14ac:dyDescent="0.55000000000000004">
      <c r="A3101">
        <v>6062907207</v>
      </c>
      <c r="B3101">
        <v>10</v>
      </c>
      <c r="C3101" t="s">
        <v>1197</v>
      </c>
    </row>
    <row r="3102" spans="1:3" hidden="1" x14ac:dyDescent="0.55000000000000004">
      <c r="A3102">
        <v>6062915876</v>
      </c>
      <c r="B3102">
        <v>33</v>
      </c>
      <c r="C3102" t="s">
        <v>1218</v>
      </c>
    </row>
    <row r="3103" spans="1:3" x14ac:dyDescent="0.55000000000000004">
      <c r="A3103">
        <v>6062952874</v>
      </c>
      <c r="B3103">
        <v>12</v>
      </c>
      <c r="C3103" t="s">
        <v>1197</v>
      </c>
    </row>
    <row r="3104" spans="1:3" hidden="1" x14ac:dyDescent="0.55000000000000004">
      <c r="A3104">
        <v>6062966467</v>
      </c>
      <c r="B3104">
        <v>33</v>
      </c>
      <c r="C3104" t="s">
        <v>1219</v>
      </c>
    </row>
    <row r="3105" spans="1:3" hidden="1" x14ac:dyDescent="0.55000000000000004">
      <c r="A3105">
        <v>6063014573</v>
      </c>
      <c r="B3105">
        <v>33</v>
      </c>
      <c r="C3105" t="s">
        <v>1220</v>
      </c>
    </row>
    <row r="3106" spans="1:3" x14ac:dyDescent="0.55000000000000004">
      <c r="A3106">
        <v>6063059204</v>
      </c>
      <c r="B3106">
        <v>9</v>
      </c>
      <c r="C3106" t="s">
        <v>1197</v>
      </c>
    </row>
    <row r="3107" spans="1:3" hidden="1" x14ac:dyDescent="0.55000000000000004">
      <c r="A3107">
        <v>6063081420</v>
      </c>
      <c r="B3107">
        <v>33</v>
      </c>
      <c r="C3107" t="s">
        <v>1221</v>
      </c>
    </row>
    <row r="3108" spans="1:3" hidden="1" x14ac:dyDescent="0.55000000000000004">
      <c r="A3108">
        <v>6063131758</v>
      </c>
      <c r="B3108">
        <v>33</v>
      </c>
      <c r="C3108" t="s">
        <v>1222</v>
      </c>
    </row>
    <row r="3109" spans="1:3" hidden="1" x14ac:dyDescent="0.55000000000000004">
      <c r="A3109">
        <v>6063336250</v>
      </c>
      <c r="B3109">
        <v>32</v>
      </c>
      <c r="C3109" t="s">
        <v>1197</v>
      </c>
    </row>
    <row r="3110" spans="1:3" hidden="1" x14ac:dyDescent="0.55000000000000004">
      <c r="A3110">
        <v>6063569954</v>
      </c>
      <c r="B3110">
        <v>33</v>
      </c>
      <c r="C3110" t="s">
        <v>1223</v>
      </c>
    </row>
    <row r="3111" spans="1:3" hidden="1" x14ac:dyDescent="0.55000000000000004">
      <c r="A3111">
        <v>6064069124</v>
      </c>
      <c r="B3111">
        <v>33</v>
      </c>
      <c r="C3111" t="s">
        <v>1224</v>
      </c>
    </row>
    <row r="3112" spans="1:3" hidden="1" x14ac:dyDescent="0.55000000000000004">
      <c r="A3112">
        <v>6064076297</v>
      </c>
      <c r="B3112">
        <v>33</v>
      </c>
      <c r="C3112" t="s">
        <v>1225</v>
      </c>
    </row>
    <row r="3113" spans="1:3" hidden="1" x14ac:dyDescent="0.55000000000000004">
      <c r="A3113">
        <v>6064083895</v>
      </c>
      <c r="B3113">
        <v>33</v>
      </c>
      <c r="C3113" t="s">
        <v>1226</v>
      </c>
    </row>
    <row r="3114" spans="1:3" hidden="1" x14ac:dyDescent="0.55000000000000004">
      <c r="A3114">
        <v>6065176514</v>
      </c>
      <c r="B3114">
        <v>33</v>
      </c>
      <c r="C3114" t="s">
        <v>1227</v>
      </c>
    </row>
    <row r="3115" spans="1:3" hidden="1" x14ac:dyDescent="0.55000000000000004">
      <c r="A3115">
        <v>6065186780</v>
      </c>
      <c r="B3115">
        <v>33</v>
      </c>
      <c r="C3115" t="s">
        <v>1228</v>
      </c>
    </row>
    <row r="3116" spans="1:3" hidden="1" x14ac:dyDescent="0.55000000000000004">
      <c r="A3116">
        <v>6065193859</v>
      </c>
      <c r="B3116">
        <v>33</v>
      </c>
      <c r="C3116" t="s">
        <v>1229</v>
      </c>
    </row>
    <row r="3117" spans="1:3" hidden="1" x14ac:dyDescent="0.55000000000000004">
      <c r="A3117">
        <v>6085392257</v>
      </c>
      <c r="B3117">
        <v>24</v>
      </c>
      <c r="C3117" t="s">
        <v>50</v>
      </c>
    </row>
    <row r="3118" spans="1:3" x14ac:dyDescent="0.55000000000000004">
      <c r="A3118">
        <v>6085429999</v>
      </c>
      <c r="B3118">
        <v>8</v>
      </c>
      <c r="C3118" t="s">
        <v>50</v>
      </c>
    </row>
    <row r="3119" spans="1:3" hidden="1" x14ac:dyDescent="0.55000000000000004">
      <c r="A3119">
        <v>6085498923</v>
      </c>
      <c r="B3119">
        <v>28</v>
      </c>
      <c r="C3119" t="s">
        <v>50</v>
      </c>
    </row>
    <row r="3120" spans="1:3" x14ac:dyDescent="0.55000000000000004">
      <c r="A3120">
        <v>6085539878</v>
      </c>
      <c r="B3120">
        <v>11</v>
      </c>
      <c r="C3120" t="s">
        <v>50</v>
      </c>
    </row>
    <row r="3121" spans="1:3" hidden="1" x14ac:dyDescent="0.55000000000000004">
      <c r="A3121">
        <v>6085560880</v>
      </c>
      <c r="B3121">
        <v>31</v>
      </c>
      <c r="C3121" t="s">
        <v>50</v>
      </c>
    </row>
    <row r="3122" spans="1:3" hidden="1" x14ac:dyDescent="0.55000000000000004">
      <c r="A3122">
        <v>6085601341</v>
      </c>
      <c r="B3122">
        <v>30</v>
      </c>
      <c r="C3122" t="s">
        <v>50</v>
      </c>
    </row>
    <row r="3123" spans="1:3" hidden="1" x14ac:dyDescent="0.55000000000000004">
      <c r="A3123">
        <v>6085683735</v>
      </c>
      <c r="B3123">
        <v>18</v>
      </c>
      <c r="C3123" t="s">
        <v>50</v>
      </c>
    </row>
    <row r="3124" spans="1:3" x14ac:dyDescent="0.55000000000000004">
      <c r="A3124">
        <v>6085697776</v>
      </c>
      <c r="B3124">
        <v>4</v>
      </c>
      <c r="C3124" t="s">
        <v>50</v>
      </c>
    </row>
    <row r="3125" spans="1:3" x14ac:dyDescent="0.55000000000000004">
      <c r="A3125">
        <v>6085731614</v>
      </c>
      <c r="B3125">
        <v>1</v>
      </c>
      <c r="C3125" t="s">
        <v>50</v>
      </c>
    </row>
    <row r="3126" spans="1:3" hidden="1" x14ac:dyDescent="0.55000000000000004">
      <c r="A3126">
        <v>6085742865</v>
      </c>
      <c r="B3126">
        <v>27</v>
      </c>
      <c r="C3126" t="s">
        <v>50</v>
      </c>
    </row>
    <row r="3127" spans="1:3" x14ac:dyDescent="0.55000000000000004">
      <c r="A3127">
        <v>6085759000</v>
      </c>
      <c r="B3127">
        <v>7</v>
      </c>
      <c r="C3127" t="s">
        <v>50</v>
      </c>
    </row>
    <row r="3128" spans="1:3" hidden="1" x14ac:dyDescent="0.55000000000000004">
      <c r="A3128">
        <v>6085824723</v>
      </c>
      <c r="B3128">
        <v>25</v>
      </c>
      <c r="C3128" t="s">
        <v>50</v>
      </c>
    </row>
    <row r="3129" spans="1:3" hidden="1" x14ac:dyDescent="0.55000000000000004">
      <c r="A3129">
        <v>6085829756</v>
      </c>
      <c r="B3129">
        <v>20</v>
      </c>
      <c r="C3129" t="s">
        <v>50</v>
      </c>
    </row>
    <row r="3130" spans="1:3" x14ac:dyDescent="0.55000000000000004">
      <c r="A3130">
        <v>6085830172</v>
      </c>
      <c r="B3130">
        <v>16</v>
      </c>
      <c r="C3130" t="s">
        <v>50</v>
      </c>
    </row>
    <row r="3131" spans="1:3" hidden="1" x14ac:dyDescent="0.55000000000000004">
      <c r="A3131">
        <v>6085994197</v>
      </c>
      <c r="B3131">
        <v>29</v>
      </c>
      <c r="C3131" t="s">
        <v>50</v>
      </c>
    </row>
    <row r="3132" spans="1:3" hidden="1" x14ac:dyDescent="0.55000000000000004">
      <c r="A3132">
        <v>6086020287</v>
      </c>
      <c r="B3132">
        <v>22</v>
      </c>
      <c r="C3132" t="s">
        <v>50</v>
      </c>
    </row>
    <row r="3133" spans="1:3" hidden="1" x14ac:dyDescent="0.55000000000000004">
      <c r="A3133">
        <v>6086047692</v>
      </c>
      <c r="B3133">
        <v>26</v>
      </c>
      <c r="C3133" t="s">
        <v>50</v>
      </c>
    </row>
    <row r="3134" spans="1:3" x14ac:dyDescent="0.55000000000000004">
      <c r="A3134">
        <v>6086064529</v>
      </c>
      <c r="B3134">
        <v>5</v>
      </c>
      <c r="C3134" t="s">
        <v>50</v>
      </c>
    </row>
    <row r="3135" spans="1:3" hidden="1" x14ac:dyDescent="0.55000000000000004">
      <c r="A3135">
        <v>6086076288</v>
      </c>
      <c r="B3135">
        <v>19</v>
      </c>
      <c r="C3135" t="s">
        <v>50</v>
      </c>
    </row>
    <row r="3136" spans="1:3" x14ac:dyDescent="0.55000000000000004">
      <c r="A3136">
        <v>6086166279</v>
      </c>
      <c r="B3136">
        <v>17</v>
      </c>
      <c r="C3136" t="s">
        <v>50</v>
      </c>
    </row>
    <row r="3137" spans="1:3" x14ac:dyDescent="0.55000000000000004">
      <c r="A3137">
        <v>6086241102</v>
      </c>
      <c r="B3137">
        <v>13</v>
      </c>
      <c r="C3137" t="s">
        <v>50</v>
      </c>
    </row>
    <row r="3138" spans="1:3" x14ac:dyDescent="0.55000000000000004">
      <c r="A3138">
        <v>6086256570</v>
      </c>
      <c r="B3138">
        <v>3</v>
      </c>
      <c r="C3138" t="s">
        <v>50</v>
      </c>
    </row>
    <row r="3139" spans="1:3" hidden="1" x14ac:dyDescent="0.55000000000000004">
      <c r="A3139">
        <v>6086263900</v>
      </c>
      <c r="B3139">
        <v>21</v>
      </c>
      <c r="C3139" t="s">
        <v>50</v>
      </c>
    </row>
    <row r="3140" spans="1:3" hidden="1" x14ac:dyDescent="0.55000000000000004">
      <c r="A3140">
        <v>6086302456</v>
      </c>
      <c r="B3140">
        <v>23</v>
      </c>
      <c r="C3140" t="s">
        <v>50</v>
      </c>
    </row>
    <row r="3141" spans="1:3" x14ac:dyDescent="0.55000000000000004">
      <c r="A3141">
        <v>6087585538</v>
      </c>
      <c r="B3141">
        <v>2</v>
      </c>
      <c r="C3141" t="s">
        <v>50</v>
      </c>
    </row>
    <row r="3142" spans="1:3" x14ac:dyDescent="0.55000000000000004">
      <c r="A3142">
        <v>6087607886</v>
      </c>
      <c r="B3142">
        <v>6</v>
      </c>
      <c r="C3142" t="s">
        <v>50</v>
      </c>
    </row>
    <row r="3143" spans="1:3" x14ac:dyDescent="0.55000000000000004">
      <c r="A3143">
        <v>6087799515</v>
      </c>
      <c r="B3143">
        <v>14</v>
      </c>
      <c r="C3143" t="s">
        <v>50</v>
      </c>
    </row>
    <row r="3144" spans="1:3" x14ac:dyDescent="0.55000000000000004">
      <c r="A3144">
        <v>6087811967</v>
      </c>
      <c r="B3144">
        <v>15</v>
      </c>
      <c r="C3144" t="s">
        <v>50</v>
      </c>
    </row>
    <row r="3145" spans="1:3" x14ac:dyDescent="0.55000000000000004">
      <c r="A3145">
        <v>6087905898</v>
      </c>
      <c r="B3145">
        <v>10</v>
      </c>
      <c r="C3145" t="s">
        <v>50</v>
      </c>
    </row>
    <row r="3146" spans="1:3" x14ac:dyDescent="0.55000000000000004">
      <c r="A3146">
        <v>6087951565</v>
      </c>
      <c r="B3146">
        <v>12</v>
      </c>
      <c r="C3146" t="s">
        <v>50</v>
      </c>
    </row>
    <row r="3147" spans="1:3" x14ac:dyDescent="0.55000000000000004">
      <c r="A3147">
        <v>6088057895</v>
      </c>
      <c r="B3147">
        <v>9</v>
      </c>
      <c r="C3147" t="s">
        <v>50</v>
      </c>
    </row>
    <row r="3148" spans="1:3" hidden="1" x14ac:dyDescent="0.55000000000000004">
      <c r="A3148">
        <v>6088334941</v>
      </c>
      <c r="B3148">
        <v>32</v>
      </c>
      <c r="C3148" t="s">
        <v>50</v>
      </c>
    </row>
    <row r="3149" spans="1:3" hidden="1" x14ac:dyDescent="0.55000000000000004">
      <c r="A3149">
        <v>6300361033</v>
      </c>
      <c r="B3149">
        <v>24</v>
      </c>
      <c r="C3149" t="s">
        <v>0</v>
      </c>
    </row>
    <row r="3150" spans="1:3" x14ac:dyDescent="0.55000000000000004">
      <c r="A3150">
        <v>6300393551</v>
      </c>
      <c r="B3150">
        <v>8</v>
      </c>
      <c r="C3150" t="s">
        <v>0</v>
      </c>
    </row>
    <row r="3151" spans="1:3" hidden="1" x14ac:dyDescent="0.55000000000000004">
      <c r="A3151">
        <v>6300396644</v>
      </c>
      <c r="B3151">
        <v>24</v>
      </c>
      <c r="C3151" t="s">
        <v>1230</v>
      </c>
    </row>
    <row r="3152" spans="1:3" x14ac:dyDescent="0.55000000000000004">
      <c r="A3152">
        <v>6300430130</v>
      </c>
      <c r="B3152">
        <v>8</v>
      </c>
      <c r="C3152" t="s">
        <v>1231</v>
      </c>
    </row>
    <row r="3153" spans="1:3" hidden="1" x14ac:dyDescent="0.55000000000000004">
      <c r="A3153">
        <v>6300467698</v>
      </c>
      <c r="B3153">
        <v>28</v>
      </c>
      <c r="C3153" t="s">
        <v>0</v>
      </c>
    </row>
    <row r="3154" spans="1:3" hidden="1" x14ac:dyDescent="0.55000000000000004">
      <c r="A3154">
        <v>6300503941</v>
      </c>
      <c r="B3154">
        <v>28</v>
      </c>
      <c r="C3154" t="s">
        <v>1232</v>
      </c>
    </row>
    <row r="3155" spans="1:3" x14ac:dyDescent="0.55000000000000004">
      <c r="A3155">
        <v>6300511304</v>
      </c>
      <c r="B3155">
        <v>11</v>
      </c>
      <c r="C3155" t="s">
        <v>0</v>
      </c>
    </row>
    <row r="3156" spans="1:3" hidden="1" x14ac:dyDescent="0.55000000000000004">
      <c r="A3156">
        <v>6300529656</v>
      </c>
      <c r="B3156">
        <v>31</v>
      </c>
      <c r="C3156" t="s">
        <v>0</v>
      </c>
    </row>
    <row r="3157" spans="1:3" x14ac:dyDescent="0.55000000000000004">
      <c r="A3157">
        <v>6300547388</v>
      </c>
      <c r="B3157">
        <v>11</v>
      </c>
      <c r="C3157" t="s">
        <v>1233</v>
      </c>
    </row>
    <row r="3158" spans="1:3" hidden="1" x14ac:dyDescent="0.55000000000000004">
      <c r="A3158">
        <v>6300566132</v>
      </c>
      <c r="B3158">
        <v>31</v>
      </c>
      <c r="C3158" t="s">
        <v>1234</v>
      </c>
    </row>
    <row r="3159" spans="1:3" hidden="1" x14ac:dyDescent="0.55000000000000004">
      <c r="A3159">
        <v>6300570117</v>
      </c>
      <c r="B3159">
        <v>30</v>
      </c>
      <c r="C3159" t="s">
        <v>0</v>
      </c>
    </row>
    <row r="3160" spans="1:3" hidden="1" x14ac:dyDescent="0.55000000000000004">
      <c r="A3160">
        <v>6300606384</v>
      </c>
      <c r="B3160">
        <v>30</v>
      </c>
      <c r="C3160" t="s">
        <v>1235</v>
      </c>
    </row>
    <row r="3161" spans="1:3" hidden="1" x14ac:dyDescent="0.55000000000000004">
      <c r="A3161">
        <v>6300652511</v>
      </c>
      <c r="B3161">
        <v>18</v>
      </c>
      <c r="C3161" t="s">
        <v>0</v>
      </c>
    </row>
    <row r="3162" spans="1:3" x14ac:dyDescent="0.55000000000000004">
      <c r="A3162">
        <v>6300668955</v>
      </c>
      <c r="B3162">
        <v>4</v>
      </c>
      <c r="C3162" t="s">
        <v>0</v>
      </c>
    </row>
    <row r="3163" spans="1:3" hidden="1" x14ac:dyDescent="0.55000000000000004">
      <c r="A3163">
        <v>6300688294</v>
      </c>
      <c r="B3163">
        <v>18</v>
      </c>
      <c r="C3163" t="s">
        <v>1236</v>
      </c>
    </row>
    <row r="3164" spans="1:3" x14ac:dyDescent="0.55000000000000004">
      <c r="A3164">
        <v>6300703126</v>
      </c>
      <c r="B3164">
        <v>1</v>
      </c>
      <c r="C3164" t="s">
        <v>0</v>
      </c>
    </row>
    <row r="3165" spans="1:3" x14ac:dyDescent="0.55000000000000004">
      <c r="A3165">
        <v>6300704798</v>
      </c>
      <c r="B3165">
        <v>4</v>
      </c>
      <c r="C3165" t="s">
        <v>1237</v>
      </c>
    </row>
    <row r="3166" spans="1:3" hidden="1" x14ac:dyDescent="0.55000000000000004">
      <c r="A3166">
        <v>6300711641</v>
      </c>
      <c r="B3166">
        <v>27</v>
      </c>
      <c r="C3166" t="s">
        <v>0</v>
      </c>
    </row>
    <row r="3167" spans="1:3" x14ac:dyDescent="0.55000000000000004">
      <c r="A3167">
        <v>6300722966</v>
      </c>
      <c r="B3167">
        <v>7</v>
      </c>
      <c r="C3167" t="s">
        <v>0</v>
      </c>
    </row>
    <row r="3168" spans="1:3" x14ac:dyDescent="0.55000000000000004">
      <c r="A3168">
        <v>6300738818</v>
      </c>
      <c r="B3168">
        <v>1</v>
      </c>
      <c r="C3168" t="s">
        <v>1238</v>
      </c>
    </row>
    <row r="3169" spans="1:3" hidden="1" x14ac:dyDescent="0.55000000000000004">
      <c r="A3169">
        <v>6300747367</v>
      </c>
      <c r="B3169">
        <v>27</v>
      </c>
      <c r="C3169" t="s">
        <v>1239</v>
      </c>
    </row>
    <row r="3170" spans="1:3" x14ac:dyDescent="0.55000000000000004">
      <c r="A3170">
        <v>6300759455</v>
      </c>
      <c r="B3170">
        <v>7</v>
      </c>
      <c r="C3170" t="s">
        <v>1240</v>
      </c>
    </row>
    <row r="3171" spans="1:3" hidden="1" x14ac:dyDescent="0.55000000000000004">
      <c r="A3171">
        <v>6300793499</v>
      </c>
      <c r="B3171">
        <v>25</v>
      </c>
      <c r="C3171" t="s">
        <v>0</v>
      </c>
    </row>
    <row r="3172" spans="1:3" x14ac:dyDescent="0.55000000000000004">
      <c r="A3172">
        <v>6300798948</v>
      </c>
      <c r="B3172">
        <v>16</v>
      </c>
      <c r="C3172" t="s">
        <v>0</v>
      </c>
    </row>
    <row r="3173" spans="1:3" hidden="1" x14ac:dyDescent="0.55000000000000004">
      <c r="A3173">
        <v>6300829312</v>
      </c>
      <c r="B3173">
        <v>25</v>
      </c>
      <c r="C3173" t="s">
        <v>1241</v>
      </c>
    </row>
    <row r="3174" spans="1:3" x14ac:dyDescent="0.55000000000000004">
      <c r="A3174">
        <v>6300834992</v>
      </c>
      <c r="B3174">
        <v>16</v>
      </c>
      <c r="C3174" t="s">
        <v>1242</v>
      </c>
    </row>
    <row r="3175" spans="1:3" hidden="1" x14ac:dyDescent="0.55000000000000004">
      <c r="A3175">
        <v>6300962973</v>
      </c>
      <c r="B3175">
        <v>29</v>
      </c>
      <c r="C3175" t="s">
        <v>0</v>
      </c>
    </row>
    <row r="3176" spans="1:3" hidden="1" x14ac:dyDescent="0.55000000000000004">
      <c r="A3176">
        <v>6300989063</v>
      </c>
      <c r="B3176">
        <v>22</v>
      </c>
      <c r="C3176" t="s">
        <v>0</v>
      </c>
    </row>
    <row r="3177" spans="1:3" hidden="1" x14ac:dyDescent="0.55000000000000004">
      <c r="A3177">
        <v>6300999297</v>
      </c>
      <c r="B3177">
        <v>29</v>
      </c>
      <c r="C3177" t="s">
        <v>1243</v>
      </c>
    </row>
    <row r="3178" spans="1:3" hidden="1" x14ac:dyDescent="0.55000000000000004">
      <c r="A3178">
        <v>6301016468</v>
      </c>
      <c r="B3178">
        <v>26</v>
      </c>
      <c r="C3178" t="s">
        <v>0</v>
      </c>
    </row>
    <row r="3179" spans="1:3" hidden="1" x14ac:dyDescent="0.55000000000000004">
      <c r="A3179">
        <v>6301024891</v>
      </c>
      <c r="B3179">
        <v>22</v>
      </c>
      <c r="C3179" t="s">
        <v>1244</v>
      </c>
    </row>
    <row r="3180" spans="1:3" x14ac:dyDescent="0.55000000000000004">
      <c r="A3180">
        <v>6301035736</v>
      </c>
      <c r="B3180">
        <v>5</v>
      </c>
      <c r="C3180" t="s">
        <v>0</v>
      </c>
    </row>
    <row r="3181" spans="1:3" hidden="1" x14ac:dyDescent="0.55000000000000004">
      <c r="A3181">
        <v>6301052077</v>
      </c>
      <c r="B3181">
        <v>26</v>
      </c>
      <c r="C3181" t="s">
        <v>1245</v>
      </c>
    </row>
    <row r="3182" spans="1:3" x14ac:dyDescent="0.55000000000000004">
      <c r="A3182">
        <v>6301072126</v>
      </c>
      <c r="B3182">
        <v>5</v>
      </c>
      <c r="C3182" t="s">
        <v>1246</v>
      </c>
    </row>
    <row r="3183" spans="1:3" x14ac:dyDescent="0.55000000000000004">
      <c r="A3183">
        <v>6301135055</v>
      </c>
      <c r="B3183">
        <v>17</v>
      </c>
      <c r="C3183" t="s">
        <v>0</v>
      </c>
    </row>
    <row r="3184" spans="1:3" x14ac:dyDescent="0.55000000000000004">
      <c r="A3184">
        <v>6301171032</v>
      </c>
      <c r="B3184">
        <v>17</v>
      </c>
      <c r="C3184" t="s">
        <v>1247</v>
      </c>
    </row>
    <row r="3185" spans="1:3" x14ac:dyDescent="0.55000000000000004">
      <c r="A3185">
        <v>6301204781</v>
      </c>
      <c r="B3185">
        <v>13</v>
      </c>
      <c r="C3185" t="s">
        <v>0</v>
      </c>
    </row>
    <row r="3186" spans="1:3" x14ac:dyDescent="0.55000000000000004">
      <c r="A3186">
        <v>6301219960</v>
      </c>
      <c r="B3186">
        <v>3</v>
      </c>
      <c r="C3186" t="s">
        <v>0</v>
      </c>
    </row>
    <row r="3187" spans="1:3" hidden="1" x14ac:dyDescent="0.55000000000000004">
      <c r="A3187">
        <v>6301232676</v>
      </c>
      <c r="B3187">
        <v>21</v>
      </c>
      <c r="C3187" t="s">
        <v>0</v>
      </c>
    </row>
    <row r="3188" spans="1:3" x14ac:dyDescent="0.55000000000000004">
      <c r="A3188">
        <v>6301241352</v>
      </c>
      <c r="B3188">
        <v>13</v>
      </c>
      <c r="C3188" t="s">
        <v>1248</v>
      </c>
    </row>
    <row r="3189" spans="1:3" x14ac:dyDescent="0.55000000000000004">
      <c r="A3189">
        <v>6301255956</v>
      </c>
      <c r="B3189">
        <v>3</v>
      </c>
      <c r="C3189" t="s">
        <v>1249</v>
      </c>
    </row>
    <row r="3190" spans="1:3" hidden="1" x14ac:dyDescent="0.55000000000000004">
      <c r="A3190">
        <v>6301268433</v>
      </c>
      <c r="B3190">
        <v>21</v>
      </c>
      <c r="C3190" t="s">
        <v>1250</v>
      </c>
    </row>
    <row r="3191" spans="1:3" hidden="1" x14ac:dyDescent="0.55000000000000004">
      <c r="A3191">
        <v>6301271232</v>
      </c>
      <c r="B3191">
        <v>23</v>
      </c>
      <c r="C3191" t="s">
        <v>0</v>
      </c>
    </row>
    <row r="3192" spans="1:3" hidden="1" x14ac:dyDescent="0.55000000000000004">
      <c r="A3192">
        <v>6301306935</v>
      </c>
      <c r="B3192">
        <v>23</v>
      </c>
      <c r="C3192" t="s">
        <v>1251</v>
      </c>
    </row>
    <row r="3193" spans="1:3" x14ac:dyDescent="0.55000000000000004">
      <c r="A3193">
        <v>6302556803</v>
      </c>
      <c r="B3193">
        <v>2</v>
      </c>
      <c r="C3193" t="s">
        <v>0</v>
      </c>
    </row>
    <row r="3194" spans="1:3" x14ac:dyDescent="0.55000000000000004">
      <c r="A3194">
        <v>6302571633</v>
      </c>
      <c r="B3194">
        <v>6</v>
      </c>
      <c r="C3194" t="s">
        <v>0</v>
      </c>
    </row>
    <row r="3195" spans="1:3" x14ac:dyDescent="0.55000000000000004">
      <c r="A3195">
        <v>6302592346</v>
      </c>
      <c r="B3195">
        <v>2</v>
      </c>
      <c r="C3195" t="s">
        <v>1252</v>
      </c>
    </row>
    <row r="3196" spans="1:3" x14ac:dyDescent="0.55000000000000004">
      <c r="A3196">
        <v>6302608199</v>
      </c>
      <c r="B3196">
        <v>6</v>
      </c>
      <c r="C3196" t="s">
        <v>1253</v>
      </c>
    </row>
    <row r="3197" spans="1:3" hidden="1" x14ac:dyDescent="0.55000000000000004">
      <c r="A3197">
        <v>6302677906</v>
      </c>
      <c r="B3197">
        <v>33</v>
      </c>
      <c r="C3197" t="s">
        <v>9</v>
      </c>
    </row>
    <row r="3198" spans="1:3" x14ac:dyDescent="0.55000000000000004">
      <c r="A3198">
        <v>6302770920</v>
      </c>
      <c r="B3198">
        <v>14</v>
      </c>
      <c r="C3198" t="s">
        <v>0</v>
      </c>
    </row>
    <row r="3199" spans="1:3" x14ac:dyDescent="0.55000000000000004">
      <c r="A3199">
        <v>6302783249</v>
      </c>
      <c r="B3199">
        <v>15</v>
      </c>
      <c r="C3199" t="s">
        <v>0</v>
      </c>
    </row>
    <row r="3200" spans="1:3" hidden="1" x14ac:dyDescent="0.55000000000000004">
      <c r="A3200">
        <v>6302798486</v>
      </c>
      <c r="B3200">
        <v>20</v>
      </c>
      <c r="C3200" t="s">
        <v>0</v>
      </c>
    </row>
    <row r="3201" spans="1:3" x14ac:dyDescent="0.55000000000000004">
      <c r="A3201">
        <v>6302806638</v>
      </c>
      <c r="B3201">
        <v>14</v>
      </c>
      <c r="C3201" t="s">
        <v>1254</v>
      </c>
    </row>
    <row r="3202" spans="1:3" x14ac:dyDescent="0.55000000000000004">
      <c r="A3202">
        <v>6302819704</v>
      </c>
      <c r="B3202">
        <v>15</v>
      </c>
      <c r="C3202" t="s">
        <v>1255</v>
      </c>
    </row>
    <row r="3203" spans="1:3" hidden="1" x14ac:dyDescent="0.55000000000000004">
      <c r="A3203">
        <v>6302834200</v>
      </c>
      <c r="B3203">
        <v>20</v>
      </c>
      <c r="C3203" t="s">
        <v>1256</v>
      </c>
    </row>
    <row r="3204" spans="1:3" x14ac:dyDescent="0.55000000000000004">
      <c r="A3204">
        <v>6302877237</v>
      </c>
      <c r="B3204">
        <v>10</v>
      </c>
      <c r="C3204" t="s">
        <v>0</v>
      </c>
    </row>
    <row r="3205" spans="1:3" x14ac:dyDescent="0.55000000000000004">
      <c r="A3205">
        <v>6302912947</v>
      </c>
      <c r="B3205">
        <v>10</v>
      </c>
      <c r="C3205" t="s">
        <v>1257</v>
      </c>
    </row>
    <row r="3206" spans="1:3" x14ac:dyDescent="0.55000000000000004">
      <c r="A3206">
        <v>6302915536</v>
      </c>
      <c r="B3206">
        <v>12</v>
      </c>
      <c r="C3206" t="s">
        <v>0</v>
      </c>
    </row>
    <row r="3207" spans="1:3" x14ac:dyDescent="0.55000000000000004">
      <c r="A3207">
        <v>6302951760</v>
      </c>
      <c r="B3207">
        <v>12</v>
      </c>
      <c r="C3207" t="s">
        <v>1258</v>
      </c>
    </row>
    <row r="3208" spans="1:3" x14ac:dyDescent="0.55000000000000004">
      <c r="A3208">
        <v>6303029094</v>
      </c>
      <c r="B3208">
        <v>9</v>
      </c>
      <c r="C3208" t="s">
        <v>0</v>
      </c>
    </row>
    <row r="3209" spans="1:3" hidden="1" x14ac:dyDescent="0.55000000000000004">
      <c r="A3209">
        <v>6303045064</v>
      </c>
      <c r="B3209">
        <v>19</v>
      </c>
      <c r="C3209" t="s">
        <v>0</v>
      </c>
    </row>
    <row r="3210" spans="1:3" x14ac:dyDescent="0.55000000000000004">
      <c r="A3210">
        <v>6303065244</v>
      </c>
      <c r="B3210">
        <v>9</v>
      </c>
      <c r="C3210" t="s">
        <v>1259</v>
      </c>
    </row>
    <row r="3211" spans="1:3" hidden="1" x14ac:dyDescent="0.55000000000000004">
      <c r="A3211">
        <v>6303080987</v>
      </c>
      <c r="B3211">
        <v>19</v>
      </c>
      <c r="C3211" t="s">
        <v>1260</v>
      </c>
    </row>
    <row r="3212" spans="1:3" hidden="1" x14ac:dyDescent="0.55000000000000004">
      <c r="A3212">
        <v>6303303717</v>
      </c>
      <c r="B3212">
        <v>32</v>
      </c>
      <c r="C3212" t="s">
        <v>0</v>
      </c>
    </row>
    <row r="3213" spans="1:3" hidden="1" x14ac:dyDescent="0.55000000000000004">
      <c r="A3213">
        <v>6303339943</v>
      </c>
      <c r="B3213">
        <v>32</v>
      </c>
      <c r="C3213" t="s">
        <v>1261</v>
      </c>
    </row>
    <row r="3214" spans="1:3" hidden="1" x14ac:dyDescent="0.55000000000000004">
      <c r="A3214">
        <v>6360362335</v>
      </c>
      <c r="B3214">
        <v>24</v>
      </c>
      <c r="C3214" t="s">
        <v>1262</v>
      </c>
    </row>
    <row r="3215" spans="1:3" x14ac:dyDescent="0.55000000000000004">
      <c r="A3215">
        <v>6360395201</v>
      </c>
      <c r="B3215">
        <v>8</v>
      </c>
      <c r="C3215" t="s">
        <v>1262</v>
      </c>
    </row>
    <row r="3216" spans="1:3" hidden="1" x14ac:dyDescent="0.55000000000000004">
      <c r="A3216">
        <v>6360469045</v>
      </c>
      <c r="B3216">
        <v>28</v>
      </c>
      <c r="C3216" t="s">
        <v>1262</v>
      </c>
    </row>
    <row r="3217" spans="1:3" x14ac:dyDescent="0.55000000000000004">
      <c r="A3217">
        <v>6360512956</v>
      </c>
      <c r="B3217">
        <v>11</v>
      </c>
      <c r="C3217" t="s">
        <v>1262</v>
      </c>
    </row>
    <row r="3218" spans="1:3" hidden="1" x14ac:dyDescent="0.55000000000000004">
      <c r="A3218">
        <v>6360538560</v>
      </c>
      <c r="B3218">
        <v>31</v>
      </c>
      <c r="C3218" t="s">
        <v>1262</v>
      </c>
    </row>
    <row r="3219" spans="1:3" hidden="1" x14ac:dyDescent="0.55000000000000004">
      <c r="A3219">
        <v>6360574044</v>
      </c>
      <c r="B3219">
        <v>30</v>
      </c>
      <c r="C3219" t="s">
        <v>1262</v>
      </c>
    </row>
    <row r="3220" spans="1:3" hidden="1" x14ac:dyDescent="0.55000000000000004">
      <c r="A3220">
        <v>6360653813</v>
      </c>
      <c r="B3220">
        <v>18</v>
      </c>
      <c r="C3220" t="s">
        <v>1262</v>
      </c>
    </row>
    <row r="3221" spans="1:3" x14ac:dyDescent="0.55000000000000004">
      <c r="A3221">
        <v>6360671767</v>
      </c>
      <c r="B3221">
        <v>4</v>
      </c>
      <c r="C3221" t="s">
        <v>1262</v>
      </c>
    </row>
    <row r="3222" spans="1:3" x14ac:dyDescent="0.55000000000000004">
      <c r="A3222">
        <v>6360704732</v>
      </c>
      <c r="B3222">
        <v>1</v>
      </c>
      <c r="C3222" t="s">
        <v>1262</v>
      </c>
    </row>
    <row r="3223" spans="1:3" hidden="1" x14ac:dyDescent="0.55000000000000004">
      <c r="A3223">
        <v>6360712989</v>
      </c>
      <c r="B3223">
        <v>27</v>
      </c>
      <c r="C3223" t="s">
        <v>1262</v>
      </c>
    </row>
    <row r="3224" spans="1:3" x14ac:dyDescent="0.55000000000000004">
      <c r="A3224">
        <v>6360724527</v>
      </c>
      <c r="B3224">
        <v>7</v>
      </c>
      <c r="C3224" t="s">
        <v>1262</v>
      </c>
    </row>
    <row r="3225" spans="1:3" hidden="1" x14ac:dyDescent="0.55000000000000004">
      <c r="A3225">
        <v>6360757643</v>
      </c>
      <c r="B3225">
        <v>33</v>
      </c>
      <c r="C3225" t="s">
        <v>1263</v>
      </c>
    </row>
    <row r="3226" spans="1:3" hidden="1" x14ac:dyDescent="0.55000000000000004">
      <c r="A3226">
        <v>6360794801</v>
      </c>
      <c r="B3226">
        <v>25</v>
      </c>
      <c r="C3226" t="s">
        <v>1262</v>
      </c>
    </row>
    <row r="3227" spans="1:3" hidden="1" x14ac:dyDescent="0.55000000000000004">
      <c r="A3227">
        <v>6360797000</v>
      </c>
      <c r="B3227">
        <v>33</v>
      </c>
      <c r="C3227" t="s">
        <v>1264</v>
      </c>
    </row>
    <row r="3228" spans="1:3" x14ac:dyDescent="0.55000000000000004">
      <c r="A3228">
        <v>6360800250</v>
      </c>
      <c r="B3228">
        <v>16</v>
      </c>
      <c r="C3228" t="s">
        <v>1262</v>
      </c>
    </row>
    <row r="3229" spans="1:3" hidden="1" x14ac:dyDescent="0.55000000000000004">
      <c r="A3229">
        <v>6360877558</v>
      </c>
      <c r="B3229">
        <v>33</v>
      </c>
      <c r="C3229" t="s">
        <v>1265</v>
      </c>
    </row>
    <row r="3230" spans="1:3" hidden="1" x14ac:dyDescent="0.55000000000000004">
      <c r="A3230">
        <v>6360904886</v>
      </c>
      <c r="B3230">
        <v>33</v>
      </c>
      <c r="C3230" t="s">
        <v>1266</v>
      </c>
    </row>
    <row r="3231" spans="1:3" hidden="1" x14ac:dyDescent="0.55000000000000004">
      <c r="A3231">
        <v>6360964740</v>
      </c>
      <c r="B3231">
        <v>29</v>
      </c>
      <c r="C3231" t="s">
        <v>1262</v>
      </c>
    </row>
    <row r="3232" spans="1:3" hidden="1" x14ac:dyDescent="0.55000000000000004">
      <c r="A3232">
        <v>6360990365</v>
      </c>
      <c r="B3232">
        <v>22</v>
      </c>
      <c r="C3232" t="s">
        <v>1262</v>
      </c>
    </row>
    <row r="3233" spans="1:3" hidden="1" x14ac:dyDescent="0.55000000000000004">
      <c r="A3233">
        <v>6361008025</v>
      </c>
      <c r="B3233">
        <v>33</v>
      </c>
      <c r="C3233" t="s">
        <v>1267</v>
      </c>
    </row>
    <row r="3234" spans="1:3" hidden="1" x14ac:dyDescent="0.55000000000000004">
      <c r="A3234">
        <v>6361017770</v>
      </c>
      <c r="B3234">
        <v>26</v>
      </c>
      <c r="C3234" t="s">
        <v>1262</v>
      </c>
    </row>
    <row r="3235" spans="1:3" x14ac:dyDescent="0.55000000000000004">
      <c r="A3235">
        <v>6361037401</v>
      </c>
      <c r="B3235">
        <v>5</v>
      </c>
      <c r="C3235" t="s">
        <v>1262</v>
      </c>
    </row>
    <row r="3236" spans="1:3" hidden="1" x14ac:dyDescent="0.55000000000000004">
      <c r="A3236">
        <v>6361131183</v>
      </c>
      <c r="B3236">
        <v>33</v>
      </c>
      <c r="C3236" t="s">
        <v>1268</v>
      </c>
    </row>
    <row r="3237" spans="1:3" x14ac:dyDescent="0.55000000000000004">
      <c r="A3237">
        <v>6361136357</v>
      </c>
      <c r="B3237">
        <v>17</v>
      </c>
      <c r="C3237" t="s">
        <v>1262</v>
      </c>
    </row>
    <row r="3238" spans="1:3" hidden="1" x14ac:dyDescent="0.55000000000000004">
      <c r="A3238">
        <v>6361179896</v>
      </c>
      <c r="B3238">
        <v>33</v>
      </c>
      <c r="C3238" t="s">
        <v>1269</v>
      </c>
    </row>
    <row r="3239" spans="1:3" x14ac:dyDescent="0.55000000000000004">
      <c r="A3239">
        <v>6361206421</v>
      </c>
      <c r="B3239">
        <v>13</v>
      </c>
      <c r="C3239" t="s">
        <v>1262</v>
      </c>
    </row>
    <row r="3240" spans="1:3" x14ac:dyDescent="0.55000000000000004">
      <c r="A3240">
        <v>6361221610</v>
      </c>
      <c r="B3240">
        <v>3</v>
      </c>
      <c r="C3240" t="s">
        <v>1262</v>
      </c>
    </row>
    <row r="3241" spans="1:3" hidden="1" x14ac:dyDescent="0.55000000000000004">
      <c r="A3241">
        <v>6361233978</v>
      </c>
      <c r="B3241">
        <v>21</v>
      </c>
      <c r="C3241" t="s">
        <v>1262</v>
      </c>
    </row>
    <row r="3242" spans="1:3" hidden="1" x14ac:dyDescent="0.55000000000000004">
      <c r="A3242">
        <v>6361242101</v>
      </c>
      <c r="B3242">
        <v>33</v>
      </c>
      <c r="C3242" t="s">
        <v>1270</v>
      </c>
    </row>
    <row r="3243" spans="1:3" hidden="1" x14ac:dyDescent="0.55000000000000004">
      <c r="A3243">
        <v>6361269603</v>
      </c>
      <c r="B3243">
        <v>33</v>
      </c>
      <c r="C3243" t="s">
        <v>1271</v>
      </c>
    </row>
    <row r="3244" spans="1:3" hidden="1" x14ac:dyDescent="0.55000000000000004">
      <c r="A3244">
        <v>6361280524</v>
      </c>
      <c r="B3244">
        <v>23</v>
      </c>
      <c r="C3244" t="s">
        <v>1262</v>
      </c>
    </row>
    <row r="3245" spans="1:3" hidden="1" x14ac:dyDescent="0.55000000000000004">
      <c r="A3245">
        <v>6361298512</v>
      </c>
      <c r="B3245">
        <v>33</v>
      </c>
      <c r="C3245" t="s">
        <v>1272</v>
      </c>
    </row>
    <row r="3246" spans="1:3" hidden="1" x14ac:dyDescent="0.55000000000000004">
      <c r="A3246">
        <v>6361313483</v>
      </c>
      <c r="B3246">
        <v>33</v>
      </c>
      <c r="C3246" t="s">
        <v>1273</v>
      </c>
    </row>
    <row r="3247" spans="1:3" hidden="1" x14ac:dyDescent="0.55000000000000004">
      <c r="A3247">
        <v>6361343214</v>
      </c>
      <c r="B3247">
        <v>33</v>
      </c>
      <c r="C3247" t="s">
        <v>1274</v>
      </c>
    </row>
    <row r="3248" spans="1:3" hidden="1" x14ac:dyDescent="0.55000000000000004">
      <c r="A3248">
        <v>6362398854</v>
      </c>
      <c r="B3248">
        <v>33</v>
      </c>
      <c r="C3248" t="s">
        <v>1275</v>
      </c>
    </row>
    <row r="3249" spans="1:3" hidden="1" x14ac:dyDescent="0.55000000000000004">
      <c r="A3249">
        <v>6362406789</v>
      </c>
      <c r="B3249">
        <v>33</v>
      </c>
      <c r="C3249" t="s">
        <v>1276</v>
      </c>
    </row>
    <row r="3250" spans="1:3" hidden="1" x14ac:dyDescent="0.55000000000000004">
      <c r="A3250">
        <v>6362414585</v>
      </c>
      <c r="B3250">
        <v>33</v>
      </c>
      <c r="C3250" t="s">
        <v>1277</v>
      </c>
    </row>
    <row r="3251" spans="1:3" hidden="1" x14ac:dyDescent="0.55000000000000004">
      <c r="A3251">
        <v>6362422316</v>
      </c>
      <c r="B3251">
        <v>33</v>
      </c>
      <c r="C3251" t="s">
        <v>1278</v>
      </c>
    </row>
    <row r="3252" spans="1:3" x14ac:dyDescent="0.55000000000000004">
      <c r="A3252">
        <v>6362558453</v>
      </c>
      <c r="B3252">
        <v>2</v>
      </c>
      <c r="C3252" t="s">
        <v>1262</v>
      </c>
    </row>
    <row r="3253" spans="1:3" x14ac:dyDescent="0.55000000000000004">
      <c r="A3253">
        <v>6362573302</v>
      </c>
      <c r="B3253">
        <v>6</v>
      </c>
      <c r="C3253" t="s">
        <v>1262</v>
      </c>
    </row>
    <row r="3254" spans="1:3" hidden="1" x14ac:dyDescent="0.55000000000000004">
      <c r="A3254">
        <v>6362616256</v>
      </c>
      <c r="B3254">
        <v>33</v>
      </c>
      <c r="C3254" t="s">
        <v>1279</v>
      </c>
    </row>
    <row r="3255" spans="1:3" hidden="1" x14ac:dyDescent="0.55000000000000004">
      <c r="A3255">
        <v>6362648147</v>
      </c>
      <c r="B3255">
        <v>33</v>
      </c>
      <c r="C3255" t="s">
        <v>1280</v>
      </c>
    </row>
    <row r="3256" spans="1:3" x14ac:dyDescent="0.55000000000000004">
      <c r="A3256">
        <v>6362772942</v>
      </c>
      <c r="B3256">
        <v>14</v>
      </c>
      <c r="C3256" t="s">
        <v>1262</v>
      </c>
    </row>
    <row r="3257" spans="1:3" hidden="1" x14ac:dyDescent="0.55000000000000004">
      <c r="A3257">
        <v>6362799834</v>
      </c>
      <c r="B3257">
        <v>20</v>
      </c>
      <c r="C3257" t="s">
        <v>1262</v>
      </c>
    </row>
    <row r="3258" spans="1:3" x14ac:dyDescent="0.55000000000000004">
      <c r="A3258">
        <v>6362822053</v>
      </c>
      <c r="B3258">
        <v>15</v>
      </c>
      <c r="C3258" t="s">
        <v>1262</v>
      </c>
    </row>
    <row r="3259" spans="1:3" hidden="1" x14ac:dyDescent="0.55000000000000004">
      <c r="A3259">
        <v>6362858009</v>
      </c>
      <c r="B3259">
        <v>33</v>
      </c>
      <c r="C3259" t="s">
        <v>1281</v>
      </c>
    </row>
    <row r="3260" spans="1:3" x14ac:dyDescent="0.55000000000000004">
      <c r="A3260">
        <v>6362878857</v>
      </c>
      <c r="B3260">
        <v>10</v>
      </c>
      <c r="C3260" t="s">
        <v>1262</v>
      </c>
    </row>
    <row r="3261" spans="1:3" hidden="1" x14ac:dyDescent="0.55000000000000004">
      <c r="A3261">
        <v>6362908550</v>
      </c>
      <c r="B3261">
        <v>33</v>
      </c>
      <c r="C3261" t="s">
        <v>1282</v>
      </c>
    </row>
    <row r="3262" spans="1:3" x14ac:dyDescent="0.55000000000000004">
      <c r="A3262">
        <v>6362920800</v>
      </c>
      <c r="B3262">
        <v>12</v>
      </c>
      <c r="C3262" t="s">
        <v>1262</v>
      </c>
    </row>
    <row r="3263" spans="1:3" hidden="1" x14ac:dyDescent="0.55000000000000004">
      <c r="A3263">
        <v>6362956700</v>
      </c>
      <c r="B3263">
        <v>33</v>
      </c>
      <c r="C3263" t="s">
        <v>1283</v>
      </c>
    </row>
    <row r="3264" spans="1:3" hidden="1" x14ac:dyDescent="0.55000000000000004">
      <c r="A3264">
        <v>6363013941</v>
      </c>
      <c r="B3264">
        <v>33</v>
      </c>
      <c r="C3264" t="s">
        <v>1284</v>
      </c>
    </row>
    <row r="3265" spans="1:3" hidden="1" x14ac:dyDescent="0.55000000000000004">
      <c r="A3265">
        <v>6363021767</v>
      </c>
      <c r="B3265">
        <v>33</v>
      </c>
      <c r="C3265" t="s">
        <v>1285</v>
      </c>
    </row>
    <row r="3266" spans="1:3" x14ac:dyDescent="0.55000000000000004">
      <c r="A3266">
        <v>6363030747</v>
      </c>
      <c r="B3266">
        <v>9</v>
      </c>
      <c r="C3266" t="s">
        <v>1262</v>
      </c>
    </row>
    <row r="3267" spans="1:3" hidden="1" x14ac:dyDescent="0.55000000000000004">
      <c r="A3267">
        <v>6363032924</v>
      </c>
      <c r="B3267">
        <v>33</v>
      </c>
      <c r="C3267" t="s">
        <v>1286</v>
      </c>
    </row>
    <row r="3268" spans="1:3" hidden="1" x14ac:dyDescent="0.55000000000000004">
      <c r="A3268">
        <v>6363046366</v>
      </c>
      <c r="B3268">
        <v>19</v>
      </c>
      <c r="C3268" t="s">
        <v>1262</v>
      </c>
    </row>
    <row r="3269" spans="1:3" hidden="1" x14ac:dyDescent="0.55000000000000004">
      <c r="A3269">
        <v>6363092954</v>
      </c>
      <c r="B3269">
        <v>33</v>
      </c>
      <c r="C3269" t="s">
        <v>1287</v>
      </c>
    </row>
    <row r="3270" spans="1:3" hidden="1" x14ac:dyDescent="0.55000000000000004">
      <c r="A3270">
        <v>6363305019</v>
      </c>
      <c r="B3270">
        <v>32</v>
      </c>
      <c r="C3270" t="s">
        <v>1262</v>
      </c>
    </row>
    <row r="3271" spans="1:3" hidden="1" x14ac:dyDescent="0.55000000000000004">
      <c r="A3271">
        <v>6363378297</v>
      </c>
      <c r="B3271">
        <v>33</v>
      </c>
      <c r="C3271" t="s">
        <v>1288</v>
      </c>
    </row>
    <row r="3272" spans="1:3" hidden="1" x14ac:dyDescent="0.55000000000000004">
      <c r="A3272">
        <v>6364119721</v>
      </c>
      <c r="B3272">
        <v>33</v>
      </c>
      <c r="C3272" t="s">
        <v>1289</v>
      </c>
    </row>
    <row r="3273" spans="1:3" hidden="1" x14ac:dyDescent="0.55000000000000004">
      <c r="A3273">
        <v>6364127642</v>
      </c>
      <c r="B3273">
        <v>33</v>
      </c>
      <c r="C3273" t="s">
        <v>1290</v>
      </c>
    </row>
    <row r="3274" spans="1:3" hidden="1" x14ac:dyDescent="0.55000000000000004">
      <c r="A3274">
        <v>6364135503</v>
      </c>
      <c r="B3274">
        <v>33</v>
      </c>
      <c r="C3274" t="s">
        <v>1291</v>
      </c>
    </row>
    <row r="3275" spans="1:3" hidden="1" x14ac:dyDescent="0.55000000000000004">
      <c r="A3275">
        <v>6365367327</v>
      </c>
      <c r="B3275">
        <v>33</v>
      </c>
      <c r="C3275" t="s">
        <v>1292</v>
      </c>
    </row>
    <row r="3276" spans="1:3" hidden="1" x14ac:dyDescent="0.55000000000000004">
      <c r="A3276">
        <v>6365377765</v>
      </c>
      <c r="B3276">
        <v>33</v>
      </c>
      <c r="C3276" t="s">
        <v>1293</v>
      </c>
    </row>
    <row r="3277" spans="1:3" hidden="1" x14ac:dyDescent="0.55000000000000004">
      <c r="A3277">
        <v>6365385008</v>
      </c>
      <c r="B3277">
        <v>33</v>
      </c>
      <c r="C3277" t="s">
        <v>1294</v>
      </c>
    </row>
    <row r="3278" spans="1:3" hidden="1" x14ac:dyDescent="0.55000000000000004">
      <c r="A3278">
        <v>6385361806</v>
      </c>
      <c r="B3278">
        <v>24</v>
      </c>
      <c r="C3278" t="s">
        <v>50</v>
      </c>
    </row>
    <row r="3279" spans="1:3" x14ac:dyDescent="0.55000000000000004">
      <c r="A3279">
        <v>6385390956</v>
      </c>
      <c r="B3279">
        <v>8</v>
      </c>
      <c r="C3279" t="s">
        <v>50</v>
      </c>
    </row>
    <row r="3280" spans="1:3" hidden="1" x14ac:dyDescent="0.55000000000000004">
      <c r="A3280">
        <v>6385468603</v>
      </c>
      <c r="B3280">
        <v>28</v>
      </c>
      <c r="C3280" t="s">
        <v>50</v>
      </c>
    </row>
    <row r="3281" spans="1:3" x14ac:dyDescent="0.55000000000000004">
      <c r="A3281">
        <v>6385508647</v>
      </c>
      <c r="B3281">
        <v>11</v>
      </c>
      <c r="C3281" t="s">
        <v>50</v>
      </c>
    </row>
    <row r="3282" spans="1:3" hidden="1" x14ac:dyDescent="0.55000000000000004">
      <c r="A3282">
        <v>6385532053</v>
      </c>
      <c r="B3282">
        <v>31</v>
      </c>
      <c r="C3282" t="s">
        <v>50</v>
      </c>
    </row>
    <row r="3283" spans="1:3" hidden="1" x14ac:dyDescent="0.55000000000000004">
      <c r="A3283">
        <v>6385572226</v>
      </c>
      <c r="B3283">
        <v>30</v>
      </c>
      <c r="C3283" t="s">
        <v>50</v>
      </c>
    </row>
    <row r="3284" spans="1:3" hidden="1" x14ac:dyDescent="0.55000000000000004">
      <c r="A3284">
        <v>6385654137</v>
      </c>
      <c r="B3284">
        <v>18</v>
      </c>
      <c r="C3284" t="s">
        <v>50</v>
      </c>
    </row>
    <row r="3285" spans="1:3" x14ac:dyDescent="0.55000000000000004">
      <c r="A3285">
        <v>6385666545</v>
      </c>
      <c r="B3285">
        <v>4</v>
      </c>
      <c r="C3285" t="s">
        <v>50</v>
      </c>
    </row>
    <row r="3286" spans="1:3" x14ac:dyDescent="0.55000000000000004">
      <c r="A3286">
        <v>6385700383</v>
      </c>
      <c r="B3286">
        <v>1</v>
      </c>
      <c r="C3286" t="s">
        <v>50</v>
      </c>
    </row>
    <row r="3287" spans="1:3" hidden="1" x14ac:dyDescent="0.55000000000000004">
      <c r="A3287">
        <v>6385712561</v>
      </c>
      <c r="B3287">
        <v>27</v>
      </c>
      <c r="C3287" t="s">
        <v>50</v>
      </c>
    </row>
    <row r="3288" spans="1:3" x14ac:dyDescent="0.55000000000000004">
      <c r="A3288">
        <v>6385719957</v>
      </c>
      <c r="B3288">
        <v>7</v>
      </c>
      <c r="C3288" t="s">
        <v>50</v>
      </c>
    </row>
    <row r="3289" spans="1:3" hidden="1" x14ac:dyDescent="0.55000000000000004">
      <c r="A3289">
        <v>6385794352</v>
      </c>
      <c r="B3289">
        <v>25</v>
      </c>
      <c r="C3289" t="s">
        <v>50</v>
      </c>
    </row>
    <row r="3290" spans="1:3" x14ac:dyDescent="0.55000000000000004">
      <c r="A3290">
        <v>6385802447</v>
      </c>
      <c r="B3290">
        <v>16</v>
      </c>
      <c r="C3290" t="s">
        <v>50</v>
      </c>
    </row>
    <row r="3291" spans="1:3" hidden="1" x14ac:dyDescent="0.55000000000000004">
      <c r="A3291">
        <v>6385964476</v>
      </c>
      <c r="B3291">
        <v>29</v>
      </c>
      <c r="C3291" t="s">
        <v>50</v>
      </c>
    </row>
    <row r="3292" spans="1:3" hidden="1" x14ac:dyDescent="0.55000000000000004">
      <c r="A3292">
        <v>6385990863</v>
      </c>
      <c r="B3292">
        <v>22</v>
      </c>
      <c r="C3292" t="s">
        <v>50</v>
      </c>
    </row>
    <row r="3293" spans="1:3" hidden="1" x14ac:dyDescent="0.55000000000000004">
      <c r="A3293">
        <v>6386017373</v>
      </c>
      <c r="B3293">
        <v>26</v>
      </c>
      <c r="C3293" t="s">
        <v>50</v>
      </c>
    </row>
    <row r="3294" spans="1:3" x14ac:dyDescent="0.55000000000000004">
      <c r="A3294">
        <v>6386033298</v>
      </c>
      <c r="B3294">
        <v>5</v>
      </c>
      <c r="C3294" t="s">
        <v>50</v>
      </c>
    </row>
    <row r="3295" spans="1:3" x14ac:dyDescent="0.55000000000000004">
      <c r="A3295">
        <v>6386138524</v>
      </c>
      <c r="B3295">
        <v>17</v>
      </c>
      <c r="C3295" t="s">
        <v>50</v>
      </c>
    </row>
    <row r="3296" spans="1:3" x14ac:dyDescent="0.55000000000000004">
      <c r="A3296">
        <v>6386202059</v>
      </c>
      <c r="B3296">
        <v>13</v>
      </c>
      <c r="C3296" t="s">
        <v>50</v>
      </c>
    </row>
    <row r="3297" spans="1:3" x14ac:dyDescent="0.55000000000000004">
      <c r="A3297">
        <v>6386217527</v>
      </c>
      <c r="B3297">
        <v>3</v>
      </c>
      <c r="C3297" t="s">
        <v>50</v>
      </c>
    </row>
    <row r="3298" spans="1:3" hidden="1" x14ac:dyDescent="0.55000000000000004">
      <c r="A3298">
        <v>6386234759</v>
      </c>
      <c r="B3298">
        <v>21</v>
      </c>
      <c r="C3298" t="s">
        <v>50</v>
      </c>
    </row>
    <row r="3299" spans="1:3" hidden="1" x14ac:dyDescent="0.55000000000000004">
      <c r="A3299">
        <v>6386272289</v>
      </c>
      <c r="B3299">
        <v>23</v>
      </c>
      <c r="C3299" t="s">
        <v>50</v>
      </c>
    </row>
    <row r="3300" spans="1:3" x14ac:dyDescent="0.55000000000000004">
      <c r="A3300">
        <v>6387554307</v>
      </c>
      <c r="B3300">
        <v>2</v>
      </c>
      <c r="C3300" t="s">
        <v>50</v>
      </c>
    </row>
    <row r="3301" spans="1:3" x14ac:dyDescent="0.55000000000000004">
      <c r="A3301">
        <v>6387568843</v>
      </c>
      <c r="B3301">
        <v>6</v>
      </c>
      <c r="C3301" t="s">
        <v>50</v>
      </c>
    </row>
    <row r="3302" spans="1:3" x14ac:dyDescent="0.55000000000000004">
      <c r="A3302">
        <v>6387768284</v>
      </c>
      <c r="B3302">
        <v>14</v>
      </c>
      <c r="C3302" t="s">
        <v>50</v>
      </c>
    </row>
    <row r="3303" spans="1:3" x14ac:dyDescent="0.55000000000000004">
      <c r="A3303">
        <v>6387780736</v>
      </c>
      <c r="B3303">
        <v>15</v>
      </c>
      <c r="C3303" t="s">
        <v>50</v>
      </c>
    </row>
    <row r="3304" spans="1:3" hidden="1" x14ac:dyDescent="0.55000000000000004">
      <c r="A3304">
        <v>6387801010</v>
      </c>
      <c r="B3304">
        <v>20</v>
      </c>
      <c r="C3304" t="s">
        <v>50</v>
      </c>
    </row>
    <row r="3305" spans="1:3" x14ac:dyDescent="0.55000000000000004">
      <c r="A3305">
        <v>6387874667</v>
      </c>
      <c r="B3305">
        <v>10</v>
      </c>
      <c r="C3305" t="s">
        <v>50</v>
      </c>
    </row>
    <row r="3306" spans="1:3" x14ac:dyDescent="0.55000000000000004">
      <c r="A3306">
        <v>6387912522</v>
      </c>
      <c r="B3306">
        <v>12</v>
      </c>
      <c r="C3306" t="s">
        <v>50</v>
      </c>
    </row>
    <row r="3307" spans="1:3" x14ac:dyDescent="0.55000000000000004">
      <c r="A3307">
        <v>6388026664</v>
      </c>
      <c r="B3307">
        <v>9</v>
      </c>
      <c r="C3307" t="s">
        <v>50</v>
      </c>
    </row>
    <row r="3308" spans="1:3" hidden="1" x14ac:dyDescent="0.55000000000000004">
      <c r="A3308">
        <v>6388047855</v>
      </c>
      <c r="B3308">
        <v>19</v>
      </c>
      <c r="C3308" t="s">
        <v>50</v>
      </c>
    </row>
    <row r="3309" spans="1:3" hidden="1" x14ac:dyDescent="0.55000000000000004">
      <c r="A3309">
        <v>6388307127</v>
      </c>
      <c r="B3309">
        <v>32</v>
      </c>
      <c r="C3309" t="s">
        <v>50</v>
      </c>
    </row>
    <row r="3310" spans="1:3" hidden="1" x14ac:dyDescent="0.55000000000000004">
      <c r="A3310">
        <v>6600395479</v>
      </c>
      <c r="B3310">
        <v>24</v>
      </c>
      <c r="C3310" t="s">
        <v>1295</v>
      </c>
    </row>
    <row r="3311" spans="1:3" hidden="1" x14ac:dyDescent="0.55000000000000004">
      <c r="A3311">
        <v>6600396297</v>
      </c>
      <c r="B3311">
        <v>24</v>
      </c>
      <c r="C3311" t="s">
        <v>0</v>
      </c>
    </row>
    <row r="3312" spans="1:3" x14ac:dyDescent="0.55000000000000004">
      <c r="A3312">
        <v>6600429493</v>
      </c>
      <c r="B3312">
        <v>8</v>
      </c>
      <c r="C3312" t="s">
        <v>1296</v>
      </c>
    </row>
    <row r="3313" spans="1:3" x14ac:dyDescent="0.55000000000000004">
      <c r="A3313">
        <v>6600430312</v>
      </c>
      <c r="B3313">
        <v>8</v>
      </c>
      <c r="C3313" t="s">
        <v>0</v>
      </c>
    </row>
    <row r="3314" spans="1:3" hidden="1" x14ac:dyDescent="0.55000000000000004">
      <c r="A3314">
        <v>6600502678</v>
      </c>
      <c r="B3314">
        <v>28</v>
      </c>
      <c r="C3314" t="s">
        <v>1297</v>
      </c>
    </row>
    <row r="3315" spans="1:3" hidden="1" x14ac:dyDescent="0.55000000000000004">
      <c r="A3315">
        <v>6600503496</v>
      </c>
      <c r="B3315">
        <v>28</v>
      </c>
      <c r="C3315" t="s">
        <v>0</v>
      </c>
    </row>
    <row r="3316" spans="1:3" x14ac:dyDescent="0.55000000000000004">
      <c r="A3316">
        <v>6600547035</v>
      </c>
      <c r="B3316">
        <v>11</v>
      </c>
      <c r="C3316" t="s">
        <v>1298</v>
      </c>
    </row>
    <row r="3317" spans="1:3" x14ac:dyDescent="0.55000000000000004">
      <c r="A3317">
        <v>6600547854</v>
      </c>
      <c r="B3317">
        <v>11</v>
      </c>
      <c r="C3317" t="s">
        <v>0</v>
      </c>
    </row>
    <row r="3318" spans="1:3" hidden="1" x14ac:dyDescent="0.55000000000000004">
      <c r="A3318">
        <v>6600564620</v>
      </c>
      <c r="B3318">
        <v>31</v>
      </c>
      <c r="C3318" t="s">
        <v>1299</v>
      </c>
    </row>
    <row r="3319" spans="1:3" hidden="1" x14ac:dyDescent="0.55000000000000004">
      <c r="A3319">
        <v>6600565439</v>
      </c>
      <c r="B3319">
        <v>31</v>
      </c>
      <c r="C3319" t="s">
        <v>0</v>
      </c>
    </row>
    <row r="3320" spans="1:3" hidden="1" x14ac:dyDescent="0.55000000000000004">
      <c r="A3320">
        <v>6600605102</v>
      </c>
      <c r="B3320">
        <v>30</v>
      </c>
      <c r="C3320" t="s">
        <v>1300</v>
      </c>
    </row>
    <row r="3321" spans="1:3" hidden="1" x14ac:dyDescent="0.55000000000000004">
      <c r="A3321">
        <v>6600605921</v>
      </c>
      <c r="B3321">
        <v>30</v>
      </c>
      <c r="C3321" t="s">
        <v>0</v>
      </c>
    </row>
    <row r="3322" spans="1:3" hidden="1" x14ac:dyDescent="0.55000000000000004">
      <c r="A3322">
        <v>6600687019</v>
      </c>
      <c r="B3322">
        <v>18</v>
      </c>
      <c r="C3322" t="s">
        <v>1301</v>
      </c>
    </row>
    <row r="3323" spans="1:3" hidden="1" x14ac:dyDescent="0.55000000000000004">
      <c r="A3323">
        <v>6600687838</v>
      </c>
      <c r="B3323">
        <v>18</v>
      </c>
      <c r="C3323" t="s">
        <v>0</v>
      </c>
    </row>
    <row r="3324" spans="1:3" x14ac:dyDescent="0.55000000000000004">
      <c r="A3324">
        <v>6600704049</v>
      </c>
      <c r="B3324">
        <v>4</v>
      </c>
      <c r="C3324" t="s">
        <v>1302</v>
      </c>
    </row>
    <row r="3325" spans="1:3" x14ac:dyDescent="0.55000000000000004">
      <c r="A3325">
        <v>6600704870</v>
      </c>
      <c r="B3325">
        <v>4</v>
      </c>
      <c r="C3325" t="s">
        <v>0</v>
      </c>
    </row>
    <row r="3326" spans="1:3" x14ac:dyDescent="0.55000000000000004">
      <c r="A3326">
        <v>6600738344</v>
      </c>
      <c r="B3326">
        <v>1</v>
      </c>
      <c r="C3326" t="s">
        <v>1303</v>
      </c>
    </row>
    <row r="3327" spans="1:3" x14ac:dyDescent="0.55000000000000004">
      <c r="A3327">
        <v>6600739190</v>
      </c>
      <c r="B3327">
        <v>1</v>
      </c>
      <c r="C3327" t="s">
        <v>0</v>
      </c>
    </row>
    <row r="3328" spans="1:3" hidden="1" x14ac:dyDescent="0.55000000000000004">
      <c r="A3328">
        <v>6600746537</v>
      </c>
      <c r="B3328">
        <v>27</v>
      </c>
      <c r="C3328" t="s">
        <v>1304</v>
      </c>
    </row>
    <row r="3329" spans="1:3" hidden="1" x14ac:dyDescent="0.55000000000000004">
      <c r="A3329">
        <v>6600747356</v>
      </c>
      <c r="B3329">
        <v>27</v>
      </c>
      <c r="C3329" t="s">
        <v>0</v>
      </c>
    </row>
    <row r="3330" spans="1:3" x14ac:dyDescent="0.55000000000000004">
      <c r="A3330">
        <v>6600758719</v>
      </c>
      <c r="B3330">
        <v>7</v>
      </c>
      <c r="C3330" t="s">
        <v>1305</v>
      </c>
    </row>
    <row r="3331" spans="1:3" x14ac:dyDescent="0.55000000000000004">
      <c r="A3331">
        <v>6600759537</v>
      </c>
      <c r="B3331">
        <v>7</v>
      </c>
      <c r="C3331" t="s">
        <v>0</v>
      </c>
    </row>
    <row r="3332" spans="1:3" hidden="1" x14ac:dyDescent="0.55000000000000004">
      <c r="A3332">
        <v>6600828026</v>
      </c>
      <c r="B3332">
        <v>25</v>
      </c>
      <c r="C3332" t="s">
        <v>1306</v>
      </c>
    </row>
    <row r="3333" spans="1:3" hidden="1" x14ac:dyDescent="0.55000000000000004">
      <c r="A3333">
        <v>6600828844</v>
      </c>
      <c r="B3333">
        <v>25</v>
      </c>
      <c r="C3333" t="s">
        <v>0</v>
      </c>
    </row>
    <row r="3334" spans="1:3" x14ac:dyDescent="0.55000000000000004">
      <c r="A3334">
        <v>6600834277</v>
      </c>
      <c r="B3334">
        <v>16</v>
      </c>
      <c r="C3334" t="s">
        <v>1307</v>
      </c>
    </row>
    <row r="3335" spans="1:3" x14ac:dyDescent="0.55000000000000004">
      <c r="A3335">
        <v>6600835095</v>
      </c>
      <c r="B3335">
        <v>16</v>
      </c>
      <c r="C3335" t="s">
        <v>0</v>
      </c>
    </row>
    <row r="3336" spans="1:3" hidden="1" x14ac:dyDescent="0.55000000000000004">
      <c r="A3336">
        <v>6600997941</v>
      </c>
      <c r="B3336">
        <v>29</v>
      </c>
      <c r="C3336" t="s">
        <v>1308</v>
      </c>
    </row>
    <row r="3337" spans="1:3" hidden="1" x14ac:dyDescent="0.55000000000000004">
      <c r="A3337">
        <v>6600998759</v>
      </c>
      <c r="B3337">
        <v>29</v>
      </c>
      <c r="C3337" t="s">
        <v>0</v>
      </c>
    </row>
    <row r="3338" spans="1:3" hidden="1" x14ac:dyDescent="0.55000000000000004">
      <c r="A3338">
        <v>6601023614</v>
      </c>
      <c r="B3338">
        <v>22</v>
      </c>
      <c r="C3338" t="s">
        <v>1309</v>
      </c>
    </row>
    <row r="3339" spans="1:3" hidden="1" x14ac:dyDescent="0.55000000000000004">
      <c r="A3339">
        <v>6601024433</v>
      </c>
      <c r="B3339">
        <v>22</v>
      </c>
      <c r="C3339" t="s">
        <v>0</v>
      </c>
    </row>
    <row r="3340" spans="1:3" hidden="1" x14ac:dyDescent="0.55000000000000004">
      <c r="A3340">
        <v>6601050900</v>
      </c>
      <c r="B3340">
        <v>26</v>
      </c>
      <c r="C3340" t="s">
        <v>1310</v>
      </c>
    </row>
    <row r="3341" spans="1:3" hidden="1" x14ac:dyDescent="0.55000000000000004">
      <c r="A3341">
        <v>6601051719</v>
      </c>
      <c r="B3341">
        <v>26</v>
      </c>
      <c r="C3341" t="s">
        <v>0</v>
      </c>
    </row>
    <row r="3342" spans="1:3" x14ac:dyDescent="0.55000000000000004">
      <c r="A3342">
        <v>6601071623</v>
      </c>
      <c r="B3342">
        <v>5</v>
      </c>
      <c r="C3342" t="s">
        <v>1311</v>
      </c>
    </row>
    <row r="3343" spans="1:3" x14ac:dyDescent="0.55000000000000004">
      <c r="A3343">
        <v>6601072441</v>
      </c>
      <c r="B3343">
        <v>5</v>
      </c>
      <c r="C3343" t="s">
        <v>0</v>
      </c>
    </row>
    <row r="3344" spans="1:3" x14ac:dyDescent="0.55000000000000004">
      <c r="A3344">
        <v>6601170181</v>
      </c>
      <c r="B3344">
        <v>17</v>
      </c>
      <c r="C3344" t="s">
        <v>1312</v>
      </c>
    </row>
    <row r="3345" spans="1:3" x14ac:dyDescent="0.55000000000000004">
      <c r="A3345">
        <v>6601170999</v>
      </c>
      <c r="B3345">
        <v>17</v>
      </c>
      <c r="C3345" t="s">
        <v>0</v>
      </c>
    </row>
    <row r="3346" spans="1:3" x14ac:dyDescent="0.55000000000000004">
      <c r="A3346">
        <v>6601240643</v>
      </c>
      <c r="B3346">
        <v>13</v>
      </c>
      <c r="C3346" t="s">
        <v>1313</v>
      </c>
    </row>
    <row r="3347" spans="1:3" x14ac:dyDescent="0.55000000000000004">
      <c r="A3347">
        <v>6601241461</v>
      </c>
      <c r="B3347">
        <v>13</v>
      </c>
      <c r="C3347" t="s">
        <v>0</v>
      </c>
    </row>
    <row r="3348" spans="1:3" x14ac:dyDescent="0.55000000000000004">
      <c r="A3348">
        <v>6601255888</v>
      </c>
      <c r="B3348">
        <v>3</v>
      </c>
      <c r="C3348" t="s">
        <v>1314</v>
      </c>
    </row>
    <row r="3349" spans="1:3" x14ac:dyDescent="0.55000000000000004">
      <c r="A3349">
        <v>6601256707</v>
      </c>
      <c r="B3349">
        <v>3</v>
      </c>
      <c r="C3349" t="s">
        <v>0</v>
      </c>
    </row>
    <row r="3350" spans="1:3" hidden="1" x14ac:dyDescent="0.55000000000000004">
      <c r="A3350">
        <v>6601267194</v>
      </c>
      <c r="B3350">
        <v>21</v>
      </c>
      <c r="C3350" t="s">
        <v>1315</v>
      </c>
    </row>
    <row r="3351" spans="1:3" hidden="1" x14ac:dyDescent="0.55000000000000004">
      <c r="A3351">
        <v>6601268013</v>
      </c>
      <c r="B3351">
        <v>21</v>
      </c>
      <c r="C3351" t="s">
        <v>0</v>
      </c>
    </row>
    <row r="3352" spans="1:3" hidden="1" x14ac:dyDescent="0.55000000000000004">
      <c r="A3352">
        <v>6601305657</v>
      </c>
      <c r="B3352">
        <v>23</v>
      </c>
      <c r="C3352" t="s">
        <v>1316</v>
      </c>
    </row>
    <row r="3353" spans="1:3" hidden="1" x14ac:dyDescent="0.55000000000000004">
      <c r="A3353">
        <v>6601306475</v>
      </c>
      <c r="B3353">
        <v>23</v>
      </c>
      <c r="C3353" t="s">
        <v>0</v>
      </c>
    </row>
    <row r="3354" spans="1:3" x14ac:dyDescent="0.55000000000000004">
      <c r="A3354">
        <v>6602592172</v>
      </c>
      <c r="B3354">
        <v>2</v>
      </c>
      <c r="C3354" t="s">
        <v>1317</v>
      </c>
    </row>
    <row r="3355" spans="1:3" x14ac:dyDescent="0.55000000000000004">
      <c r="A3355">
        <v>6602593062</v>
      </c>
      <c r="B3355">
        <v>2</v>
      </c>
      <c r="C3355" t="s">
        <v>0</v>
      </c>
    </row>
    <row r="3356" spans="1:3" x14ac:dyDescent="0.55000000000000004">
      <c r="A3356">
        <v>6602607585</v>
      </c>
      <c r="B3356">
        <v>6</v>
      </c>
      <c r="C3356" t="s">
        <v>1318</v>
      </c>
    </row>
    <row r="3357" spans="1:3" x14ac:dyDescent="0.55000000000000004">
      <c r="A3357">
        <v>6602608404</v>
      </c>
      <c r="B3357">
        <v>6</v>
      </c>
      <c r="C3357" t="s">
        <v>0</v>
      </c>
    </row>
    <row r="3358" spans="1:3" hidden="1" x14ac:dyDescent="0.55000000000000004">
      <c r="A3358">
        <v>6602677906</v>
      </c>
      <c r="B3358">
        <v>33</v>
      </c>
      <c r="C3358" t="s">
        <v>9</v>
      </c>
    </row>
    <row r="3359" spans="1:3" x14ac:dyDescent="0.55000000000000004">
      <c r="A3359">
        <v>6602806765</v>
      </c>
      <c r="B3359">
        <v>14</v>
      </c>
      <c r="C3359" t="s">
        <v>1319</v>
      </c>
    </row>
    <row r="3360" spans="1:3" x14ac:dyDescent="0.55000000000000004">
      <c r="A3360">
        <v>6602807583</v>
      </c>
      <c r="B3360">
        <v>14</v>
      </c>
      <c r="C3360" t="s">
        <v>0</v>
      </c>
    </row>
    <row r="3361" spans="1:3" x14ac:dyDescent="0.55000000000000004">
      <c r="A3361">
        <v>6602818872</v>
      </c>
      <c r="B3361">
        <v>15</v>
      </c>
      <c r="C3361" t="s">
        <v>1320</v>
      </c>
    </row>
    <row r="3362" spans="1:3" x14ac:dyDescent="0.55000000000000004">
      <c r="A3362">
        <v>6602819690</v>
      </c>
      <c r="B3362">
        <v>15</v>
      </c>
      <c r="C3362" t="s">
        <v>0</v>
      </c>
    </row>
    <row r="3363" spans="1:3" hidden="1" x14ac:dyDescent="0.55000000000000004">
      <c r="A3363">
        <v>6602833012</v>
      </c>
      <c r="B3363">
        <v>20</v>
      </c>
      <c r="C3363" t="s">
        <v>1321</v>
      </c>
    </row>
    <row r="3364" spans="1:3" hidden="1" x14ac:dyDescent="0.55000000000000004">
      <c r="A3364">
        <v>6602833830</v>
      </c>
      <c r="B3364">
        <v>20</v>
      </c>
      <c r="C3364" t="s">
        <v>0</v>
      </c>
    </row>
    <row r="3365" spans="1:3" x14ac:dyDescent="0.55000000000000004">
      <c r="A3365">
        <v>6602912523</v>
      </c>
      <c r="B3365">
        <v>10</v>
      </c>
      <c r="C3365" t="s">
        <v>1322</v>
      </c>
    </row>
    <row r="3366" spans="1:3" x14ac:dyDescent="0.55000000000000004">
      <c r="A3366">
        <v>6602913412</v>
      </c>
      <c r="B3366">
        <v>10</v>
      </c>
      <c r="C3366" t="s">
        <v>0</v>
      </c>
    </row>
    <row r="3367" spans="1:3" x14ac:dyDescent="0.55000000000000004">
      <c r="A3367">
        <v>6602951111</v>
      </c>
      <c r="B3367">
        <v>12</v>
      </c>
      <c r="C3367" t="s">
        <v>1323</v>
      </c>
    </row>
    <row r="3368" spans="1:3" x14ac:dyDescent="0.55000000000000004">
      <c r="A3368">
        <v>6602951929</v>
      </c>
      <c r="B3368">
        <v>12</v>
      </c>
      <c r="C3368" t="s">
        <v>0</v>
      </c>
    </row>
    <row r="3369" spans="1:3" x14ac:dyDescent="0.55000000000000004">
      <c r="A3369">
        <v>6603064872</v>
      </c>
      <c r="B3369">
        <v>9</v>
      </c>
      <c r="C3369" t="s">
        <v>1324</v>
      </c>
    </row>
    <row r="3370" spans="1:3" x14ac:dyDescent="0.55000000000000004">
      <c r="A3370">
        <v>6603065690</v>
      </c>
      <c r="B3370">
        <v>9</v>
      </c>
      <c r="C3370" t="s">
        <v>0</v>
      </c>
    </row>
    <row r="3371" spans="1:3" hidden="1" x14ac:dyDescent="0.55000000000000004">
      <c r="A3371">
        <v>6603079733</v>
      </c>
      <c r="B3371">
        <v>19</v>
      </c>
      <c r="C3371" t="s">
        <v>1325</v>
      </c>
    </row>
    <row r="3372" spans="1:3" hidden="1" x14ac:dyDescent="0.55000000000000004">
      <c r="A3372">
        <v>6603080551</v>
      </c>
      <c r="B3372">
        <v>19</v>
      </c>
      <c r="C3372" t="s">
        <v>0</v>
      </c>
    </row>
    <row r="3373" spans="1:3" hidden="1" x14ac:dyDescent="0.55000000000000004">
      <c r="A3373">
        <v>6603338982</v>
      </c>
      <c r="B3373">
        <v>32</v>
      </c>
      <c r="C3373" t="s">
        <v>1326</v>
      </c>
    </row>
    <row r="3374" spans="1:3" hidden="1" x14ac:dyDescent="0.55000000000000004">
      <c r="A3374">
        <v>6603339801</v>
      </c>
      <c r="B3374">
        <v>32</v>
      </c>
      <c r="C3374" t="s">
        <v>0</v>
      </c>
    </row>
    <row r="3375" spans="1:3" hidden="1" x14ac:dyDescent="0.55000000000000004">
      <c r="A3375">
        <v>6660393566</v>
      </c>
      <c r="B3375">
        <v>24</v>
      </c>
      <c r="C3375" t="s">
        <v>1327</v>
      </c>
    </row>
    <row r="3376" spans="1:3" x14ac:dyDescent="0.55000000000000004">
      <c r="A3376">
        <v>6660431308</v>
      </c>
      <c r="B3376">
        <v>8</v>
      </c>
      <c r="C3376" t="s">
        <v>1327</v>
      </c>
    </row>
    <row r="3377" spans="1:3" hidden="1" x14ac:dyDescent="0.55000000000000004">
      <c r="A3377">
        <v>6660500276</v>
      </c>
      <c r="B3377">
        <v>28</v>
      </c>
      <c r="C3377" t="s">
        <v>1327</v>
      </c>
    </row>
    <row r="3378" spans="1:3" hidden="1" x14ac:dyDescent="0.55000000000000004">
      <c r="A3378">
        <v>6660508162</v>
      </c>
      <c r="B3378">
        <v>33</v>
      </c>
      <c r="C3378" t="s">
        <v>1328</v>
      </c>
    </row>
    <row r="3379" spans="1:3" x14ac:dyDescent="0.55000000000000004">
      <c r="A3379">
        <v>6660548999</v>
      </c>
      <c r="B3379">
        <v>11</v>
      </c>
      <c r="C3379" t="s">
        <v>1327</v>
      </c>
    </row>
    <row r="3380" spans="1:3" hidden="1" x14ac:dyDescent="0.55000000000000004">
      <c r="A3380">
        <v>6660562235</v>
      </c>
      <c r="B3380">
        <v>31</v>
      </c>
      <c r="C3380" t="s">
        <v>1327</v>
      </c>
    </row>
    <row r="3381" spans="1:3" hidden="1" x14ac:dyDescent="0.55000000000000004">
      <c r="A3381">
        <v>6660596952</v>
      </c>
      <c r="B3381">
        <v>33</v>
      </c>
      <c r="C3381" t="s">
        <v>1329</v>
      </c>
    </row>
    <row r="3382" spans="1:3" hidden="1" x14ac:dyDescent="0.55000000000000004">
      <c r="A3382">
        <v>6660602650</v>
      </c>
      <c r="B3382">
        <v>30</v>
      </c>
      <c r="C3382" t="s">
        <v>1327</v>
      </c>
    </row>
    <row r="3383" spans="1:3" hidden="1" x14ac:dyDescent="0.55000000000000004">
      <c r="A3383">
        <v>6660685044</v>
      </c>
      <c r="B3383">
        <v>18</v>
      </c>
      <c r="C3383" t="s">
        <v>1327</v>
      </c>
    </row>
    <row r="3384" spans="1:3" x14ac:dyDescent="0.55000000000000004">
      <c r="A3384">
        <v>6660706897</v>
      </c>
      <c r="B3384">
        <v>4</v>
      </c>
      <c r="C3384" t="s">
        <v>1327</v>
      </c>
    </row>
    <row r="3385" spans="1:3" x14ac:dyDescent="0.55000000000000004">
      <c r="A3385">
        <v>6660740735</v>
      </c>
      <c r="B3385">
        <v>1</v>
      </c>
      <c r="C3385" t="s">
        <v>1327</v>
      </c>
    </row>
    <row r="3386" spans="1:3" hidden="1" x14ac:dyDescent="0.55000000000000004">
      <c r="A3386">
        <v>6660744220</v>
      </c>
      <c r="B3386">
        <v>27</v>
      </c>
      <c r="C3386" t="s">
        <v>1327</v>
      </c>
    </row>
    <row r="3387" spans="1:3" x14ac:dyDescent="0.55000000000000004">
      <c r="A3387">
        <v>6660760309</v>
      </c>
      <c r="B3387">
        <v>7</v>
      </c>
      <c r="C3387" t="s">
        <v>1327</v>
      </c>
    </row>
    <row r="3388" spans="1:3" hidden="1" x14ac:dyDescent="0.55000000000000004">
      <c r="A3388">
        <v>6660824338</v>
      </c>
      <c r="B3388">
        <v>33</v>
      </c>
      <c r="C3388" t="s">
        <v>1330</v>
      </c>
    </row>
    <row r="3389" spans="1:3" hidden="1" x14ac:dyDescent="0.55000000000000004">
      <c r="A3389">
        <v>6660826032</v>
      </c>
      <c r="B3389">
        <v>25</v>
      </c>
      <c r="C3389" t="s">
        <v>1327</v>
      </c>
    </row>
    <row r="3390" spans="1:3" x14ac:dyDescent="0.55000000000000004">
      <c r="A3390">
        <v>6660831481</v>
      </c>
      <c r="B3390">
        <v>16</v>
      </c>
      <c r="C3390" t="s">
        <v>1327</v>
      </c>
    </row>
    <row r="3391" spans="1:3" hidden="1" x14ac:dyDescent="0.55000000000000004">
      <c r="A3391">
        <v>6660844225</v>
      </c>
      <c r="B3391">
        <v>33</v>
      </c>
      <c r="C3391" t="s">
        <v>1331</v>
      </c>
    </row>
    <row r="3392" spans="1:3" hidden="1" x14ac:dyDescent="0.55000000000000004">
      <c r="A3392">
        <v>6660995552</v>
      </c>
      <c r="B3392">
        <v>29</v>
      </c>
      <c r="C3392" t="s">
        <v>1327</v>
      </c>
    </row>
    <row r="3393" spans="1:3" hidden="1" x14ac:dyDescent="0.55000000000000004">
      <c r="A3393">
        <v>6661021596</v>
      </c>
      <c r="B3393">
        <v>22</v>
      </c>
      <c r="C3393" t="s">
        <v>1327</v>
      </c>
    </row>
    <row r="3394" spans="1:3" hidden="1" x14ac:dyDescent="0.55000000000000004">
      <c r="A3394">
        <v>6661049001</v>
      </c>
      <c r="B3394">
        <v>26</v>
      </c>
      <c r="C3394" t="s">
        <v>1327</v>
      </c>
    </row>
    <row r="3395" spans="1:3" x14ac:dyDescent="0.55000000000000004">
      <c r="A3395">
        <v>6661073650</v>
      </c>
      <c r="B3395">
        <v>5</v>
      </c>
      <c r="C3395" t="s">
        <v>1327</v>
      </c>
    </row>
    <row r="3396" spans="1:3" hidden="1" x14ac:dyDescent="0.55000000000000004">
      <c r="A3396">
        <v>6661079328</v>
      </c>
      <c r="B3396">
        <v>33</v>
      </c>
      <c r="C3396" t="s">
        <v>1332</v>
      </c>
    </row>
    <row r="3397" spans="1:3" hidden="1" x14ac:dyDescent="0.55000000000000004">
      <c r="A3397">
        <v>6661121833</v>
      </c>
      <c r="B3397">
        <v>33</v>
      </c>
      <c r="C3397" t="s">
        <v>1333</v>
      </c>
    </row>
    <row r="3398" spans="1:3" x14ac:dyDescent="0.55000000000000004">
      <c r="A3398">
        <v>6661167588</v>
      </c>
      <c r="B3398">
        <v>17</v>
      </c>
      <c r="C3398" t="s">
        <v>1327</v>
      </c>
    </row>
    <row r="3399" spans="1:3" hidden="1" x14ac:dyDescent="0.55000000000000004">
      <c r="A3399">
        <v>6661211874</v>
      </c>
      <c r="B3399">
        <v>33</v>
      </c>
      <c r="C3399" t="s">
        <v>1334</v>
      </c>
    </row>
    <row r="3400" spans="1:3" x14ac:dyDescent="0.55000000000000004">
      <c r="A3400">
        <v>6661242411</v>
      </c>
      <c r="B3400">
        <v>13</v>
      </c>
      <c r="C3400" t="s">
        <v>1327</v>
      </c>
    </row>
    <row r="3401" spans="1:3" x14ac:dyDescent="0.55000000000000004">
      <c r="A3401">
        <v>6661257879</v>
      </c>
      <c r="B3401">
        <v>3</v>
      </c>
      <c r="C3401" t="s">
        <v>1327</v>
      </c>
    </row>
    <row r="3402" spans="1:3" hidden="1" x14ac:dyDescent="0.55000000000000004">
      <c r="A3402">
        <v>6661265209</v>
      </c>
      <c r="B3402">
        <v>21</v>
      </c>
      <c r="C3402" t="s">
        <v>1327</v>
      </c>
    </row>
    <row r="3403" spans="1:3" hidden="1" x14ac:dyDescent="0.55000000000000004">
      <c r="A3403">
        <v>6661303765</v>
      </c>
      <c r="B3403">
        <v>23</v>
      </c>
      <c r="C3403" t="s">
        <v>1327</v>
      </c>
    </row>
    <row r="3404" spans="1:3" hidden="1" x14ac:dyDescent="0.55000000000000004">
      <c r="A3404">
        <v>6661304454</v>
      </c>
      <c r="B3404">
        <v>33</v>
      </c>
      <c r="C3404" t="s">
        <v>1335</v>
      </c>
    </row>
    <row r="3405" spans="1:3" hidden="1" x14ac:dyDescent="0.55000000000000004">
      <c r="A3405">
        <v>6661558787</v>
      </c>
      <c r="B3405">
        <v>33</v>
      </c>
      <c r="C3405" t="s">
        <v>1336</v>
      </c>
    </row>
    <row r="3406" spans="1:3" x14ac:dyDescent="0.55000000000000004">
      <c r="A3406">
        <v>6662594659</v>
      </c>
      <c r="B3406">
        <v>2</v>
      </c>
      <c r="C3406" t="s">
        <v>1327</v>
      </c>
    </row>
    <row r="3407" spans="1:3" x14ac:dyDescent="0.55000000000000004">
      <c r="A3407">
        <v>6662609195</v>
      </c>
      <c r="B3407">
        <v>6</v>
      </c>
      <c r="C3407" t="s">
        <v>1327</v>
      </c>
    </row>
    <row r="3408" spans="1:3" hidden="1" x14ac:dyDescent="0.55000000000000004">
      <c r="A3408">
        <v>6662641616</v>
      </c>
      <c r="B3408">
        <v>33</v>
      </c>
      <c r="C3408" t="s">
        <v>1337</v>
      </c>
    </row>
    <row r="3409" spans="1:3" hidden="1" x14ac:dyDescent="0.55000000000000004">
      <c r="A3409">
        <v>6662692643</v>
      </c>
      <c r="B3409">
        <v>33</v>
      </c>
      <c r="C3409" t="s">
        <v>1338</v>
      </c>
    </row>
    <row r="3410" spans="1:3" x14ac:dyDescent="0.55000000000000004">
      <c r="A3410">
        <v>6662808636</v>
      </c>
      <c r="B3410">
        <v>14</v>
      </c>
      <c r="C3410" t="s">
        <v>1327</v>
      </c>
    </row>
    <row r="3411" spans="1:3" x14ac:dyDescent="0.55000000000000004">
      <c r="A3411">
        <v>6662821088</v>
      </c>
      <c r="B3411">
        <v>15</v>
      </c>
      <c r="C3411" t="s">
        <v>1327</v>
      </c>
    </row>
    <row r="3412" spans="1:3" hidden="1" x14ac:dyDescent="0.55000000000000004">
      <c r="A3412">
        <v>6662831019</v>
      </c>
      <c r="B3412">
        <v>20</v>
      </c>
      <c r="C3412" t="s">
        <v>1327</v>
      </c>
    </row>
    <row r="3413" spans="1:3" hidden="1" x14ac:dyDescent="0.55000000000000004">
      <c r="A3413">
        <v>6662870424</v>
      </c>
      <c r="B3413">
        <v>33</v>
      </c>
      <c r="C3413" t="s">
        <v>1339</v>
      </c>
    </row>
    <row r="3414" spans="1:3" x14ac:dyDescent="0.55000000000000004">
      <c r="A3414">
        <v>6662915019</v>
      </c>
      <c r="B3414">
        <v>10</v>
      </c>
      <c r="C3414" t="s">
        <v>1327</v>
      </c>
    </row>
    <row r="3415" spans="1:3" hidden="1" x14ac:dyDescent="0.55000000000000004">
      <c r="A3415">
        <v>6662924781</v>
      </c>
      <c r="B3415">
        <v>33</v>
      </c>
      <c r="C3415" t="s">
        <v>1340</v>
      </c>
    </row>
    <row r="3416" spans="1:3" x14ac:dyDescent="0.55000000000000004">
      <c r="A3416">
        <v>6662952874</v>
      </c>
      <c r="B3416">
        <v>12</v>
      </c>
      <c r="C3416" t="s">
        <v>1327</v>
      </c>
    </row>
    <row r="3417" spans="1:3" hidden="1" x14ac:dyDescent="0.55000000000000004">
      <c r="A3417">
        <v>6662955329</v>
      </c>
      <c r="B3417">
        <v>33</v>
      </c>
      <c r="C3417" t="s">
        <v>1341</v>
      </c>
    </row>
    <row r="3418" spans="1:3" hidden="1" x14ac:dyDescent="0.55000000000000004">
      <c r="A3418">
        <v>6662994349</v>
      </c>
      <c r="B3418">
        <v>33</v>
      </c>
      <c r="C3418" t="s">
        <v>1342</v>
      </c>
    </row>
    <row r="3419" spans="1:3" hidden="1" x14ac:dyDescent="0.55000000000000004">
      <c r="A3419">
        <v>6663023621</v>
      </c>
      <c r="B3419">
        <v>33</v>
      </c>
      <c r="C3419" t="s">
        <v>1343</v>
      </c>
    </row>
    <row r="3420" spans="1:3" x14ac:dyDescent="0.55000000000000004">
      <c r="A3420">
        <v>6663067016</v>
      </c>
      <c r="B3420">
        <v>9</v>
      </c>
      <c r="C3420" t="s">
        <v>1327</v>
      </c>
    </row>
    <row r="3421" spans="1:3" hidden="1" x14ac:dyDescent="0.55000000000000004">
      <c r="A3421">
        <v>6663077597</v>
      </c>
      <c r="B3421">
        <v>19</v>
      </c>
      <c r="C3421" t="s">
        <v>1327</v>
      </c>
    </row>
    <row r="3422" spans="1:3" hidden="1" x14ac:dyDescent="0.55000000000000004">
      <c r="A3422">
        <v>6663159832</v>
      </c>
      <c r="B3422">
        <v>33</v>
      </c>
      <c r="C3422" t="s">
        <v>1344</v>
      </c>
    </row>
    <row r="3423" spans="1:3" hidden="1" x14ac:dyDescent="0.55000000000000004">
      <c r="A3423">
        <v>6663211121</v>
      </c>
      <c r="B3423">
        <v>33</v>
      </c>
      <c r="C3423" t="s">
        <v>1345</v>
      </c>
    </row>
    <row r="3424" spans="1:3" hidden="1" x14ac:dyDescent="0.55000000000000004">
      <c r="A3424">
        <v>6663241897</v>
      </c>
      <c r="B3424">
        <v>33</v>
      </c>
      <c r="C3424" t="s">
        <v>1346</v>
      </c>
    </row>
    <row r="3425" spans="1:3" hidden="1" x14ac:dyDescent="0.55000000000000004">
      <c r="A3425">
        <v>6663249619</v>
      </c>
      <c r="B3425">
        <v>33</v>
      </c>
      <c r="C3425" t="s">
        <v>1347</v>
      </c>
    </row>
    <row r="3426" spans="1:3" hidden="1" x14ac:dyDescent="0.55000000000000004">
      <c r="A3426">
        <v>6663257358</v>
      </c>
      <c r="B3426">
        <v>33</v>
      </c>
      <c r="C3426" t="s">
        <v>1348</v>
      </c>
    </row>
    <row r="3427" spans="1:3" hidden="1" x14ac:dyDescent="0.55000000000000004">
      <c r="A3427">
        <v>6663265044</v>
      </c>
      <c r="B3427">
        <v>33</v>
      </c>
      <c r="C3427" t="s">
        <v>1349</v>
      </c>
    </row>
    <row r="3428" spans="1:3" hidden="1" x14ac:dyDescent="0.55000000000000004">
      <c r="A3428">
        <v>6663336250</v>
      </c>
      <c r="B3428">
        <v>32</v>
      </c>
      <c r="C3428" t="s">
        <v>1327</v>
      </c>
    </row>
    <row r="3429" spans="1:3" hidden="1" x14ac:dyDescent="0.55000000000000004">
      <c r="A3429">
        <v>6663481120</v>
      </c>
      <c r="B3429">
        <v>33</v>
      </c>
      <c r="C3429" t="s">
        <v>1350</v>
      </c>
    </row>
    <row r="3430" spans="1:3" hidden="1" x14ac:dyDescent="0.55000000000000004">
      <c r="A3430">
        <v>6664847382</v>
      </c>
      <c r="B3430">
        <v>33</v>
      </c>
      <c r="C3430" t="s">
        <v>1351</v>
      </c>
    </row>
    <row r="3431" spans="1:3" hidden="1" x14ac:dyDescent="0.55000000000000004">
      <c r="A3431">
        <v>6664855291</v>
      </c>
      <c r="B3431">
        <v>33</v>
      </c>
      <c r="C3431" t="s">
        <v>1352</v>
      </c>
    </row>
    <row r="3432" spans="1:3" hidden="1" x14ac:dyDescent="0.55000000000000004">
      <c r="A3432">
        <v>6664878131</v>
      </c>
      <c r="B3432">
        <v>33</v>
      </c>
      <c r="C3432" t="s">
        <v>1353</v>
      </c>
    </row>
    <row r="3433" spans="1:3" hidden="1" x14ac:dyDescent="0.55000000000000004">
      <c r="A3433">
        <v>6664885318</v>
      </c>
      <c r="B3433">
        <v>33</v>
      </c>
      <c r="C3433" t="s">
        <v>1354</v>
      </c>
    </row>
    <row r="3434" spans="1:3" hidden="1" x14ac:dyDescent="0.55000000000000004">
      <c r="A3434">
        <v>6664893156</v>
      </c>
      <c r="B3434">
        <v>33</v>
      </c>
      <c r="C3434" t="s">
        <v>1355</v>
      </c>
    </row>
    <row r="3435" spans="1:3" hidden="1" x14ac:dyDescent="0.55000000000000004">
      <c r="A3435">
        <v>6664900910</v>
      </c>
      <c r="B3435">
        <v>33</v>
      </c>
      <c r="C3435" t="s">
        <v>1356</v>
      </c>
    </row>
    <row r="3436" spans="1:3" hidden="1" x14ac:dyDescent="0.55000000000000004">
      <c r="A3436">
        <v>6685392257</v>
      </c>
      <c r="B3436">
        <v>24</v>
      </c>
      <c r="C3436" t="s">
        <v>50</v>
      </c>
    </row>
    <row r="3437" spans="1:3" x14ac:dyDescent="0.55000000000000004">
      <c r="A3437">
        <v>6685429999</v>
      </c>
      <c r="B3437">
        <v>8</v>
      </c>
      <c r="C3437" t="s">
        <v>50</v>
      </c>
    </row>
    <row r="3438" spans="1:3" hidden="1" x14ac:dyDescent="0.55000000000000004">
      <c r="A3438">
        <v>6685498922</v>
      </c>
      <c r="B3438">
        <v>28</v>
      </c>
      <c r="C3438" t="s">
        <v>50</v>
      </c>
    </row>
    <row r="3439" spans="1:3" x14ac:dyDescent="0.55000000000000004">
      <c r="A3439">
        <v>6685547690</v>
      </c>
      <c r="B3439">
        <v>11</v>
      </c>
      <c r="C3439" t="s">
        <v>50</v>
      </c>
    </row>
    <row r="3440" spans="1:3" hidden="1" x14ac:dyDescent="0.55000000000000004">
      <c r="A3440">
        <v>6685560880</v>
      </c>
      <c r="B3440">
        <v>31</v>
      </c>
      <c r="C3440" t="s">
        <v>50</v>
      </c>
    </row>
    <row r="3441" spans="1:3" hidden="1" x14ac:dyDescent="0.55000000000000004">
      <c r="A3441">
        <v>6685601341</v>
      </c>
      <c r="B3441">
        <v>30</v>
      </c>
      <c r="C3441" t="s">
        <v>50</v>
      </c>
    </row>
    <row r="3442" spans="1:3" hidden="1" x14ac:dyDescent="0.55000000000000004">
      <c r="A3442">
        <v>6685683735</v>
      </c>
      <c r="B3442">
        <v>18</v>
      </c>
      <c r="C3442" t="s">
        <v>50</v>
      </c>
    </row>
    <row r="3443" spans="1:3" x14ac:dyDescent="0.55000000000000004">
      <c r="A3443">
        <v>6685705588</v>
      </c>
      <c r="B3443">
        <v>4</v>
      </c>
      <c r="C3443" t="s">
        <v>50</v>
      </c>
    </row>
    <row r="3444" spans="1:3" x14ac:dyDescent="0.55000000000000004">
      <c r="A3444">
        <v>6685739426</v>
      </c>
      <c r="B3444">
        <v>1</v>
      </c>
      <c r="C3444" t="s">
        <v>50</v>
      </c>
    </row>
    <row r="3445" spans="1:3" hidden="1" x14ac:dyDescent="0.55000000000000004">
      <c r="A3445">
        <v>6685742865</v>
      </c>
      <c r="B3445">
        <v>27</v>
      </c>
      <c r="C3445" t="s">
        <v>50</v>
      </c>
    </row>
    <row r="3446" spans="1:3" x14ac:dyDescent="0.55000000000000004">
      <c r="A3446">
        <v>6685759000</v>
      </c>
      <c r="B3446">
        <v>7</v>
      </c>
      <c r="C3446" t="s">
        <v>50</v>
      </c>
    </row>
    <row r="3447" spans="1:3" hidden="1" x14ac:dyDescent="0.55000000000000004">
      <c r="A3447">
        <v>6685824769</v>
      </c>
      <c r="B3447">
        <v>25</v>
      </c>
      <c r="C3447" t="s">
        <v>50</v>
      </c>
    </row>
    <row r="3448" spans="1:3" hidden="1" x14ac:dyDescent="0.55000000000000004">
      <c r="A3448">
        <v>6685994197</v>
      </c>
      <c r="B3448">
        <v>29</v>
      </c>
      <c r="C3448" t="s">
        <v>50</v>
      </c>
    </row>
    <row r="3449" spans="1:3" hidden="1" x14ac:dyDescent="0.55000000000000004">
      <c r="A3449">
        <v>6686020287</v>
      </c>
      <c r="B3449">
        <v>22</v>
      </c>
      <c r="C3449" t="s">
        <v>50</v>
      </c>
    </row>
    <row r="3450" spans="1:3" hidden="1" x14ac:dyDescent="0.55000000000000004">
      <c r="A3450">
        <v>6686047692</v>
      </c>
      <c r="B3450">
        <v>26</v>
      </c>
      <c r="C3450" t="s">
        <v>50</v>
      </c>
    </row>
    <row r="3451" spans="1:3" x14ac:dyDescent="0.55000000000000004">
      <c r="A3451">
        <v>6686072341</v>
      </c>
      <c r="B3451">
        <v>5</v>
      </c>
      <c r="C3451" t="s">
        <v>50</v>
      </c>
    </row>
    <row r="3452" spans="1:3" x14ac:dyDescent="0.55000000000000004">
      <c r="A3452">
        <v>6686166279</v>
      </c>
      <c r="B3452">
        <v>17</v>
      </c>
      <c r="C3452" t="s">
        <v>50</v>
      </c>
    </row>
    <row r="3453" spans="1:3" x14ac:dyDescent="0.55000000000000004">
      <c r="A3453">
        <v>6686241102</v>
      </c>
      <c r="B3453">
        <v>13</v>
      </c>
      <c r="C3453" t="s">
        <v>50</v>
      </c>
    </row>
    <row r="3454" spans="1:3" x14ac:dyDescent="0.55000000000000004">
      <c r="A3454">
        <v>6686256570</v>
      </c>
      <c r="B3454">
        <v>3</v>
      </c>
      <c r="C3454" t="s">
        <v>50</v>
      </c>
    </row>
    <row r="3455" spans="1:3" hidden="1" x14ac:dyDescent="0.55000000000000004">
      <c r="A3455">
        <v>6686263900</v>
      </c>
      <c r="B3455">
        <v>21</v>
      </c>
      <c r="C3455" t="s">
        <v>50</v>
      </c>
    </row>
    <row r="3456" spans="1:3" hidden="1" x14ac:dyDescent="0.55000000000000004">
      <c r="A3456">
        <v>6686302502</v>
      </c>
      <c r="B3456">
        <v>23</v>
      </c>
      <c r="C3456" t="s">
        <v>50</v>
      </c>
    </row>
    <row r="3457" spans="1:3" x14ac:dyDescent="0.55000000000000004">
      <c r="A3457">
        <v>6687593350</v>
      </c>
      <c r="B3457">
        <v>2</v>
      </c>
      <c r="C3457" t="s">
        <v>50</v>
      </c>
    </row>
    <row r="3458" spans="1:3" x14ac:dyDescent="0.55000000000000004">
      <c r="A3458">
        <v>6687607886</v>
      </c>
      <c r="B3458">
        <v>6</v>
      </c>
      <c r="C3458" t="s">
        <v>50</v>
      </c>
    </row>
    <row r="3459" spans="1:3" x14ac:dyDescent="0.55000000000000004">
      <c r="A3459">
        <v>6687807327</v>
      </c>
      <c r="B3459">
        <v>14</v>
      </c>
      <c r="C3459" t="s">
        <v>50</v>
      </c>
    </row>
    <row r="3460" spans="1:3" x14ac:dyDescent="0.55000000000000004">
      <c r="A3460">
        <v>6687819779</v>
      </c>
      <c r="B3460">
        <v>15</v>
      </c>
      <c r="C3460" t="s">
        <v>50</v>
      </c>
    </row>
    <row r="3461" spans="1:3" hidden="1" x14ac:dyDescent="0.55000000000000004">
      <c r="A3461">
        <v>6687829756</v>
      </c>
      <c r="B3461">
        <v>20</v>
      </c>
      <c r="C3461" t="s">
        <v>50</v>
      </c>
    </row>
    <row r="3462" spans="1:3" x14ac:dyDescent="0.55000000000000004">
      <c r="A3462">
        <v>6687830172</v>
      </c>
      <c r="B3462">
        <v>16</v>
      </c>
      <c r="C3462" t="s">
        <v>50</v>
      </c>
    </row>
    <row r="3463" spans="1:3" x14ac:dyDescent="0.55000000000000004">
      <c r="A3463">
        <v>6687913710</v>
      </c>
      <c r="B3463">
        <v>10</v>
      </c>
      <c r="C3463" t="s">
        <v>50</v>
      </c>
    </row>
    <row r="3464" spans="1:3" x14ac:dyDescent="0.55000000000000004">
      <c r="A3464">
        <v>6687951565</v>
      </c>
      <c r="B3464">
        <v>12</v>
      </c>
      <c r="C3464" t="s">
        <v>50</v>
      </c>
    </row>
    <row r="3465" spans="1:3" x14ac:dyDescent="0.55000000000000004">
      <c r="A3465">
        <v>6688065707</v>
      </c>
      <c r="B3465">
        <v>9</v>
      </c>
      <c r="C3465" t="s">
        <v>50</v>
      </c>
    </row>
    <row r="3466" spans="1:3" hidden="1" x14ac:dyDescent="0.55000000000000004">
      <c r="A3466">
        <v>6688076288</v>
      </c>
      <c r="B3466">
        <v>19</v>
      </c>
      <c r="C3466" t="s">
        <v>50</v>
      </c>
    </row>
    <row r="3467" spans="1:3" hidden="1" x14ac:dyDescent="0.55000000000000004">
      <c r="A3467">
        <v>6688334941</v>
      </c>
      <c r="B3467">
        <v>32</v>
      </c>
      <c r="C3467" t="s">
        <v>50</v>
      </c>
    </row>
    <row r="3468" spans="1:3" hidden="1" x14ac:dyDescent="0.55000000000000004">
      <c r="A3468">
        <v>6900361033</v>
      </c>
      <c r="B3468">
        <v>24</v>
      </c>
      <c r="C3468" t="s">
        <v>0</v>
      </c>
    </row>
    <row r="3469" spans="1:3" x14ac:dyDescent="0.55000000000000004">
      <c r="A3469">
        <v>6900394784</v>
      </c>
      <c r="B3469">
        <v>8</v>
      </c>
      <c r="C3469" t="s">
        <v>0</v>
      </c>
    </row>
    <row r="3470" spans="1:3" hidden="1" x14ac:dyDescent="0.55000000000000004">
      <c r="A3470">
        <v>6900396735</v>
      </c>
      <c r="B3470">
        <v>24</v>
      </c>
      <c r="C3470" t="s">
        <v>1357</v>
      </c>
    </row>
    <row r="3471" spans="1:3" x14ac:dyDescent="0.55000000000000004">
      <c r="A3471">
        <v>6900431446</v>
      </c>
      <c r="B3471">
        <v>8</v>
      </c>
      <c r="C3471" t="s">
        <v>1358</v>
      </c>
    </row>
    <row r="3472" spans="1:3" hidden="1" x14ac:dyDescent="0.55000000000000004">
      <c r="A3472">
        <v>6900467698</v>
      </c>
      <c r="B3472">
        <v>28</v>
      </c>
      <c r="C3472" t="s">
        <v>0</v>
      </c>
    </row>
    <row r="3473" spans="1:3" hidden="1" x14ac:dyDescent="0.55000000000000004">
      <c r="A3473">
        <v>6900503906</v>
      </c>
      <c r="B3473">
        <v>28</v>
      </c>
      <c r="C3473" t="s">
        <v>1359</v>
      </c>
    </row>
    <row r="3474" spans="1:3" x14ac:dyDescent="0.55000000000000004">
      <c r="A3474">
        <v>6900512523</v>
      </c>
      <c r="B3474">
        <v>11</v>
      </c>
      <c r="C3474" t="s">
        <v>0</v>
      </c>
    </row>
    <row r="3475" spans="1:3" hidden="1" x14ac:dyDescent="0.55000000000000004">
      <c r="A3475">
        <v>6900529656</v>
      </c>
      <c r="B3475">
        <v>31</v>
      </c>
      <c r="C3475" t="s">
        <v>0</v>
      </c>
    </row>
    <row r="3476" spans="1:3" x14ac:dyDescent="0.55000000000000004">
      <c r="A3476">
        <v>6900549090</v>
      </c>
      <c r="B3476">
        <v>11</v>
      </c>
      <c r="C3476" t="s">
        <v>1360</v>
      </c>
    </row>
    <row r="3477" spans="1:3" hidden="1" x14ac:dyDescent="0.55000000000000004">
      <c r="A3477">
        <v>6900565871</v>
      </c>
      <c r="B3477">
        <v>31</v>
      </c>
      <c r="C3477" t="s">
        <v>1361</v>
      </c>
    </row>
    <row r="3478" spans="1:3" hidden="1" x14ac:dyDescent="0.55000000000000004">
      <c r="A3478">
        <v>6900570117</v>
      </c>
      <c r="B3478">
        <v>30</v>
      </c>
      <c r="C3478" t="s">
        <v>0</v>
      </c>
    </row>
    <row r="3479" spans="1:3" hidden="1" x14ac:dyDescent="0.55000000000000004">
      <c r="A3479">
        <v>6900606362</v>
      </c>
      <c r="B3479">
        <v>30</v>
      </c>
      <c r="C3479" t="s">
        <v>1362</v>
      </c>
    </row>
    <row r="3480" spans="1:3" hidden="1" x14ac:dyDescent="0.55000000000000004">
      <c r="A3480">
        <v>6900652511</v>
      </c>
      <c r="B3480">
        <v>18</v>
      </c>
      <c r="C3480" t="s">
        <v>0</v>
      </c>
    </row>
    <row r="3481" spans="1:3" x14ac:dyDescent="0.55000000000000004">
      <c r="A3481">
        <v>6900670189</v>
      </c>
      <c r="B3481">
        <v>4</v>
      </c>
      <c r="C3481" t="s">
        <v>0</v>
      </c>
    </row>
    <row r="3482" spans="1:3" hidden="1" x14ac:dyDescent="0.55000000000000004">
      <c r="A3482">
        <v>6900688194</v>
      </c>
      <c r="B3482">
        <v>18</v>
      </c>
      <c r="C3482" t="s">
        <v>1363</v>
      </c>
    </row>
    <row r="3483" spans="1:3" x14ac:dyDescent="0.55000000000000004">
      <c r="A3483">
        <v>6900704347</v>
      </c>
      <c r="B3483">
        <v>1</v>
      </c>
      <c r="C3483" t="s">
        <v>0</v>
      </c>
    </row>
    <row r="3484" spans="1:3" x14ac:dyDescent="0.55000000000000004">
      <c r="A3484">
        <v>6900706302</v>
      </c>
      <c r="B3484">
        <v>4</v>
      </c>
      <c r="C3484" t="s">
        <v>1364</v>
      </c>
    </row>
    <row r="3485" spans="1:3" hidden="1" x14ac:dyDescent="0.55000000000000004">
      <c r="A3485">
        <v>6900711641</v>
      </c>
      <c r="B3485">
        <v>27</v>
      </c>
      <c r="C3485" t="s">
        <v>0</v>
      </c>
    </row>
    <row r="3486" spans="1:3" x14ac:dyDescent="0.55000000000000004">
      <c r="A3486">
        <v>6900724170</v>
      </c>
      <c r="B3486">
        <v>7</v>
      </c>
      <c r="C3486" t="s">
        <v>0</v>
      </c>
    </row>
    <row r="3487" spans="1:3" x14ac:dyDescent="0.55000000000000004">
      <c r="A3487">
        <v>6900740799</v>
      </c>
      <c r="B3487">
        <v>1</v>
      </c>
      <c r="C3487" t="s">
        <v>1365</v>
      </c>
    </row>
    <row r="3488" spans="1:3" hidden="1" x14ac:dyDescent="0.55000000000000004">
      <c r="A3488">
        <v>6900747768</v>
      </c>
      <c r="B3488">
        <v>27</v>
      </c>
      <c r="C3488" t="s">
        <v>1366</v>
      </c>
    </row>
    <row r="3489" spans="1:3" x14ac:dyDescent="0.55000000000000004">
      <c r="A3489">
        <v>6900760744</v>
      </c>
      <c r="B3489">
        <v>7</v>
      </c>
      <c r="C3489" t="s">
        <v>1367</v>
      </c>
    </row>
    <row r="3490" spans="1:3" hidden="1" x14ac:dyDescent="0.55000000000000004">
      <c r="A3490">
        <v>6900793499</v>
      </c>
      <c r="B3490">
        <v>25</v>
      </c>
      <c r="C3490" t="s">
        <v>0</v>
      </c>
    </row>
    <row r="3491" spans="1:3" hidden="1" x14ac:dyDescent="0.55000000000000004">
      <c r="A3491">
        <v>6900829124</v>
      </c>
      <c r="B3491">
        <v>25</v>
      </c>
      <c r="C3491" t="s">
        <v>1368</v>
      </c>
    </row>
    <row r="3492" spans="1:3" hidden="1" x14ac:dyDescent="0.55000000000000004">
      <c r="A3492">
        <v>6900962973</v>
      </c>
      <c r="B3492">
        <v>29</v>
      </c>
      <c r="C3492" t="s">
        <v>0</v>
      </c>
    </row>
    <row r="3493" spans="1:3" hidden="1" x14ac:dyDescent="0.55000000000000004">
      <c r="A3493">
        <v>6900989063</v>
      </c>
      <c r="B3493">
        <v>22</v>
      </c>
      <c r="C3493" t="s">
        <v>0</v>
      </c>
    </row>
    <row r="3494" spans="1:3" hidden="1" x14ac:dyDescent="0.55000000000000004">
      <c r="A3494">
        <v>6900999192</v>
      </c>
      <c r="B3494">
        <v>29</v>
      </c>
      <c r="C3494" t="s">
        <v>1369</v>
      </c>
    </row>
    <row r="3495" spans="1:3" hidden="1" x14ac:dyDescent="0.55000000000000004">
      <c r="A3495">
        <v>6901016468</v>
      </c>
      <c r="B3495">
        <v>26</v>
      </c>
      <c r="C3495" t="s">
        <v>0</v>
      </c>
    </row>
    <row r="3496" spans="1:3" hidden="1" x14ac:dyDescent="0.55000000000000004">
      <c r="A3496">
        <v>6901024761</v>
      </c>
      <c r="B3496">
        <v>22</v>
      </c>
      <c r="C3496" t="s">
        <v>1370</v>
      </c>
    </row>
    <row r="3497" spans="1:3" x14ac:dyDescent="0.55000000000000004">
      <c r="A3497">
        <v>6901036940</v>
      </c>
      <c r="B3497">
        <v>5</v>
      </c>
      <c r="C3497" t="s">
        <v>0</v>
      </c>
    </row>
    <row r="3498" spans="1:3" hidden="1" x14ac:dyDescent="0.55000000000000004">
      <c r="A3498">
        <v>6901052057</v>
      </c>
      <c r="B3498">
        <v>26</v>
      </c>
      <c r="C3498" t="s">
        <v>1371</v>
      </c>
    </row>
    <row r="3499" spans="1:3" x14ac:dyDescent="0.55000000000000004">
      <c r="A3499">
        <v>6901073511</v>
      </c>
      <c r="B3499">
        <v>5</v>
      </c>
      <c r="C3499" t="s">
        <v>1372</v>
      </c>
    </row>
    <row r="3500" spans="1:3" x14ac:dyDescent="0.55000000000000004">
      <c r="A3500">
        <v>6901135055</v>
      </c>
      <c r="B3500">
        <v>17</v>
      </c>
      <c r="C3500" t="s">
        <v>0</v>
      </c>
    </row>
    <row r="3501" spans="1:3" x14ac:dyDescent="0.55000000000000004">
      <c r="A3501">
        <v>6901171476</v>
      </c>
      <c r="B3501">
        <v>17</v>
      </c>
      <c r="C3501" t="s">
        <v>1373</v>
      </c>
    </row>
    <row r="3502" spans="1:3" x14ac:dyDescent="0.55000000000000004">
      <c r="A3502">
        <v>6901205985</v>
      </c>
      <c r="B3502">
        <v>13</v>
      </c>
      <c r="C3502" t="s">
        <v>0</v>
      </c>
    </row>
    <row r="3503" spans="1:3" x14ac:dyDescent="0.55000000000000004">
      <c r="A3503">
        <v>6901221208</v>
      </c>
      <c r="B3503">
        <v>3</v>
      </c>
      <c r="C3503" t="s">
        <v>0</v>
      </c>
    </row>
    <row r="3504" spans="1:3" hidden="1" x14ac:dyDescent="0.55000000000000004">
      <c r="A3504">
        <v>6901232676</v>
      </c>
      <c r="B3504">
        <v>21</v>
      </c>
      <c r="C3504" t="s">
        <v>0</v>
      </c>
    </row>
    <row r="3505" spans="1:3" x14ac:dyDescent="0.55000000000000004">
      <c r="A3505">
        <v>6901242502</v>
      </c>
      <c r="B3505">
        <v>13</v>
      </c>
      <c r="C3505" t="s">
        <v>1374</v>
      </c>
    </row>
    <row r="3506" spans="1:3" x14ac:dyDescent="0.55000000000000004">
      <c r="A3506">
        <v>6901257861</v>
      </c>
      <c r="B3506">
        <v>3</v>
      </c>
      <c r="C3506" t="s">
        <v>1375</v>
      </c>
    </row>
    <row r="3507" spans="1:3" hidden="1" x14ac:dyDescent="0.55000000000000004">
      <c r="A3507">
        <v>6901268368</v>
      </c>
      <c r="B3507">
        <v>21</v>
      </c>
      <c r="C3507" t="s">
        <v>1376</v>
      </c>
    </row>
    <row r="3508" spans="1:3" hidden="1" x14ac:dyDescent="0.55000000000000004">
      <c r="A3508">
        <v>6901271232</v>
      </c>
      <c r="B3508">
        <v>23</v>
      </c>
      <c r="C3508" t="s">
        <v>0</v>
      </c>
    </row>
    <row r="3509" spans="1:3" hidden="1" x14ac:dyDescent="0.55000000000000004">
      <c r="A3509">
        <v>6901306862</v>
      </c>
      <c r="B3509">
        <v>23</v>
      </c>
      <c r="C3509" t="s">
        <v>1377</v>
      </c>
    </row>
    <row r="3510" spans="1:3" x14ac:dyDescent="0.55000000000000004">
      <c r="A3510">
        <v>6902558037</v>
      </c>
      <c r="B3510">
        <v>2</v>
      </c>
      <c r="C3510" t="s">
        <v>0</v>
      </c>
    </row>
    <row r="3511" spans="1:3" x14ac:dyDescent="0.55000000000000004">
      <c r="A3511">
        <v>6902572851</v>
      </c>
      <c r="B3511">
        <v>6</v>
      </c>
      <c r="C3511" t="s">
        <v>0</v>
      </c>
    </row>
    <row r="3512" spans="1:3" x14ac:dyDescent="0.55000000000000004">
      <c r="A3512">
        <v>6902594498</v>
      </c>
      <c r="B3512">
        <v>2</v>
      </c>
      <c r="C3512" t="s">
        <v>1378</v>
      </c>
    </row>
    <row r="3513" spans="1:3" x14ac:dyDescent="0.55000000000000004">
      <c r="A3513">
        <v>6902609513</v>
      </c>
      <c r="B3513">
        <v>6</v>
      </c>
      <c r="C3513" t="s">
        <v>1379</v>
      </c>
    </row>
    <row r="3514" spans="1:3" hidden="1" x14ac:dyDescent="0.55000000000000004">
      <c r="A3514">
        <v>6902677906</v>
      </c>
      <c r="B3514">
        <v>33</v>
      </c>
      <c r="C3514" t="s">
        <v>9</v>
      </c>
    </row>
    <row r="3515" spans="1:3" x14ac:dyDescent="0.55000000000000004">
      <c r="A3515">
        <v>6902772139</v>
      </c>
      <c r="B3515">
        <v>14</v>
      </c>
      <c r="C3515" t="s">
        <v>0</v>
      </c>
    </row>
    <row r="3516" spans="1:3" x14ac:dyDescent="0.55000000000000004">
      <c r="A3516">
        <v>6902784465</v>
      </c>
      <c r="B3516">
        <v>15</v>
      </c>
      <c r="C3516" t="s">
        <v>0</v>
      </c>
    </row>
    <row r="3517" spans="1:3" hidden="1" x14ac:dyDescent="0.55000000000000004">
      <c r="A3517">
        <v>6902798486</v>
      </c>
      <c r="B3517">
        <v>20</v>
      </c>
      <c r="C3517" t="s">
        <v>0</v>
      </c>
    </row>
    <row r="3518" spans="1:3" x14ac:dyDescent="0.55000000000000004">
      <c r="A3518">
        <v>6902798948</v>
      </c>
      <c r="B3518">
        <v>16</v>
      </c>
      <c r="C3518" t="s">
        <v>0</v>
      </c>
    </row>
    <row r="3519" spans="1:3" x14ac:dyDescent="0.55000000000000004">
      <c r="A3519">
        <v>6902808657</v>
      </c>
      <c r="B3519">
        <v>14</v>
      </c>
      <c r="C3519" t="s">
        <v>1380</v>
      </c>
    </row>
    <row r="3520" spans="1:3" x14ac:dyDescent="0.55000000000000004">
      <c r="A3520">
        <v>6902821111</v>
      </c>
      <c r="B3520">
        <v>15</v>
      </c>
      <c r="C3520" t="s">
        <v>1381</v>
      </c>
    </row>
    <row r="3521" spans="1:3" hidden="1" x14ac:dyDescent="0.55000000000000004">
      <c r="A3521">
        <v>6902834188</v>
      </c>
      <c r="B3521">
        <v>20</v>
      </c>
      <c r="C3521" t="s">
        <v>1382</v>
      </c>
    </row>
    <row r="3522" spans="1:3" x14ac:dyDescent="0.55000000000000004">
      <c r="A3522">
        <v>6902835487</v>
      </c>
      <c r="B3522">
        <v>16</v>
      </c>
      <c r="C3522" t="s">
        <v>1383</v>
      </c>
    </row>
    <row r="3523" spans="1:3" x14ac:dyDescent="0.55000000000000004">
      <c r="A3523">
        <v>6902878458</v>
      </c>
      <c r="B3523">
        <v>10</v>
      </c>
      <c r="C3523" t="s">
        <v>0</v>
      </c>
    </row>
    <row r="3524" spans="1:3" x14ac:dyDescent="0.55000000000000004">
      <c r="A3524">
        <v>6902914911</v>
      </c>
      <c r="B3524">
        <v>10</v>
      </c>
      <c r="C3524" t="s">
        <v>1384</v>
      </c>
    </row>
    <row r="3525" spans="1:3" x14ac:dyDescent="0.55000000000000004">
      <c r="A3525">
        <v>6902916787</v>
      </c>
      <c r="B3525">
        <v>12</v>
      </c>
      <c r="C3525" t="s">
        <v>0</v>
      </c>
    </row>
    <row r="3526" spans="1:3" x14ac:dyDescent="0.55000000000000004">
      <c r="A3526">
        <v>6902953365</v>
      </c>
      <c r="B3526">
        <v>12</v>
      </c>
      <c r="C3526" t="s">
        <v>1385</v>
      </c>
    </row>
    <row r="3527" spans="1:3" x14ac:dyDescent="0.55000000000000004">
      <c r="A3527">
        <v>6903030298</v>
      </c>
      <c r="B3527">
        <v>9</v>
      </c>
      <c r="C3527" t="s">
        <v>0</v>
      </c>
    </row>
    <row r="3528" spans="1:3" hidden="1" x14ac:dyDescent="0.55000000000000004">
      <c r="A3528">
        <v>6903045064</v>
      </c>
      <c r="B3528">
        <v>19</v>
      </c>
      <c r="C3528" t="s">
        <v>0</v>
      </c>
    </row>
    <row r="3529" spans="1:3" x14ac:dyDescent="0.55000000000000004">
      <c r="A3529">
        <v>6903066802</v>
      </c>
      <c r="B3529">
        <v>9</v>
      </c>
      <c r="C3529" t="s">
        <v>1386</v>
      </c>
    </row>
    <row r="3530" spans="1:3" hidden="1" x14ac:dyDescent="0.55000000000000004">
      <c r="A3530">
        <v>6903080962</v>
      </c>
      <c r="B3530">
        <v>19</v>
      </c>
      <c r="C3530" t="s">
        <v>1387</v>
      </c>
    </row>
    <row r="3531" spans="1:3" hidden="1" x14ac:dyDescent="0.55000000000000004">
      <c r="A3531">
        <v>6903303717</v>
      </c>
      <c r="B3531">
        <v>32</v>
      </c>
      <c r="C3531" t="s">
        <v>0</v>
      </c>
    </row>
    <row r="3532" spans="1:3" hidden="1" x14ac:dyDescent="0.55000000000000004">
      <c r="A3532">
        <v>6903340123</v>
      </c>
      <c r="B3532">
        <v>32</v>
      </c>
      <c r="C3532" t="s">
        <v>1388</v>
      </c>
    </row>
    <row r="3533" spans="1:3" hidden="1" x14ac:dyDescent="0.55000000000000004">
      <c r="A3533">
        <v>6960362335</v>
      </c>
      <c r="B3533">
        <v>24</v>
      </c>
      <c r="C3533" t="s">
        <v>1389</v>
      </c>
    </row>
    <row r="3534" spans="1:3" x14ac:dyDescent="0.55000000000000004">
      <c r="A3534">
        <v>6960396421</v>
      </c>
      <c r="B3534">
        <v>8</v>
      </c>
      <c r="C3534" t="s">
        <v>1389</v>
      </c>
    </row>
    <row r="3535" spans="1:3" hidden="1" x14ac:dyDescent="0.55000000000000004">
      <c r="A3535">
        <v>6960469045</v>
      </c>
      <c r="B3535">
        <v>28</v>
      </c>
      <c r="C3535" t="s">
        <v>1389</v>
      </c>
    </row>
    <row r="3536" spans="1:3" x14ac:dyDescent="0.55000000000000004">
      <c r="A3536">
        <v>6960510892</v>
      </c>
      <c r="B3536">
        <v>11</v>
      </c>
      <c r="C3536" t="s">
        <v>1389</v>
      </c>
    </row>
    <row r="3537" spans="1:3" hidden="1" x14ac:dyDescent="0.55000000000000004">
      <c r="A3537">
        <v>6960530958</v>
      </c>
      <c r="B3537">
        <v>31</v>
      </c>
      <c r="C3537" t="s">
        <v>1389</v>
      </c>
    </row>
    <row r="3538" spans="1:3" hidden="1" x14ac:dyDescent="0.55000000000000004">
      <c r="A3538">
        <v>6960571419</v>
      </c>
      <c r="B3538">
        <v>30</v>
      </c>
      <c r="C3538" t="s">
        <v>1389</v>
      </c>
    </row>
    <row r="3539" spans="1:3" hidden="1" x14ac:dyDescent="0.55000000000000004">
      <c r="A3539">
        <v>6960653813</v>
      </c>
      <c r="B3539">
        <v>18</v>
      </c>
      <c r="C3539" t="s">
        <v>1389</v>
      </c>
    </row>
    <row r="3540" spans="1:3" hidden="1" x14ac:dyDescent="0.55000000000000004">
      <c r="A3540">
        <v>6960663838</v>
      </c>
      <c r="B3540">
        <v>33</v>
      </c>
      <c r="C3540" t="s">
        <v>1390</v>
      </c>
    </row>
    <row r="3541" spans="1:3" x14ac:dyDescent="0.55000000000000004">
      <c r="A3541">
        <v>6960671780</v>
      </c>
      <c r="B3541">
        <v>4</v>
      </c>
      <c r="C3541" t="s">
        <v>1389</v>
      </c>
    </row>
    <row r="3542" spans="1:3" x14ac:dyDescent="0.55000000000000004">
      <c r="A3542">
        <v>6960705952</v>
      </c>
      <c r="B3542">
        <v>1</v>
      </c>
      <c r="C3542" t="s">
        <v>1389</v>
      </c>
    </row>
    <row r="3543" spans="1:3" hidden="1" x14ac:dyDescent="0.55000000000000004">
      <c r="A3543">
        <v>6960709743</v>
      </c>
      <c r="B3543">
        <v>33</v>
      </c>
      <c r="C3543" t="s">
        <v>1391</v>
      </c>
    </row>
    <row r="3544" spans="1:3" hidden="1" x14ac:dyDescent="0.55000000000000004">
      <c r="A3544">
        <v>6960712989</v>
      </c>
      <c r="B3544">
        <v>27</v>
      </c>
      <c r="C3544" t="s">
        <v>1389</v>
      </c>
    </row>
    <row r="3545" spans="1:3" x14ac:dyDescent="0.55000000000000004">
      <c r="A3545">
        <v>6960725776</v>
      </c>
      <c r="B3545">
        <v>7</v>
      </c>
      <c r="C3545" t="s">
        <v>1389</v>
      </c>
    </row>
    <row r="3546" spans="1:3" hidden="1" x14ac:dyDescent="0.55000000000000004">
      <c r="A3546">
        <v>6960794801</v>
      </c>
      <c r="B3546">
        <v>25</v>
      </c>
      <c r="C3546" t="s">
        <v>1389</v>
      </c>
    </row>
    <row r="3547" spans="1:3" hidden="1" x14ac:dyDescent="0.55000000000000004">
      <c r="A3547">
        <v>6960964507</v>
      </c>
      <c r="B3547">
        <v>29</v>
      </c>
      <c r="C3547" t="s">
        <v>1389</v>
      </c>
    </row>
    <row r="3548" spans="1:3" hidden="1" x14ac:dyDescent="0.55000000000000004">
      <c r="A3548">
        <v>6960990411</v>
      </c>
      <c r="B3548">
        <v>22</v>
      </c>
      <c r="C3548" t="s">
        <v>1389</v>
      </c>
    </row>
    <row r="3549" spans="1:3" hidden="1" x14ac:dyDescent="0.55000000000000004">
      <c r="A3549">
        <v>6961017770</v>
      </c>
      <c r="B3549">
        <v>26</v>
      </c>
      <c r="C3549" t="s">
        <v>1389</v>
      </c>
    </row>
    <row r="3550" spans="1:3" hidden="1" x14ac:dyDescent="0.55000000000000004">
      <c r="A3550">
        <v>6961030909</v>
      </c>
      <c r="B3550">
        <v>33</v>
      </c>
      <c r="C3550" t="s">
        <v>1392</v>
      </c>
    </row>
    <row r="3551" spans="1:3" x14ac:dyDescent="0.55000000000000004">
      <c r="A3551">
        <v>6961038620</v>
      </c>
      <c r="B3551">
        <v>5</v>
      </c>
      <c r="C3551" t="s">
        <v>1389</v>
      </c>
    </row>
    <row r="3552" spans="1:3" hidden="1" x14ac:dyDescent="0.55000000000000004">
      <c r="A3552">
        <v>6961045387</v>
      </c>
      <c r="B3552">
        <v>33</v>
      </c>
      <c r="C3552" t="s">
        <v>1393</v>
      </c>
    </row>
    <row r="3553" spans="1:3" hidden="1" x14ac:dyDescent="0.55000000000000004">
      <c r="A3553">
        <v>6961083129</v>
      </c>
      <c r="B3553">
        <v>33</v>
      </c>
      <c r="C3553" t="s">
        <v>1394</v>
      </c>
    </row>
    <row r="3554" spans="1:3" x14ac:dyDescent="0.55000000000000004">
      <c r="A3554">
        <v>6961136357</v>
      </c>
      <c r="B3554">
        <v>17</v>
      </c>
      <c r="C3554" t="s">
        <v>1389</v>
      </c>
    </row>
    <row r="3555" spans="1:3" x14ac:dyDescent="0.55000000000000004">
      <c r="A3555">
        <v>6961207607</v>
      </c>
      <c r="B3555">
        <v>13</v>
      </c>
      <c r="C3555" t="s">
        <v>1389</v>
      </c>
    </row>
    <row r="3556" spans="1:3" hidden="1" x14ac:dyDescent="0.55000000000000004">
      <c r="A3556">
        <v>6961219644</v>
      </c>
      <c r="B3556">
        <v>33</v>
      </c>
      <c r="C3556" t="s">
        <v>1395</v>
      </c>
    </row>
    <row r="3557" spans="1:3" x14ac:dyDescent="0.55000000000000004">
      <c r="A3557">
        <v>6961222830</v>
      </c>
      <c r="B3557">
        <v>3</v>
      </c>
      <c r="C3557" t="s">
        <v>1389</v>
      </c>
    </row>
    <row r="3558" spans="1:3" hidden="1" x14ac:dyDescent="0.55000000000000004">
      <c r="A3558">
        <v>6961227499</v>
      </c>
      <c r="B3558">
        <v>33</v>
      </c>
      <c r="C3558" t="s">
        <v>1396</v>
      </c>
    </row>
    <row r="3559" spans="1:3" hidden="1" x14ac:dyDescent="0.55000000000000004">
      <c r="A3559">
        <v>6961233978</v>
      </c>
      <c r="B3559">
        <v>21</v>
      </c>
      <c r="C3559" t="s">
        <v>1389</v>
      </c>
    </row>
    <row r="3560" spans="1:3" hidden="1" x14ac:dyDescent="0.55000000000000004">
      <c r="A3560">
        <v>6961255954</v>
      </c>
      <c r="B3560">
        <v>33</v>
      </c>
      <c r="C3560" t="s">
        <v>1397</v>
      </c>
    </row>
    <row r="3561" spans="1:3" hidden="1" x14ac:dyDescent="0.55000000000000004">
      <c r="A3561">
        <v>6961272580</v>
      </c>
      <c r="B3561">
        <v>23</v>
      </c>
      <c r="C3561" t="s">
        <v>1389</v>
      </c>
    </row>
    <row r="3562" spans="1:3" hidden="1" x14ac:dyDescent="0.55000000000000004">
      <c r="A3562">
        <v>6961288415</v>
      </c>
      <c r="B3562">
        <v>33</v>
      </c>
      <c r="C3562" t="s">
        <v>1398</v>
      </c>
    </row>
    <row r="3563" spans="1:3" hidden="1" x14ac:dyDescent="0.55000000000000004">
      <c r="A3563">
        <v>6961420730</v>
      </c>
      <c r="B3563">
        <v>33</v>
      </c>
      <c r="C3563" t="s">
        <v>1399</v>
      </c>
    </row>
    <row r="3564" spans="1:3" hidden="1" x14ac:dyDescent="0.55000000000000004">
      <c r="A3564">
        <v>6961510479</v>
      </c>
      <c r="B3564">
        <v>33</v>
      </c>
      <c r="C3564" t="s">
        <v>1400</v>
      </c>
    </row>
    <row r="3565" spans="1:3" x14ac:dyDescent="0.55000000000000004">
      <c r="A3565">
        <v>6962559689</v>
      </c>
      <c r="B3565">
        <v>2</v>
      </c>
      <c r="C3565" t="s">
        <v>1389</v>
      </c>
    </row>
    <row r="3566" spans="1:3" x14ac:dyDescent="0.55000000000000004">
      <c r="A3566">
        <v>6962574503</v>
      </c>
      <c r="B3566">
        <v>6</v>
      </c>
      <c r="C3566" t="s">
        <v>1389</v>
      </c>
    </row>
    <row r="3567" spans="1:3" hidden="1" x14ac:dyDescent="0.55000000000000004">
      <c r="A3567">
        <v>6962584865</v>
      </c>
      <c r="B3567">
        <v>33</v>
      </c>
      <c r="C3567" t="s">
        <v>1401</v>
      </c>
    </row>
    <row r="3568" spans="1:3" hidden="1" x14ac:dyDescent="0.55000000000000004">
      <c r="A3568">
        <v>6962592742</v>
      </c>
      <c r="B3568">
        <v>33</v>
      </c>
      <c r="C3568" t="s">
        <v>1402</v>
      </c>
    </row>
    <row r="3569" spans="1:3" hidden="1" x14ac:dyDescent="0.55000000000000004">
      <c r="A3569">
        <v>6962600550</v>
      </c>
      <c r="B3569">
        <v>33</v>
      </c>
      <c r="C3569" t="s">
        <v>1403</v>
      </c>
    </row>
    <row r="3570" spans="1:3" hidden="1" x14ac:dyDescent="0.55000000000000004">
      <c r="A3570">
        <v>6962608241</v>
      </c>
      <c r="B3570">
        <v>33</v>
      </c>
      <c r="C3570" t="s">
        <v>1404</v>
      </c>
    </row>
    <row r="3571" spans="1:3" hidden="1" x14ac:dyDescent="0.55000000000000004">
      <c r="A3571">
        <v>6962615944</v>
      </c>
      <c r="B3571">
        <v>33</v>
      </c>
      <c r="C3571" t="s">
        <v>1405</v>
      </c>
    </row>
    <row r="3572" spans="1:3" hidden="1" x14ac:dyDescent="0.55000000000000004">
      <c r="A3572">
        <v>6962647110</v>
      </c>
      <c r="B3572">
        <v>33</v>
      </c>
      <c r="C3572" t="s">
        <v>1406</v>
      </c>
    </row>
    <row r="3573" spans="1:3" hidden="1" x14ac:dyDescent="0.55000000000000004">
      <c r="A3573">
        <v>6962656987</v>
      </c>
      <c r="B3573">
        <v>33</v>
      </c>
      <c r="C3573" t="s">
        <v>1407</v>
      </c>
    </row>
    <row r="3574" spans="1:3" x14ac:dyDescent="0.55000000000000004">
      <c r="A3574">
        <v>6962773808</v>
      </c>
      <c r="B3574">
        <v>14</v>
      </c>
      <c r="C3574" t="s">
        <v>1389</v>
      </c>
    </row>
    <row r="3575" spans="1:3" x14ac:dyDescent="0.55000000000000004">
      <c r="A3575">
        <v>6962786074</v>
      </c>
      <c r="B3575">
        <v>15</v>
      </c>
      <c r="C3575" t="s">
        <v>1389</v>
      </c>
    </row>
    <row r="3576" spans="1:3" hidden="1" x14ac:dyDescent="0.55000000000000004">
      <c r="A3576">
        <v>6962799788</v>
      </c>
      <c r="B3576">
        <v>20</v>
      </c>
      <c r="C3576" t="s">
        <v>1389</v>
      </c>
    </row>
    <row r="3577" spans="1:3" x14ac:dyDescent="0.55000000000000004">
      <c r="A3577">
        <v>6962800250</v>
      </c>
      <c r="B3577">
        <v>16</v>
      </c>
      <c r="C3577" t="s">
        <v>1389</v>
      </c>
    </row>
    <row r="3578" spans="1:3" hidden="1" x14ac:dyDescent="0.55000000000000004">
      <c r="A3578">
        <v>6962842084</v>
      </c>
      <c r="B3578">
        <v>33</v>
      </c>
      <c r="C3578" t="s">
        <v>1408</v>
      </c>
    </row>
    <row r="3579" spans="1:3" x14ac:dyDescent="0.55000000000000004">
      <c r="A3579">
        <v>6962880062</v>
      </c>
      <c r="B3579">
        <v>10</v>
      </c>
      <c r="C3579" t="s">
        <v>1389</v>
      </c>
    </row>
    <row r="3580" spans="1:3" hidden="1" x14ac:dyDescent="0.55000000000000004">
      <c r="A3580">
        <v>6962895757</v>
      </c>
      <c r="B3580">
        <v>33</v>
      </c>
      <c r="C3580" t="s">
        <v>1409</v>
      </c>
    </row>
    <row r="3581" spans="1:3" x14ac:dyDescent="0.55000000000000004">
      <c r="A3581">
        <v>6962918406</v>
      </c>
      <c r="B3581">
        <v>12</v>
      </c>
      <c r="C3581" t="s">
        <v>1389</v>
      </c>
    </row>
    <row r="3582" spans="1:3" hidden="1" x14ac:dyDescent="0.55000000000000004">
      <c r="A3582">
        <v>6962931967</v>
      </c>
      <c r="B3582">
        <v>33</v>
      </c>
      <c r="C3582" t="s">
        <v>1410</v>
      </c>
    </row>
    <row r="3583" spans="1:3" hidden="1" x14ac:dyDescent="0.55000000000000004">
      <c r="A3583">
        <v>6962955520</v>
      </c>
      <c r="B3583">
        <v>33</v>
      </c>
      <c r="C3583" t="s">
        <v>1411</v>
      </c>
    </row>
    <row r="3584" spans="1:3" hidden="1" x14ac:dyDescent="0.55000000000000004">
      <c r="A3584">
        <v>6962994666</v>
      </c>
      <c r="B3584">
        <v>33</v>
      </c>
      <c r="C3584" t="s">
        <v>1412</v>
      </c>
    </row>
    <row r="3585" spans="1:3" x14ac:dyDescent="0.55000000000000004">
      <c r="A3585">
        <v>6963031950</v>
      </c>
      <c r="B3585">
        <v>9</v>
      </c>
      <c r="C3585" t="s">
        <v>1389</v>
      </c>
    </row>
    <row r="3586" spans="1:3" hidden="1" x14ac:dyDescent="0.55000000000000004">
      <c r="A3586">
        <v>6963046366</v>
      </c>
      <c r="B3586">
        <v>19</v>
      </c>
      <c r="C3586" t="s">
        <v>1389</v>
      </c>
    </row>
    <row r="3587" spans="1:3" hidden="1" x14ac:dyDescent="0.55000000000000004">
      <c r="A3587">
        <v>6963101898</v>
      </c>
      <c r="B3587">
        <v>33</v>
      </c>
      <c r="C3587" t="s">
        <v>1413</v>
      </c>
    </row>
    <row r="3588" spans="1:3" hidden="1" x14ac:dyDescent="0.55000000000000004">
      <c r="A3588">
        <v>6963325155</v>
      </c>
      <c r="B3588">
        <v>33</v>
      </c>
      <c r="C3588" t="s">
        <v>1414</v>
      </c>
    </row>
    <row r="3589" spans="1:3" hidden="1" x14ac:dyDescent="0.55000000000000004">
      <c r="A3589">
        <v>6963330385</v>
      </c>
      <c r="B3589">
        <v>32</v>
      </c>
      <c r="C3589" t="s">
        <v>1389</v>
      </c>
    </row>
    <row r="3590" spans="1:3" hidden="1" x14ac:dyDescent="0.55000000000000004">
      <c r="A3590">
        <v>6963439502</v>
      </c>
      <c r="B3590">
        <v>33</v>
      </c>
      <c r="C3590" t="s">
        <v>1415</v>
      </c>
    </row>
    <row r="3591" spans="1:3" hidden="1" x14ac:dyDescent="0.55000000000000004">
      <c r="A3591">
        <v>6964305865</v>
      </c>
      <c r="B3591">
        <v>33</v>
      </c>
      <c r="C3591" t="s">
        <v>1416</v>
      </c>
    </row>
    <row r="3592" spans="1:3" hidden="1" x14ac:dyDescent="0.55000000000000004">
      <c r="A3592">
        <v>6964313787</v>
      </c>
      <c r="B3592">
        <v>33</v>
      </c>
      <c r="C3592" t="s">
        <v>1417</v>
      </c>
    </row>
    <row r="3593" spans="1:3" hidden="1" x14ac:dyDescent="0.55000000000000004">
      <c r="A3593">
        <v>6964321514</v>
      </c>
      <c r="B3593">
        <v>33</v>
      </c>
      <c r="C3593" t="s">
        <v>1418</v>
      </c>
    </row>
    <row r="3594" spans="1:3" hidden="1" x14ac:dyDescent="0.55000000000000004">
      <c r="A3594">
        <v>6964329290</v>
      </c>
      <c r="B3594">
        <v>33</v>
      </c>
      <c r="C3594" t="s">
        <v>1419</v>
      </c>
    </row>
    <row r="3595" spans="1:3" hidden="1" x14ac:dyDescent="0.55000000000000004">
      <c r="A3595">
        <v>6964337023</v>
      </c>
      <c r="B3595">
        <v>33</v>
      </c>
      <c r="C3595" t="s">
        <v>1420</v>
      </c>
    </row>
    <row r="3596" spans="1:3" hidden="1" x14ac:dyDescent="0.55000000000000004">
      <c r="A3596">
        <v>6964796025</v>
      </c>
      <c r="B3596">
        <v>33</v>
      </c>
      <c r="C3596" t="s">
        <v>1421</v>
      </c>
    </row>
    <row r="3597" spans="1:3" hidden="1" x14ac:dyDescent="0.55000000000000004">
      <c r="A3597">
        <v>6985361790</v>
      </c>
      <c r="B3597">
        <v>24</v>
      </c>
      <c r="C3597" t="s">
        <v>50</v>
      </c>
    </row>
    <row r="3598" spans="1:3" x14ac:dyDescent="0.55000000000000004">
      <c r="A3598">
        <v>6985390956</v>
      </c>
      <c r="B3598">
        <v>8</v>
      </c>
      <c r="C3598" t="s">
        <v>50</v>
      </c>
    </row>
    <row r="3599" spans="1:3" hidden="1" x14ac:dyDescent="0.55000000000000004">
      <c r="A3599">
        <v>6985468603</v>
      </c>
      <c r="B3599">
        <v>28</v>
      </c>
      <c r="C3599" t="s">
        <v>50</v>
      </c>
    </row>
    <row r="3600" spans="1:3" x14ac:dyDescent="0.55000000000000004">
      <c r="A3600">
        <v>6985508647</v>
      </c>
      <c r="B3600">
        <v>11</v>
      </c>
      <c r="C3600" t="s">
        <v>50</v>
      </c>
    </row>
    <row r="3601" spans="1:3" hidden="1" x14ac:dyDescent="0.55000000000000004">
      <c r="A3601">
        <v>6985532038</v>
      </c>
      <c r="B3601">
        <v>31</v>
      </c>
      <c r="C3601" t="s">
        <v>50</v>
      </c>
    </row>
    <row r="3602" spans="1:3" hidden="1" x14ac:dyDescent="0.55000000000000004">
      <c r="A3602">
        <v>6985572211</v>
      </c>
      <c r="B3602">
        <v>30</v>
      </c>
      <c r="C3602" t="s">
        <v>50</v>
      </c>
    </row>
    <row r="3603" spans="1:3" hidden="1" x14ac:dyDescent="0.55000000000000004">
      <c r="A3603">
        <v>6985654137</v>
      </c>
      <c r="B3603">
        <v>18</v>
      </c>
      <c r="C3603" t="s">
        <v>50</v>
      </c>
    </row>
    <row r="3604" spans="1:3" x14ac:dyDescent="0.55000000000000004">
      <c r="A3604">
        <v>6985666545</v>
      </c>
      <c r="B3604">
        <v>4</v>
      </c>
      <c r="C3604" t="s">
        <v>50</v>
      </c>
    </row>
    <row r="3605" spans="1:3" x14ac:dyDescent="0.55000000000000004">
      <c r="A3605">
        <v>6985700383</v>
      </c>
      <c r="B3605">
        <v>1</v>
      </c>
      <c r="C3605" t="s">
        <v>50</v>
      </c>
    </row>
    <row r="3606" spans="1:3" hidden="1" x14ac:dyDescent="0.55000000000000004">
      <c r="A3606">
        <v>6985712546</v>
      </c>
      <c r="B3606">
        <v>27</v>
      </c>
      <c r="C3606" t="s">
        <v>50</v>
      </c>
    </row>
    <row r="3607" spans="1:3" x14ac:dyDescent="0.55000000000000004">
      <c r="A3607">
        <v>6985719957</v>
      </c>
      <c r="B3607">
        <v>7</v>
      </c>
      <c r="C3607" t="s">
        <v>50</v>
      </c>
    </row>
    <row r="3608" spans="1:3" hidden="1" x14ac:dyDescent="0.55000000000000004">
      <c r="A3608">
        <v>6985794271</v>
      </c>
      <c r="B3608">
        <v>25</v>
      </c>
      <c r="C3608" t="s">
        <v>50</v>
      </c>
    </row>
    <row r="3609" spans="1:3" hidden="1" x14ac:dyDescent="0.55000000000000004">
      <c r="A3609">
        <v>6985964476</v>
      </c>
      <c r="B3609">
        <v>29</v>
      </c>
      <c r="C3609" t="s">
        <v>50</v>
      </c>
    </row>
    <row r="3610" spans="1:3" hidden="1" x14ac:dyDescent="0.55000000000000004">
      <c r="A3610">
        <v>6985990863</v>
      </c>
      <c r="B3610">
        <v>22</v>
      </c>
      <c r="C3610" t="s">
        <v>50</v>
      </c>
    </row>
    <row r="3611" spans="1:3" hidden="1" x14ac:dyDescent="0.55000000000000004">
      <c r="A3611">
        <v>6986017373</v>
      </c>
      <c r="B3611">
        <v>26</v>
      </c>
      <c r="C3611" t="s">
        <v>50</v>
      </c>
    </row>
    <row r="3612" spans="1:3" x14ac:dyDescent="0.55000000000000004">
      <c r="A3612">
        <v>6986033298</v>
      </c>
      <c r="B3612">
        <v>5</v>
      </c>
      <c r="C3612" t="s">
        <v>50</v>
      </c>
    </row>
    <row r="3613" spans="1:3" x14ac:dyDescent="0.55000000000000004">
      <c r="A3613">
        <v>6986138524</v>
      </c>
      <c r="B3613">
        <v>17</v>
      </c>
      <c r="C3613" t="s">
        <v>50</v>
      </c>
    </row>
    <row r="3614" spans="1:3" x14ac:dyDescent="0.55000000000000004">
      <c r="A3614">
        <v>6986202059</v>
      </c>
      <c r="B3614">
        <v>13</v>
      </c>
      <c r="C3614" t="s">
        <v>50</v>
      </c>
    </row>
    <row r="3615" spans="1:3" x14ac:dyDescent="0.55000000000000004">
      <c r="A3615">
        <v>6986217527</v>
      </c>
      <c r="B3615">
        <v>3</v>
      </c>
      <c r="C3615" t="s">
        <v>50</v>
      </c>
    </row>
    <row r="3616" spans="1:3" hidden="1" x14ac:dyDescent="0.55000000000000004">
      <c r="A3616">
        <v>6986234759</v>
      </c>
      <c r="B3616">
        <v>21</v>
      </c>
      <c r="C3616" t="s">
        <v>50</v>
      </c>
    </row>
    <row r="3617" spans="1:3" hidden="1" x14ac:dyDescent="0.55000000000000004">
      <c r="A3617">
        <v>6986272289</v>
      </c>
      <c r="B3617">
        <v>23</v>
      </c>
      <c r="C3617" t="s">
        <v>50</v>
      </c>
    </row>
    <row r="3618" spans="1:3" x14ac:dyDescent="0.55000000000000004">
      <c r="A3618">
        <v>6987554307</v>
      </c>
      <c r="B3618">
        <v>2</v>
      </c>
      <c r="C3618" t="s">
        <v>50</v>
      </c>
    </row>
    <row r="3619" spans="1:3" x14ac:dyDescent="0.55000000000000004">
      <c r="A3619">
        <v>6987568843</v>
      </c>
      <c r="B3619">
        <v>6</v>
      </c>
      <c r="C3619" t="s">
        <v>50</v>
      </c>
    </row>
    <row r="3620" spans="1:3" x14ac:dyDescent="0.55000000000000004">
      <c r="A3620">
        <v>6987768284</v>
      </c>
      <c r="B3620">
        <v>14</v>
      </c>
      <c r="C3620" t="s">
        <v>50</v>
      </c>
    </row>
    <row r="3621" spans="1:3" x14ac:dyDescent="0.55000000000000004">
      <c r="A3621">
        <v>6987780736</v>
      </c>
      <c r="B3621">
        <v>15</v>
      </c>
      <c r="C3621" t="s">
        <v>50</v>
      </c>
    </row>
    <row r="3622" spans="1:3" hidden="1" x14ac:dyDescent="0.55000000000000004">
      <c r="A3622">
        <v>6987801090</v>
      </c>
      <c r="B3622">
        <v>20</v>
      </c>
      <c r="C3622" t="s">
        <v>50</v>
      </c>
    </row>
    <row r="3623" spans="1:3" x14ac:dyDescent="0.55000000000000004">
      <c r="A3623">
        <v>6987802447</v>
      </c>
      <c r="B3623">
        <v>16</v>
      </c>
      <c r="C3623" t="s">
        <v>50</v>
      </c>
    </row>
    <row r="3624" spans="1:3" x14ac:dyDescent="0.55000000000000004">
      <c r="A3624">
        <v>6987874667</v>
      </c>
      <c r="B3624">
        <v>10</v>
      </c>
      <c r="C3624" t="s">
        <v>50</v>
      </c>
    </row>
    <row r="3625" spans="1:3" x14ac:dyDescent="0.55000000000000004">
      <c r="A3625">
        <v>6987912522</v>
      </c>
      <c r="B3625">
        <v>12</v>
      </c>
      <c r="C3625" t="s">
        <v>50</v>
      </c>
    </row>
    <row r="3626" spans="1:3" x14ac:dyDescent="0.55000000000000004">
      <c r="A3626">
        <v>6988026664</v>
      </c>
      <c r="B3626">
        <v>9</v>
      </c>
      <c r="C3626" t="s">
        <v>50</v>
      </c>
    </row>
    <row r="3627" spans="1:3" hidden="1" x14ac:dyDescent="0.55000000000000004">
      <c r="A3627">
        <v>6988047776</v>
      </c>
      <c r="B3627">
        <v>19</v>
      </c>
      <c r="C3627" t="s">
        <v>50</v>
      </c>
    </row>
    <row r="3628" spans="1:3" hidden="1" x14ac:dyDescent="0.55000000000000004">
      <c r="A3628">
        <v>6988307127</v>
      </c>
      <c r="B3628">
        <v>32</v>
      </c>
      <c r="C3628" t="s">
        <v>50</v>
      </c>
    </row>
  </sheetData>
  <autoFilter ref="A1:C3628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8"/>
  <sheetViews>
    <sheetView workbookViewId="0">
      <selection activeCell="K12" sqref="K12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1422</v>
      </c>
      <c r="B1" t="s">
        <v>1425</v>
      </c>
      <c r="C1" t="s">
        <v>1426</v>
      </c>
      <c r="D1" t="s">
        <v>1423</v>
      </c>
    </row>
    <row r="2" spans="1:8" x14ac:dyDescent="0.55000000000000004">
      <c r="A2">
        <v>664260640</v>
      </c>
      <c r="B2">
        <v>33</v>
      </c>
      <c r="C2" t="s">
        <v>1427</v>
      </c>
      <c r="D2">
        <v>6</v>
      </c>
      <c r="F2" s="1" t="s">
        <v>1449</v>
      </c>
      <c r="G2" t="s">
        <v>1451</v>
      </c>
    </row>
    <row r="3" spans="1:8" x14ac:dyDescent="0.55000000000000004">
      <c r="A3">
        <v>664283868</v>
      </c>
      <c r="B3">
        <v>33</v>
      </c>
      <c r="C3" t="s">
        <v>1427</v>
      </c>
      <c r="D3">
        <v>8</v>
      </c>
      <c r="F3" s="2">
        <v>33</v>
      </c>
      <c r="G3" s="3">
        <v>347</v>
      </c>
    </row>
    <row r="4" spans="1:8" x14ac:dyDescent="0.55000000000000004">
      <c r="A4">
        <v>664291636</v>
      </c>
      <c r="B4">
        <v>33</v>
      </c>
      <c r="C4" t="s">
        <v>1427</v>
      </c>
      <c r="D4">
        <v>1</v>
      </c>
      <c r="F4" s="2" t="s">
        <v>1450</v>
      </c>
      <c r="G4" s="3">
        <v>347</v>
      </c>
      <c r="H4" s="4">
        <f>347/23/17</f>
        <v>0.88746803069053715</v>
      </c>
    </row>
    <row r="5" spans="1:8" x14ac:dyDescent="0.55000000000000004">
      <c r="A5">
        <v>664299565</v>
      </c>
      <c r="B5">
        <v>33</v>
      </c>
      <c r="C5" t="s">
        <v>1427</v>
      </c>
      <c r="D5">
        <v>11</v>
      </c>
    </row>
    <row r="6" spans="1:8" x14ac:dyDescent="0.55000000000000004">
      <c r="A6">
        <v>666723725</v>
      </c>
      <c r="B6">
        <v>33</v>
      </c>
      <c r="C6" t="s">
        <v>1427</v>
      </c>
      <c r="D6">
        <v>14</v>
      </c>
    </row>
    <row r="7" spans="1:8" x14ac:dyDescent="0.55000000000000004">
      <c r="A7">
        <v>666731531</v>
      </c>
      <c r="B7">
        <v>33</v>
      </c>
      <c r="C7" t="s">
        <v>1427</v>
      </c>
      <c r="D7">
        <v>15</v>
      </c>
    </row>
    <row r="8" spans="1:8" x14ac:dyDescent="0.55000000000000004">
      <c r="A8">
        <v>666739217</v>
      </c>
      <c r="B8">
        <v>33</v>
      </c>
      <c r="C8" t="s">
        <v>1427</v>
      </c>
      <c r="D8">
        <v>17</v>
      </c>
    </row>
    <row r="9" spans="1:8" x14ac:dyDescent="0.55000000000000004">
      <c r="A9">
        <v>666746747</v>
      </c>
      <c r="B9">
        <v>33</v>
      </c>
      <c r="C9" t="s">
        <v>1427</v>
      </c>
      <c r="D9">
        <v>3</v>
      </c>
    </row>
    <row r="10" spans="1:8" x14ac:dyDescent="0.55000000000000004">
      <c r="A10">
        <v>666754642</v>
      </c>
      <c r="B10">
        <v>33</v>
      </c>
      <c r="C10" t="s">
        <v>1427</v>
      </c>
      <c r="D10">
        <v>16</v>
      </c>
    </row>
    <row r="11" spans="1:8" x14ac:dyDescent="0.55000000000000004">
      <c r="A11">
        <v>666762216</v>
      </c>
      <c r="B11">
        <v>33</v>
      </c>
      <c r="C11" t="s">
        <v>1427</v>
      </c>
      <c r="D11">
        <v>2</v>
      </c>
    </row>
    <row r="12" spans="1:8" x14ac:dyDescent="0.55000000000000004">
      <c r="A12">
        <v>666770085</v>
      </c>
      <c r="B12">
        <v>33</v>
      </c>
      <c r="C12" t="s">
        <v>1427</v>
      </c>
      <c r="D12">
        <v>10</v>
      </c>
    </row>
    <row r="13" spans="1:8" x14ac:dyDescent="0.55000000000000004">
      <c r="A13">
        <v>964181443</v>
      </c>
      <c r="B13">
        <v>33</v>
      </c>
      <c r="C13" t="s">
        <v>1428</v>
      </c>
      <c r="D13">
        <v>7</v>
      </c>
    </row>
    <row r="14" spans="1:8" x14ac:dyDescent="0.55000000000000004">
      <c r="A14">
        <v>964189345</v>
      </c>
      <c r="B14">
        <v>33</v>
      </c>
      <c r="C14" t="s">
        <v>1428</v>
      </c>
      <c r="D14">
        <v>6</v>
      </c>
    </row>
    <row r="15" spans="1:8" x14ac:dyDescent="0.55000000000000004">
      <c r="A15">
        <v>964197154</v>
      </c>
      <c r="B15">
        <v>33</v>
      </c>
      <c r="C15" t="s">
        <v>1428</v>
      </c>
      <c r="D15">
        <v>9</v>
      </c>
    </row>
    <row r="16" spans="1:8" x14ac:dyDescent="0.55000000000000004">
      <c r="A16">
        <v>964204862</v>
      </c>
      <c r="B16">
        <v>33</v>
      </c>
      <c r="C16" t="s">
        <v>1428</v>
      </c>
      <c r="D16">
        <v>1</v>
      </c>
    </row>
    <row r="17" spans="1:4" x14ac:dyDescent="0.55000000000000004">
      <c r="A17">
        <v>964220600</v>
      </c>
      <c r="B17">
        <v>33</v>
      </c>
      <c r="C17" t="s">
        <v>1428</v>
      </c>
      <c r="D17">
        <v>11</v>
      </c>
    </row>
    <row r="18" spans="1:4" x14ac:dyDescent="0.55000000000000004">
      <c r="A18">
        <v>966277469</v>
      </c>
      <c r="B18">
        <v>33</v>
      </c>
      <c r="C18" t="s">
        <v>1428</v>
      </c>
      <c r="D18">
        <v>15</v>
      </c>
    </row>
    <row r="19" spans="1:4" x14ac:dyDescent="0.55000000000000004">
      <c r="A19">
        <v>966300013</v>
      </c>
      <c r="B19">
        <v>33</v>
      </c>
      <c r="C19" t="s">
        <v>1428</v>
      </c>
      <c r="D19">
        <v>8</v>
      </c>
    </row>
    <row r="20" spans="1:4" x14ac:dyDescent="0.55000000000000004">
      <c r="A20">
        <v>966307859</v>
      </c>
      <c r="B20">
        <v>33</v>
      </c>
      <c r="C20" t="s">
        <v>1428</v>
      </c>
      <c r="D20">
        <v>2</v>
      </c>
    </row>
    <row r="21" spans="1:4" x14ac:dyDescent="0.55000000000000004">
      <c r="A21">
        <v>967392664</v>
      </c>
      <c r="B21">
        <v>33</v>
      </c>
      <c r="C21" t="s">
        <v>1428</v>
      </c>
      <c r="D21">
        <v>10</v>
      </c>
    </row>
    <row r="22" spans="1:4" x14ac:dyDescent="0.55000000000000004">
      <c r="A22">
        <v>1264312942</v>
      </c>
      <c r="B22">
        <v>33</v>
      </c>
      <c r="C22" t="s">
        <v>1429</v>
      </c>
      <c r="D22">
        <v>4</v>
      </c>
    </row>
    <row r="23" spans="1:4" x14ac:dyDescent="0.55000000000000004">
      <c r="A23">
        <v>1264320908</v>
      </c>
      <c r="B23">
        <v>33</v>
      </c>
      <c r="C23" t="s">
        <v>1429</v>
      </c>
      <c r="D23">
        <v>11</v>
      </c>
    </row>
    <row r="24" spans="1:4" x14ac:dyDescent="0.55000000000000004">
      <c r="A24">
        <v>1264343955</v>
      </c>
      <c r="B24">
        <v>33</v>
      </c>
      <c r="C24" t="s">
        <v>1429</v>
      </c>
      <c r="D24">
        <v>12</v>
      </c>
    </row>
    <row r="25" spans="1:4" x14ac:dyDescent="0.55000000000000004">
      <c r="A25">
        <v>1265428469</v>
      </c>
      <c r="B25">
        <v>33</v>
      </c>
      <c r="C25" t="s">
        <v>1429</v>
      </c>
      <c r="D25">
        <v>13</v>
      </c>
    </row>
    <row r="26" spans="1:4" x14ac:dyDescent="0.55000000000000004">
      <c r="A26">
        <v>1265436217</v>
      </c>
      <c r="B26">
        <v>33</v>
      </c>
      <c r="C26" t="s">
        <v>1429</v>
      </c>
      <c r="D26">
        <v>8</v>
      </c>
    </row>
    <row r="27" spans="1:4" x14ac:dyDescent="0.55000000000000004">
      <c r="A27">
        <v>1265451377</v>
      </c>
      <c r="B27">
        <v>33</v>
      </c>
      <c r="C27" t="s">
        <v>1429</v>
      </c>
      <c r="D27">
        <v>2</v>
      </c>
    </row>
    <row r="28" spans="1:4" x14ac:dyDescent="0.55000000000000004">
      <c r="A28">
        <v>1265466709</v>
      </c>
      <c r="B28">
        <v>33</v>
      </c>
      <c r="C28" t="s">
        <v>1429</v>
      </c>
      <c r="D28">
        <v>9</v>
      </c>
    </row>
    <row r="29" spans="1:4" x14ac:dyDescent="0.55000000000000004">
      <c r="A29">
        <v>1266418528</v>
      </c>
      <c r="B29">
        <v>33</v>
      </c>
      <c r="C29" t="s">
        <v>1429</v>
      </c>
      <c r="D29">
        <v>7</v>
      </c>
    </row>
    <row r="30" spans="1:4" x14ac:dyDescent="0.55000000000000004">
      <c r="A30">
        <v>1266426331</v>
      </c>
      <c r="B30">
        <v>33</v>
      </c>
      <c r="C30" t="s">
        <v>1429</v>
      </c>
      <c r="D30">
        <v>5</v>
      </c>
    </row>
    <row r="31" spans="1:4" x14ac:dyDescent="0.55000000000000004">
      <c r="A31">
        <v>1266434156</v>
      </c>
      <c r="B31">
        <v>33</v>
      </c>
      <c r="C31" t="s">
        <v>1429</v>
      </c>
      <c r="D31">
        <v>14</v>
      </c>
    </row>
    <row r="32" spans="1:4" x14ac:dyDescent="0.55000000000000004">
      <c r="A32">
        <v>1267909046</v>
      </c>
      <c r="B32">
        <v>33</v>
      </c>
      <c r="C32" t="s">
        <v>1429</v>
      </c>
      <c r="D32">
        <v>17</v>
      </c>
    </row>
    <row r="33" spans="1:4" x14ac:dyDescent="0.55000000000000004">
      <c r="A33">
        <v>1267916761</v>
      </c>
      <c r="B33">
        <v>33</v>
      </c>
      <c r="C33" t="s">
        <v>1429</v>
      </c>
      <c r="D33">
        <v>3</v>
      </c>
    </row>
    <row r="34" spans="1:4" x14ac:dyDescent="0.55000000000000004">
      <c r="A34">
        <v>1267924506</v>
      </c>
      <c r="B34">
        <v>33</v>
      </c>
      <c r="C34" t="s">
        <v>1429</v>
      </c>
      <c r="D34">
        <v>6</v>
      </c>
    </row>
    <row r="35" spans="1:4" x14ac:dyDescent="0.55000000000000004">
      <c r="A35">
        <v>1267932403</v>
      </c>
      <c r="B35">
        <v>33</v>
      </c>
      <c r="C35" t="s">
        <v>1429</v>
      </c>
      <c r="D35">
        <v>15</v>
      </c>
    </row>
    <row r="36" spans="1:4" x14ac:dyDescent="0.55000000000000004">
      <c r="A36">
        <v>1564388310</v>
      </c>
      <c r="B36">
        <v>33</v>
      </c>
      <c r="C36" t="s">
        <v>1430</v>
      </c>
      <c r="D36">
        <v>12</v>
      </c>
    </row>
    <row r="37" spans="1:4" x14ac:dyDescent="0.55000000000000004">
      <c r="A37">
        <v>1564404621</v>
      </c>
      <c r="B37">
        <v>33</v>
      </c>
      <c r="C37" t="s">
        <v>1430</v>
      </c>
      <c r="D37">
        <v>14</v>
      </c>
    </row>
    <row r="38" spans="1:4" x14ac:dyDescent="0.55000000000000004">
      <c r="A38">
        <v>1565973305</v>
      </c>
      <c r="B38">
        <v>33</v>
      </c>
      <c r="C38" t="s">
        <v>1430</v>
      </c>
      <c r="D38">
        <v>17</v>
      </c>
    </row>
    <row r="39" spans="1:4" x14ac:dyDescent="0.55000000000000004">
      <c r="A39">
        <v>1565988173</v>
      </c>
      <c r="B39">
        <v>33</v>
      </c>
      <c r="C39" t="s">
        <v>1430</v>
      </c>
      <c r="D39">
        <v>8</v>
      </c>
    </row>
    <row r="40" spans="1:4" x14ac:dyDescent="0.55000000000000004">
      <c r="A40">
        <v>1565995943</v>
      </c>
      <c r="B40">
        <v>33</v>
      </c>
      <c r="C40" t="s">
        <v>1430</v>
      </c>
      <c r="D40">
        <v>2</v>
      </c>
    </row>
    <row r="41" spans="1:4" x14ac:dyDescent="0.55000000000000004">
      <c r="A41">
        <v>1566971002</v>
      </c>
      <c r="B41">
        <v>33</v>
      </c>
      <c r="C41" t="s">
        <v>1430</v>
      </c>
      <c r="D41">
        <v>13</v>
      </c>
    </row>
    <row r="42" spans="1:4" x14ac:dyDescent="0.55000000000000004">
      <c r="A42">
        <v>1566978583</v>
      </c>
      <c r="B42">
        <v>33</v>
      </c>
      <c r="C42" t="s">
        <v>1430</v>
      </c>
      <c r="D42">
        <v>9</v>
      </c>
    </row>
    <row r="43" spans="1:4" x14ac:dyDescent="0.55000000000000004">
      <c r="A43">
        <v>1566986341</v>
      </c>
      <c r="B43">
        <v>33</v>
      </c>
      <c r="C43" t="s">
        <v>1430</v>
      </c>
      <c r="D43">
        <v>4</v>
      </c>
    </row>
    <row r="44" spans="1:4" x14ac:dyDescent="0.55000000000000004">
      <c r="A44">
        <v>1568703904</v>
      </c>
      <c r="B44">
        <v>33</v>
      </c>
      <c r="C44" t="s">
        <v>1430</v>
      </c>
      <c r="D44">
        <v>15</v>
      </c>
    </row>
    <row r="45" spans="1:4" x14ac:dyDescent="0.55000000000000004">
      <c r="A45">
        <v>1568711785</v>
      </c>
      <c r="B45">
        <v>33</v>
      </c>
      <c r="C45" t="s">
        <v>1430</v>
      </c>
      <c r="D45">
        <v>10</v>
      </c>
    </row>
    <row r="46" spans="1:4" x14ac:dyDescent="0.55000000000000004">
      <c r="A46">
        <v>1568719537</v>
      </c>
      <c r="B46">
        <v>33</v>
      </c>
      <c r="C46" t="s">
        <v>1430</v>
      </c>
      <c r="D46">
        <v>16</v>
      </c>
    </row>
    <row r="47" spans="1:4" x14ac:dyDescent="0.55000000000000004">
      <c r="A47">
        <v>1568727030</v>
      </c>
      <c r="B47">
        <v>33</v>
      </c>
      <c r="C47" t="s">
        <v>1430</v>
      </c>
      <c r="D47">
        <v>7</v>
      </c>
    </row>
    <row r="48" spans="1:4" x14ac:dyDescent="0.55000000000000004">
      <c r="A48">
        <v>1568734619</v>
      </c>
      <c r="B48">
        <v>33</v>
      </c>
      <c r="C48" t="s">
        <v>1430</v>
      </c>
      <c r="D48">
        <v>6</v>
      </c>
    </row>
    <row r="49" spans="1:4" x14ac:dyDescent="0.55000000000000004">
      <c r="A49">
        <v>1862528162</v>
      </c>
      <c r="B49">
        <v>33</v>
      </c>
      <c r="C49" t="s">
        <v>1431</v>
      </c>
      <c r="D49">
        <v>7</v>
      </c>
    </row>
    <row r="50" spans="1:4" x14ac:dyDescent="0.55000000000000004">
      <c r="A50">
        <v>1863252645</v>
      </c>
      <c r="B50">
        <v>33</v>
      </c>
      <c r="C50" t="s">
        <v>1431</v>
      </c>
      <c r="D50">
        <v>6</v>
      </c>
    </row>
    <row r="51" spans="1:4" x14ac:dyDescent="0.55000000000000004">
      <c r="A51">
        <v>1863260428</v>
      </c>
      <c r="B51">
        <v>33</v>
      </c>
      <c r="C51" t="s">
        <v>1431</v>
      </c>
      <c r="D51">
        <v>5</v>
      </c>
    </row>
    <row r="52" spans="1:4" x14ac:dyDescent="0.55000000000000004">
      <c r="A52">
        <v>1863268327</v>
      </c>
      <c r="B52">
        <v>33</v>
      </c>
      <c r="C52" t="s">
        <v>1431</v>
      </c>
      <c r="D52">
        <v>17</v>
      </c>
    </row>
    <row r="53" spans="1:4" x14ac:dyDescent="0.55000000000000004">
      <c r="A53">
        <v>1863276037</v>
      </c>
      <c r="B53">
        <v>33</v>
      </c>
      <c r="C53" t="s">
        <v>1431</v>
      </c>
      <c r="D53">
        <v>10</v>
      </c>
    </row>
    <row r="54" spans="1:4" x14ac:dyDescent="0.55000000000000004">
      <c r="A54">
        <v>1864156599</v>
      </c>
      <c r="B54">
        <v>33</v>
      </c>
      <c r="C54" t="s">
        <v>1431</v>
      </c>
      <c r="D54">
        <v>8</v>
      </c>
    </row>
    <row r="55" spans="1:4" x14ac:dyDescent="0.55000000000000004">
      <c r="A55">
        <v>1864593307</v>
      </c>
      <c r="B55">
        <v>33</v>
      </c>
      <c r="C55" t="s">
        <v>1431</v>
      </c>
      <c r="D55">
        <v>12</v>
      </c>
    </row>
    <row r="56" spans="1:4" x14ac:dyDescent="0.55000000000000004">
      <c r="A56">
        <v>1865833528</v>
      </c>
      <c r="B56">
        <v>33</v>
      </c>
      <c r="C56" t="s">
        <v>1431</v>
      </c>
      <c r="D56">
        <v>11</v>
      </c>
    </row>
    <row r="57" spans="1:4" x14ac:dyDescent="0.55000000000000004">
      <c r="A57">
        <v>1865841186</v>
      </c>
      <c r="B57">
        <v>33</v>
      </c>
      <c r="C57" t="s">
        <v>1431</v>
      </c>
      <c r="D57">
        <v>9</v>
      </c>
    </row>
    <row r="58" spans="1:4" x14ac:dyDescent="0.55000000000000004">
      <c r="A58">
        <v>1865849007</v>
      </c>
      <c r="B58">
        <v>33</v>
      </c>
      <c r="C58" t="s">
        <v>1431</v>
      </c>
      <c r="D58">
        <v>14</v>
      </c>
    </row>
    <row r="59" spans="1:4" x14ac:dyDescent="0.55000000000000004">
      <c r="A59">
        <v>1865856611</v>
      </c>
      <c r="B59">
        <v>33</v>
      </c>
      <c r="C59" t="s">
        <v>1431</v>
      </c>
      <c r="D59">
        <v>15</v>
      </c>
    </row>
    <row r="60" spans="1:4" x14ac:dyDescent="0.55000000000000004">
      <c r="A60">
        <v>1866823827</v>
      </c>
      <c r="B60">
        <v>33</v>
      </c>
      <c r="C60" t="s">
        <v>1431</v>
      </c>
      <c r="D60">
        <v>13</v>
      </c>
    </row>
    <row r="61" spans="1:4" x14ac:dyDescent="0.55000000000000004">
      <c r="A61">
        <v>1866831539</v>
      </c>
      <c r="B61">
        <v>33</v>
      </c>
      <c r="C61" t="s">
        <v>1431</v>
      </c>
      <c r="D61">
        <v>2</v>
      </c>
    </row>
    <row r="62" spans="1:4" x14ac:dyDescent="0.55000000000000004">
      <c r="A62">
        <v>1866839623</v>
      </c>
      <c r="B62">
        <v>33</v>
      </c>
      <c r="C62" t="s">
        <v>1431</v>
      </c>
      <c r="D62">
        <v>4</v>
      </c>
    </row>
    <row r="63" spans="1:4" x14ac:dyDescent="0.55000000000000004">
      <c r="A63">
        <v>2160858170</v>
      </c>
      <c r="B63">
        <v>33</v>
      </c>
      <c r="C63" t="s">
        <v>1432</v>
      </c>
      <c r="D63">
        <v>1</v>
      </c>
    </row>
    <row r="64" spans="1:4" x14ac:dyDescent="0.55000000000000004">
      <c r="A64">
        <v>2161854605</v>
      </c>
      <c r="B64">
        <v>33</v>
      </c>
      <c r="C64" t="s">
        <v>1432</v>
      </c>
      <c r="D64">
        <v>7</v>
      </c>
    </row>
    <row r="65" spans="1:4" x14ac:dyDescent="0.55000000000000004">
      <c r="A65">
        <v>2161862343</v>
      </c>
      <c r="B65">
        <v>33</v>
      </c>
      <c r="C65" t="s">
        <v>1432</v>
      </c>
      <c r="D65">
        <v>8</v>
      </c>
    </row>
    <row r="66" spans="1:4" x14ac:dyDescent="0.55000000000000004">
      <c r="A66">
        <v>2161870115</v>
      </c>
      <c r="B66">
        <v>33</v>
      </c>
      <c r="C66" t="s">
        <v>1432</v>
      </c>
      <c r="D66">
        <v>6</v>
      </c>
    </row>
    <row r="67" spans="1:4" x14ac:dyDescent="0.55000000000000004">
      <c r="A67">
        <v>2161877861</v>
      </c>
      <c r="B67">
        <v>33</v>
      </c>
      <c r="C67" t="s">
        <v>1432</v>
      </c>
      <c r="D67">
        <v>9</v>
      </c>
    </row>
    <row r="68" spans="1:4" x14ac:dyDescent="0.55000000000000004">
      <c r="A68">
        <v>2161885791</v>
      </c>
      <c r="B68">
        <v>33</v>
      </c>
      <c r="C68" t="s">
        <v>1432</v>
      </c>
      <c r="D68">
        <v>17</v>
      </c>
    </row>
    <row r="69" spans="1:4" x14ac:dyDescent="0.55000000000000004">
      <c r="A69">
        <v>2161893350</v>
      </c>
      <c r="B69">
        <v>33</v>
      </c>
      <c r="C69" t="s">
        <v>1432</v>
      </c>
      <c r="D69">
        <v>5</v>
      </c>
    </row>
    <row r="70" spans="1:4" x14ac:dyDescent="0.55000000000000004">
      <c r="A70">
        <v>2162852862</v>
      </c>
      <c r="B70">
        <v>33</v>
      </c>
      <c r="C70" t="s">
        <v>1432</v>
      </c>
      <c r="D70">
        <v>13</v>
      </c>
    </row>
    <row r="71" spans="1:4" x14ac:dyDescent="0.55000000000000004">
      <c r="A71">
        <v>2162860613</v>
      </c>
      <c r="B71">
        <v>33</v>
      </c>
      <c r="C71" t="s">
        <v>1432</v>
      </c>
      <c r="D71">
        <v>12</v>
      </c>
    </row>
    <row r="72" spans="1:4" x14ac:dyDescent="0.55000000000000004">
      <c r="A72">
        <v>2162868375</v>
      </c>
      <c r="B72">
        <v>33</v>
      </c>
      <c r="C72" t="s">
        <v>1432</v>
      </c>
      <c r="D72">
        <v>11</v>
      </c>
    </row>
    <row r="73" spans="1:4" x14ac:dyDescent="0.55000000000000004">
      <c r="A73">
        <v>2162876152</v>
      </c>
      <c r="B73">
        <v>33</v>
      </c>
      <c r="C73" t="s">
        <v>1432</v>
      </c>
      <c r="D73">
        <v>15</v>
      </c>
    </row>
    <row r="74" spans="1:4" x14ac:dyDescent="0.55000000000000004">
      <c r="A74">
        <v>2163944774</v>
      </c>
      <c r="B74">
        <v>33</v>
      </c>
      <c r="C74" t="s">
        <v>1432</v>
      </c>
      <c r="D74">
        <v>10</v>
      </c>
    </row>
    <row r="75" spans="1:4" x14ac:dyDescent="0.55000000000000004">
      <c r="A75">
        <v>2163952581</v>
      </c>
      <c r="B75">
        <v>33</v>
      </c>
      <c r="C75" t="s">
        <v>1432</v>
      </c>
      <c r="D75">
        <v>14</v>
      </c>
    </row>
    <row r="76" spans="1:4" x14ac:dyDescent="0.55000000000000004">
      <c r="A76">
        <v>2163960197</v>
      </c>
      <c r="B76">
        <v>33</v>
      </c>
      <c r="C76" t="s">
        <v>1432</v>
      </c>
      <c r="D76">
        <v>16</v>
      </c>
    </row>
    <row r="77" spans="1:4" x14ac:dyDescent="0.55000000000000004">
      <c r="A77">
        <v>2163967712</v>
      </c>
      <c r="B77">
        <v>33</v>
      </c>
      <c r="C77" t="s">
        <v>1432</v>
      </c>
      <c r="D77">
        <v>3</v>
      </c>
    </row>
    <row r="78" spans="1:4" x14ac:dyDescent="0.55000000000000004">
      <c r="A78">
        <v>2163975377</v>
      </c>
      <c r="B78">
        <v>33</v>
      </c>
      <c r="C78" t="s">
        <v>1432</v>
      </c>
      <c r="D78">
        <v>4</v>
      </c>
    </row>
    <row r="79" spans="1:4" x14ac:dyDescent="0.55000000000000004">
      <c r="A79">
        <v>2460719273</v>
      </c>
      <c r="B79">
        <v>33</v>
      </c>
      <c r="C79" t="s">
        <v>1433</v>
      </c>
      <c r="D79">
        <v>8</v>
      </c>
    </row>
    <row r="80" spans="1:4" x14ac:dyDescent="0.55000000000000004">
      <c r="A80">
        <v>2460834572</v>
      </c>
      <c r="B80">
        <v>33</v>
      </c>
      <c r="C80" t="s">
        <v>1433</v>
      </c>
      <c r="D80">
        <v>6</v>
      </c>
    </row>
    <row r="81" spans="1:4" x14ac:dyDescent="0.55000000000000004">
      <c r="A81">
        <v>2460858108</v>
      </c>
      <c r="B81">
        <v>33</v>
      </c>
      <c r="C81" t="s">
        <v>1433</v>
      </c>
      <c r="D81">
        <v>1</v>
      </c>
    </row>
    <row r="82" spans="1:4" x14ac:dyDescent="0.55000000000000004">
      <c r="A82">
        <v>2461199900</v>
      </c>
      <c r="B82">
        <v>33</v>
      </c>
      <c r="C82" t="s">
        <v>1433</v>
      </c>
      <c r="D82">
        <v>7</v>
      </c>
    </row>
    <row r="83" spans="1:4" x14ac:dyDescent="0.55000000000000004">
      <c r="A83">
        <v>2461207925</v>
      </c>
      <c r="B83">
        <v>33</v>
      </c>
      <c r="C83" t="s">
        <v>1433</v>
      </c>
      <c r="D83">
        <v>11</v>
      </c>
    </row>
    <row r="84" spans="1:4" x14ac:dyDescent="0.55000000000000004">
      <c r="A84">
        <v>2461215367</v>
      </c>
      <c r="B84">
        <v>33</v>
      </c>
      <c r="C84" t="s">
        <v>1433</v>
      </c>
      <c r="D84">
        <v>5</v>
      </c>
    </row>
    <row r="85" spans="1:4" x14ac:dyDescent="0.55000000000000004">
      <c r="A85">
        <v>2461315308</v>
      </c>
      <c r="B85">
        <v>33</v>
      </c>
      <c r="C85" t="s">
        <v>1433</v>
      </c>
      <c r="D85">
        <v>13</v>
      </c>
    </row>
    <row r="86" spans="1:4" x14ac:dyDescent="0.55000000000000004">
      <c r="A86">
        <v>2461695435</v>
      </c>
      <c r="B86">
        <v>33</v>
      </c>
      <c r="C86" t="s">
        <v>1433</v>
      </c>
      <c r="D86">
        <v>2</v>
      </c>
    </row>
    <row r="87" spans="1:4" x14ac:dyDescent="0.55000000000000004">
      <c r="A87">
        <v>2461710845</v>
      </c>
      <c r="B87">
        <v>33</v>
      </c>
      <c r="C87" t="s">
        <v>1433</v>
      </c>
      <c r="D87">
        <v>12</v>
      </c>
    </row>
    <row r="88" spans="1:4" x14ac:dyDescent="0.55000000000000004">
      <c r="A88">
        <v>2462295945</v>
      </c>
      <c r="B88">
        <v>33</v>
      </c>
      <c r="C88" t="s">
        <v>1433</v>
      </c>
      <c r="D88">
        <v>17</v>
      </c>
    </row>
    <row r="89" spans="1:4" x14ac:dyDescent="0.55000000000000004">
      <c r="A89">
        <v>2462303580</v>
      </c>
      <c r="B89">
        <v>33</v>
      </c>
      <c r="C89" t="s">
        <v>1433</v>
      </c>
      <c r="D89">
        <v>4</v>
      </c>
    </row>
    <row r="90" spans="1:4" x14ac:dyDescent="0.55000000000000004">
      <c r="A90">
        <v>2462311233</v>
      </c>
      <c r="B90">
        <v>33</v>
      </c>
      <c r="C90" t="s">
        <v>1433</v>
      </c>
      <c r="D90">
        <v>3</v>
      </c>
    </row>
    <row r="91" spans="1:4" x14ac:dyDescent="0.55000000000000004">
      <c r="A91">
        <v>2462342015</v>
      </c>
      <c r="B91">
        <v>33</v>
      </c>
      <c r="C91" t="s">
        <v>1433</v>
      </c>
      <c r="D91">
        <v>10</v>
      </c>
    </row>
    <row r="92" spans="1:4" x14ac:dyDescent="0.55000000000000004">
      <c r="A92">
        <v>2462536132</v>
      </c>
      <c r="B92">
        <v>33</v>
      </c>
      <c r="C92" t="s">
        <v>1433</v>
      </c>
      <c r="D92">
        <v>15</v>
      </c>
    </row>
    <row r="93" spans="1:4" x14ac:dyDescent="0.55000000000000004">
      <c r="A93">
        <v>2463026439</v>
      </c>
      <c r="B93">
        <v>33</v>
      </c>
      <c r="C93" t="s">
        <v>1433</v>
      </c>
      <c r="D93">
        <v>9</v>
      </c>
    </row>
    <row r="94" spans="1:4" x14ac:dyDescent="0.55000000000000004">
      <c r="A94">
        <v>2463034470</v>
      </c>
      <c r="B94">
        <v>33</v>
      </c>
      <c r="C94" t="s">
        <v>1433</v>
      </c>
      <c r="D94">
        <v>14</v>
      </c>
    </row>
    <row r="95" spans="1:4" x14ac:dyDescent="0.55000000000000004">
      <c r="A95">
        <v>2760567342</v>
      </c>
      <c r="B95">
        <v>33</v>
      </c>
      <c r="C95" t="s">
        <v>1434</v>
      </c>
      <c r="D95">
        <v>11</v>
      </c>
    </row>
    <row r="96" spans="1:4" x14ac:dyDescent="0.55000000000000004">
      <c r="A96">
        <v>2760700748</v>
      </c>
      <c r="B96">
        <v>33</v>
      </c>
      <c r="C96" t="s">
        <v>1434</v>
      </c>
      <c r="D96">
        <v>8</v>
      </c>
    </row>
    <row r="97" spans="1:4" x14ac:dyDescent="0.55000000000000004">
      <c r="A97">
        <v>2760712035</v>
      </c>
      <c r="B97">
        <v>33</v>
      </c>
      <c r="C97" t="s">
        <v>1434</v>
      </c>
      <c r="D97">
        <v>6</v>
      </c>
    </row>
    <row r="98" spans="1:4" x14ac:dyDescent="0.55000000000000004">
      <c r="A98">
        <v>2760790287</v>
      </c>
      <c r="B98">
        <v>33</v>
      </c>
      <c r="C98" t="s">
        <v>1434</v>
      </c>
      <c r="D98">
        <v>1</v>
      </c>
    </row>
    <row r="99" spans="1:4" x14ac:dyDescent="0.55000000000000004">
      <c r="A99">
        <v>2760823208</v>
      </c>
      <c r="B99">
        <v>33</v>
      </c>
      <c r="C99" t="s">
        <v>1434</v>
      </c>
      <c r="D99">
        <v>7</v>
      </c>
    </row>
    <row r="100" spans="1:4" x14ac:dyDescent="0.55000000000000004">
      <c r="A100">
        <v>2760854686</v>
      </c>
      <c r="B100">
        <v>33</v>
      </c>
      <c r="C100" t="s">
        <v>1434</v>
      </c>
      <c r="D100">
        <v>15</v>
      </c>
    </row>
    <row r="101" spans="1:4" x14ac:dyDescent="0.55000000000000004">
      <c r="A101">
        <v>2760896149</v>
      </c>
      <c r="B101">
        <v>33</v>
      </c>
      <c r="C101" t="s">
        <v>1434</v>
      </c>
      <c r="D101">
        <v>16</v>
      </c>
    </row>
    <row r="102" spans="1:4" x14ac:dyDescent="0.55000000000000004">
      <c r="A102">
        <v>2761007591</v>
      </c>
      <c r="B102">
        <v>33</v>
      </c>
      <c r="C102" t="s">
        <v>1434</v>
      </c>
      <c r="D102">
        <v>10</v>
      </c>
    </row>
    <row r="103" spans="1:4" x14ac:dyDescent="0.55000000000000004">
      <c r="A103">
        <v>2761066018</v>
      </c>
      <c r="B103">
        <v>33</v>
      </c>
      <c r="C103" t="s">
        <v>1434</v>
      </c>
      <c r="D103">
        <v>4</v>
      </c>
    </row>
    <row r="104" spans="1:4" x14ac:dyDescent="0.55000000000000004">
      <c r="A104">
        <v>2761089606</v>
      </c>
      <c r="B104">
        <v>33</v>
      </c>
      <c r="C104" t="s">
        <v>1434</v>
      </c>
      <c r="D104">
        <v>5</v>
      </c>
    </row>
    <row r="105" spans="1:4" x14ac:dyDescent="0.55000000000000004">
      <c r="A105">
        <v>2761235199</v>
      </c>
      <c r="B105">
        <v>33</v>
      </c>
      <c r="C105" t="s">
        <v>1434</v>
      </c>
      <c r="D105">
        <v>17</v>
      </c>
    </row>
    <row r="106" spans="1:4" x14ac:dyDescent="0.55000000000000004">
      <c r="A106">
        <v>2761254409</v>
      </c>
      <c r="B106">
        <v>33</v>
      </c>
      <c r="C106" t="s">
        <v>1434</v>
      </c>
      <c r="D106">
        <v>13</v>
      </c>
    </row>
    <row r="107" spans="1:4" x14ac:dyDescent="0.55000000000000004">
      <c r="A107">
        <v>2761265454</v>
      </c>
      <c r="B107">
        <v>33</v>
      </c>
      <c r="C107" t="s">
        <v>1434</v>
      </c>
      <c r="D107">
        <v>2</v>
      </c>
    </row>
    <row r="108" spans="1:4" x14ac:dyDescent="0.55000000000000004">
      <c r="A108">
        <v>2761296119</v>
      </c>
      <c r="B108">
        <v>33</v>
      </c>
      <c r="C108" t="s">
        <v>1434</v>
      </c>
      <c r="D108">
        <v>14</v>
      </c>
    </row>
    <row r="109" spans="1:4" x14ac:dyDescent="0.55000000000000004">
      <c r="A109">
        <v>2761303735</v>
      </c>
      <c r="B109">
        <v>33</v>
      </c>
      <c r="C109" t="s">
        <v>1434</v>
      </c>
      <c r="D109">
        <v>12</v>
      </c>
    </row>
    <row r="110" spans="1:4" x14ac:dyDescent="0.55000000000000004">
      <c r="A110">
        <v>2761861240</v>
      </c>
      <c r="B110">
        <v>33</v>
      </c>
      <c r="C110" t="s">
        <v>1434</v>
      </c>
      <c r="D110">
        <v>3</v>
      </c>
    </row>
    <row r="111" spans="1:4" x14ac:dyDescent="0.55000000000000004">
      <c r="A111">
        <v>3060510608</v>
      </c>
      <c r="B111">
        <v>33</v>
      </c>
      <c r="C111" t="s">
        <v>1435</v>
      </c>
      <c r="D111">
        <v>8</v>
      </c>
    </row>
    <row r="112" spans="1:4" x14ac:dyDescent="0.55000000000000004">
      <c r="A112">
        <v>3060632387</v>
      </c>
      <c r="B112">
        <v>33</v>
      </c>
      <c r="C112" t="s">
        <v>1435</v>
      </c>
      <c r="D112">
        <v>6</v>
      </c>
    </row>
    <row r="113" spans="1:4" x14ac:dyDescent="0.55000000000000004">
      <c r="A113">
        <v>3060654542</v>
      </c>
      <c r="B113">
        <v>33</v>
      </c>
      <c r="C113" t="s">
        <v>1435</v>
      </c>
      <c r="D113">
        <v>11</v>
      </c>
    </row>
    <row r="114" spans="1:4" x14ac:dyDescent="0.55000000000000004">
      <c r="A114">
        <v>3060715836</v>
      </c>
      <c r="B114">
        <v>33</v>
      </c>
      <c r="C114" t="s">
        <v>1435</v>
      </c>
      <c r="D114">
        <v>2</v>
      </c>
    </row>
    <row r="115" spans="1:4" x14ac:dyDescent="0.55000000000000004">
      <c r="A115">
        <v>3060969233</v>
      </c>
      <c r="B115">
        <v>33</v>
      </c>
      <c r="C115" t="s">
        <v>1435</v>
      </c>
      <c r="D115">
        <v>10</v>
      </c>
    </row>
    <row r="116" spans="1:4" x14ac:dyDescent="0.55000000000000004">
      <c r="A116">
        <v>3060982539</v>
      </c>
      <c r="B116">
        <v>33</v>
      </c>
      <c r="C116" t="s">
        <v>1435</v>
      </c>
      <c r="D116">
        <v>16</v>
      </c>
    </row>
    <row r="117" spans="1:4" x14ac:dyDescent="0.55000000000000004">
      <c r="A117">
        <v>3061036871</v>
      </c>
      <c r="B117">
        <v>33</v>
      </c>
      <c r="C117" t="s">
        <v>1435</v>
      </c>
      <c r="D117">
        <v>15</v>
      </c>
    </row>
    <row r="118" spans="1:4" x14ac:dyDescent="0.55000000000000004">
      <c r="A118">
        <v>3061082079</v>
      </c>
      <c r="B118">
        <v>33</v>
      </c>
      <c r="C118" t="s">
        <v>1435</v>
      </c>
      <c r="D118">
        <v>4</v>
      </c>
    </row>
    <row r="119" spans="1:4" x14ac:dyDescent="0.55000000000000004">
      <c r="A119">
        <v>3061097253</v>
      </c>
      <c r="B119">
        <v>33</v>
      </c>
      <c r="C119" t="s">
        <v>1435</v>
      </c>
      <c r="D119">
        <v>12</v>
      </c>
    </row>
    <row r="120" spans="1:4" x14ac:dyDescent="0.55000000000000004">
      <c r="A120">
        <v>3061117039</v>
      </c>
      <c r="B120">
        <v>33</v>
      </c>
      <c r="C120" t="s">
        <v>1435</v>
      </c>
      <c r="D120">
        <v>1</v>
      </c>
    </row>
    <row r="121" spans="1:4" x14ac:dyDescent="0.55000000000000004">
      <c r="A121">
        <v>3061130511</v>
      </c>
      <c r="B121">
        <v>33</v>
      </c>
      <c r="C121" t="s">
        <v>1435</v>
      </c>
      <c r="D121">
        <v>7</v>
      </c>
    </row>
    <row r="122" spans="1:4" x14ac:dyDescent="0.55000000000000004">
      <c r="A122">
        <v>3061175918</v>
      </c>
      <c r="B122">
        <v>33</v>
      </c>
      <c r="C122" t="s">
        <v>1435</v>
      </c>
      <c r="D122">
        <v>5</v>
      </c>
    </row>
    <row r="123" spans="1:4" x14ac:dyDescent="0.55000000000000004">
      <c r="A123">
        <v>3061213394</v>
      </c>
      <c r="B123">
        <v>33</v>
      </c>
      <c r="C123" t="s">
        <v>1435</v>
      </c>
      <c r="D123">
        <v>9</v>
      </c>
    </row>
    <row r="124" spans="1:4" x14ac:dyDescent="0.55000000000000004">
      <c r="A124">
        <v>3061334138</v>
      </c>
      <c r="B124">
        <v>33</v>
      </c>
      <c r="C124" t="s">
        <v>1435</v>
      </c>
      <c r="D124">
        <v>3</v>
      </c>
    </row>
    <row r="125" spans="1:4" x14ac:dyDescent="0.55000000000000004">
      <c r="A125">
        <v>3061506078</v>
      </c>
      <c r="B125">
        <v>33</v>
      </c>
      <c r="C125" t="s">
        <v>1435</v>
      </c>
      <c r="D125">
        <v>14</v>
      </c>
    </row>
    <row r="126" spans="1:4" x14ac:dyDescent="0.55000000000000004">
      <c r="A126">
        <v>3061591999</v>
      </c>
      <c r="B126">
        <v>33</v>
      </c>
      <c r="C126" t="s">
        <v>1435</v>
      </c>
      <c r="D126">
        <v>13</v>
      </c>
    </row>
    <row r="127" spans="1:4" x14ac:dyDescent="0.55000000000000004">
      <c r="A127">
        <v>3061686846</v>
      </c>
      <c r="B127">
        <v>33</v>
      </c>
      <c r="C127" t="s">
        <v>1435</v>
      </c>
      <c r="D127">
        <v>17</v>
      </c>
    </row>
    <row r="128" spans="1:4" x14ac:dyDescent="0.55000000000000004">
      <c r="A128">
        <v>3360481530</v>
      </c>
      <c r="B128">
        <v>33</v>
      </c>
      <c r="C128" t="s">
        <v>1436</v>
      </c>
      <c r="D128">
        <v>8</v>
      </c>
    </row>
    <row r="129" spans="1:4" x14ac:dyDescent="0.55000000000000004">
      <c r="A129">
        <v>3360616051</v>
      </c>
      <c r="B129">
        <v>33</v>
      </c>
      <c r="C129" t="s">
        <v>1436</v>
      </c>
      <c r="D129">
        <v>11</v>
      </c>
    </row>
    <row r="130" spans="1:4" x14ac:dyDescent="0.55000000000000004">
      <c r="A130">
        <v>3360686890</v>
      </c>
      <c r="B130">
        <v>33</v>
      </c>
      <c r="C130" t="s">
        <v>1436</v>
      </c>
      <c r="D130">
        <v>2</v>
      </c>
    </row>
    <row r="131" spans="1:4" x14ac:dyDescent="0.55000000000000004">
      <c r="A131">
        <v>3360708898</v>
      </c>
      <c r="B131">
        <v>33</v>
      </c>
      <c r="C131" t="s">
        <v>1436</v>
      </c>
      <c r="D131">
        <v>6</v>
      </c>
    </row>
    <row r="132" spans="1:4" x14ac:dyDescent="0.55000000000000004">
      <c r="A132">
        <v>3360802862</v>
      </c>
      <c r="B132">
        <v>33</v>
      </c>
      <c r="C132" t="s">
        <v>1436</v>
      </c>
      <c r="D132">
        <v>4</v>
      </c>
    </row>
    <row r="133" spans="1:4" x14ac:dyDescent="0.55000000000000004">
      <c r="A133">
        <v>3360828296</v>
      </c>
      <c r="B133">
        <v>33</v>
      </c>
      <c r="C133" t="s">
        <v>1436</v>
      </c>
      <c r="D133">
        <v>1</v>
      </c>
    </row>
    <row r="134" spans="1:4" x14ac:dyDescent="0.55000000000000004">
      <c r="A134">
        <v>3360883146</v>
      </c>
      <c r="B134">
        <v>33</v>
      </c>
      <c r="C134" t="s">
        <v>1436</v>
      </c>
      <c r="D134">
        <v>15</v>
      </c>
    </row>
    <row r="135" spans="1:4" x14ac:dyDescent="0.55000000000000004">
      <c r="A135">
        <v>3360935909</v>
      </c>
      <c r="B135">
        <v>33</v>
      </c>
      <c r="C135" t="s">
        <v>1436</v>
      </c>
      <c r="D135">
        <v>16</v>
      </c>
    </row>
    <row r="136" spans="1:4" x14ac:dyDescent="0.55000000000000004">
      <c r="A136">
        <v>3361048946</v>
      </c>
      <c r="B136">
        <v>33</v>
      </c>
      <c r="C136" t="s">
        <v>1436</v>
      </c>
      <c r="D136">
        <v>12</v>
      </c>
    </row>
    <row r="137" spans="1:4" x14ac:dyDescent="0.55000000000000004">
      <c r="A137">
        <v>3361082166</v>
      </c>
      <c r="B137">
        <v>33</v>
      </c>
      <c r="C137" t="s">
        <v>1436</v>
      </c>
      <c r="D137">
        <v>7</v>
      </c>
    </row>
    <row r="138" spans="1:4" x14ac:dyDescent="0.55000000000000004">
      <c r="A138">
        <v>3361190108</v>
      </c>
      <c r="B138">
        <v>33</v>
      </c>
      <c r="C138" t="s">
        <v>1436</v>
      </c>
      <c r="D138">
        <v>10</v>
      </c>
    </row>
    <row r="139" spans="1:4" x14ac:dyDescent="0.55000000000000004">
      <c r="A139">
        <v>3361234359</v>
      </c>
      <c r="B139">
        <v>33</v>
      </c>
      <c r="C139" t="s">
        <v>1436</v>
      </c>
      <c r="D139">
        <v>17</v>
      </c>
    </row>
    <row r="140" spans="1:4" x14ac:dyDescent="0.55000000000000004">
      <c r="A140">
        <v>3361252528</v>
      </c>
      <c r="B140">
        <v>33</v>
      </c>
      <c r="C140" t="s">
        <v>1436</v>
      </c>
      <c r="D140">
        <v>5</v>
      </c>
    </row>
    <row r="141" spans="1:4" x14ac:dyDescent="0.55000000000000004">
      <c r="A141">
        <v>3361292335</v>
      </c>
      <c r="B141">
        <v>33</v>
      </c>
      <c r="C141" t="s">
        <v>1436</v>
      </c>
      <c r="D141">
        <v>13</v>
      </c>
    </row>
    <row r="142" spans="1:4" x14ac:dyDescent="0.55000000000000004">
      <c r="A142">
        <v>3361303568</v>
      </c>
      <c r="B142">
        <v>33</v>
      </c>
      <c r="C142" t="s">
        <v>1436</v>
      </c>
      <c r="D142">
        <v>14</v>
      </c>
    </row>
    <row r="143" spans="1:4" x14ac:dyDescent="0.55000000000000004">
      <c r="A143">
        <v>3361414155</v>
      </c>
      <c r="B143">
        <v>33</v>
      </c>
      <c r="C143" t="s">
        <v>1436</v>
      </c>
      <c r="D143">
        <v>9</v>
      </c>
    </row>
    <row r="144" spans="1:4" x14ac:dyDescent="0.55000000000000004">
      <c r="A144">
        <v>3361555121</v>
      </c>
      <c r="B144">
        <v>33</v>
      </c>
      <c r="C144" t="s">
        <v>1436</v>
      </c>
      <c r="D144">
        <v>3</v>
      </c>
    </row>
    <row r="145" spans="1:4" x14ac:dyDescent="0.55000000000000004">
      <c r="A145">
        <v>3660560639</v>
      </c>
      <c r="B145">
        <v>33</v>
      </c>
      <c r="C145" t="s">
        <v>1437</v>
      </c>
      <c r="D145">
        <v>8</v>
      </c>
    </row>
    <row r="146" spans="1:4" x14ac:dyDescent="0.55000000000000004">
      <c r="A146">
        <v>3660596516</v>
      </c>
      <c r="B146">
        <v>33</v>
      </c>
      <c r="C146" t="s">
        <v>1437</v>
      </c>
      <c r="D146">
        <v>11</v>
      </c>
    </row>
    <row r="147" spans="1:4" x14ac:dyDescent="0.55000000000000004">
      <c r="A147">
        <v>3660638292</v>
      </c>
      <c r="B147">
        <v>33</v>
      </c>
      <c r="C147" t="s">
        <v>1437</v>
      </c>
      <c r="D147">
        <v>2</v>
      </c>
    </row>
    <row r="148" spans="1:4" x14ac:dyDescent="0.55000000000000004">
      <c r="A148">
        <v>3660689406</v>
      </c>
      <c r="B148">
        <v>33</v>
      </c>
      <c r="C148" t="s">
        <v>1437</v>
      </c>
      <c r="D148">
        <v>6</v>
      </c>
    </row>
    <row r="149" spans="1:4" x14ac:dyDescent="0.55000000000000004">
      <c r="A149">
        <v>3660754407</v>
      </c>
      <c r="B149">
        <v>33</v>
      </c>
      <c r="C149" t="s">
        <v>1437</v>
      </c>
      <c r="D149">
        <v>4</v>
      </c>
    </row>
    <row r="150" spans="1:4" x14ac:dyDescent="0.55000000000000004">
      <c r="A150">
        <v>3660779843</v>
      </c>
      <c r="B150">
        <v>33</v>
      </c>
      <c r="C150" t="s">
        <v>1437</v>
      </c>
      <c r="D150">
        <v>1</v>
      </c>
    </row>
    <row r="151" spans="1:4" x14ac:dyDescent="0.55000000000000004">
      <c r="A151">
        <v>3660802966</v>
      </c>
      <c r="B151">
        <v>33</v>
      </c>
      <c r="C151" t="s">
        <v>1437</v>
      </c>
      <c r="D151">
        <v>7</v>
      </c>
    </row>
    <row r="152" spans="1:4" x14ac:dyDescent="0.55000000000000004">
      <c r="A152">
        <v>3660899488</v>
      </c>
      <c r="B152">
        <v>33</v>
      </c>
      <c r="C152" t="s">
        <v>1437</v>
      </c>
      <c r="D152">
        <v>14</v>
      </c>
    </row>
    <row r="153" spans="1:4" x14ac:dyDescent="0.55000000000000004">
      <c r="A153">
        <v>3660959544</v>
      </c>
      <c r="B153">
        <v>33</v>
      </c>
      <c r="C153" t="s">
        <v>1437</v>
      </c>
      <c r="D153">
        <v>15</v>
      </c>
    </row>
    <row r="154" spans="1:4" x14ac:dyDescent="0.55000000000000004">
      <c r="A154">
        <v>3661010129</v>
      </c>
      <c r="B154">
        <v>33</v>
      </c>
      <c r="C154" t="s">
        <v>1437</v>
      </c>
      <c r="D154">
        <v>12</v>
      </c>
    </row>
    <row r="155" spans="1:4" x14ac:dyDescent="0.55000000000000004">
      <c r="A155">
        <v>3661098392</v>
      </c>
      <c r="B155">
        <v>33</v>
      </c>
      <c r="C155" t="s">
        <v>1437</v>
      </c>
      <c r="D155">
        <v>5</v>
      </c>
    </row>
    <row r="156" spans="1:4" x14ac:dyDescent="0.55000000000000004">
      <c r="A156">
        <v>3661155353</v>
      </c>
      <c r="B156">
        <v>33</v>
      </c>
      <c r="C156" t="s">
        <v>1437</v>
      </c>
      <c r="D156">
        <v>16</v>
      </c>
    </row>
    <row r="157" spans="1:4" x14ac:dyDescent="0.55000000000000004">
      <c r="A157">
        <v>3661205278</v>
      </c>
      <c r="B157">
        <v>33</v>
      </c>
      <c r="C157" t="s">
        <v>1437</v>
      </c>
      <c r="D157">
        <v>17</v>
      </c>
    </row>
    <row r="158" spans="1:4" x14ac:dyDescent="0.55000000000000004">
      <c r="A158">
        <v>3661266672</v>
      </c>
      <c r="B158">
        <v>33</v>
      </c>
      <c r="C158" t="s">
        <v>1437</v>
      </c>
      <c r="D158">
        <v>10</v>
      </c>
    </row>
    <row r="159" spans="1:4" x14ac:dyDescent="0.55000000000000004">
      <c r="A159">
        <v>3661355378</v>
      </c>
      <c r="B159">
        <v>33</v>
      </c>
      <c r="C159" t="s">
        <v>1437</v>
      </c>
      <c r="D159">
        <v>9</v>
      </c>
    </row>
    <row r="160" spans="1:4" x14ac:dyDescent="0.55000000000000004">
      <c r="A160">
        <v>3661388218</v>
      </c>
      <c r="B160">
        <v>33</v>
      </c>
      <c r="C160" t="s">
        <v>1437</v>
      </c>
      <c r="D160">
        <v>13</v>
      </c>
    </row>
    <row r="161" spans="1:4" x14ac:dyDescent="0.55000000000000004">
      <c r="A161">
        <v>3661631549</v>
      </c>
      <c r="B161">
        <v>33</v>
      </c>
      <c r="C161" t="s">
        <v>1437</v>
      </c>
      <c r="D161">
        <v>3</v>
      </c>
    </row>
    <row r="162" spans="1:4" x14ac:dyDescent="0.55000000000000004">
      <c r="A162">
        <v>3960526031</v>
      </c>
      <c r="B162">
        <v>33</v>
      </c>
      <c r="C162" t="s">
        <v>1438</v>
      </c>
      <c r="D162">
        <v>8</v>
      </c>
    </row>
    <row r="163" spans="1:4" x14ac:dyDescent="0.55000000000000004">
      <c r="A163">
        <v>3960589925</v>
      </c>
      <c r="B163">
        <v>33</v>
      </c>
      <c r="C163" t="s">
        <v>1438</v>
      </c>
      <c r="D163">
        <v>2</v>
      </c>
    </row>
    <row r="164" spans="1:4" x14ac:dyDescent="0.55000000000000004">
      <c r="A164">
        <v>3960663251</v>
      </c>
      <c r="B164">
        <v>33</v>
      </c>
      <c r="C164" t="s">
        <v>1438</v>
      </c>
      <c r="D164">
        <v>11</v>
      </c>
    </row>
    <row r="165" spans="1:4" x14ac:dyDescent="0.55000000000000004">
      <c r="A165">
        <v>3960706011</v>
      </c>
      <c r="B165">
        <v>33</v>
      </c>
      <c r="C165" t="s">
        <v>1438</v>
      </c>
      <c r="D165">
        <v>4</v>
      </c>
    </row>
    <row r="166" spans="1:4" x14ac:dyDescent="0.55000000000000004">
      <c r="A166">
        <v>3960731270</v>
      </c>
      <c r="B166">
        <v>33</v>
      </c>
      <c r="C166" t="s">
        <v>1438</v>
      </c>
      <c r="D166">
        <v>1</v>
      </c>
    </row>
    <row r="167" spans="1:4" x14ac:dyDescent="0.55000000000000004">
      <c r="A167">
        <v>3960756433</v>
      </c>
      <c r="B167">
        <v>33</v>
      </c>
      <c r="C167" t="s">
        <v>1438</v>
      </c>
      <c r="D167">
        <v>6</v>
      </c>
    </row>
    <row r="168" spans="1:4" x14ac:dyDescent="0.55000000000000004">
      <c r="A168">
        <v>3960842217</v>
      </c>
      <c r="B168">
        <v>33</v>
      </c>
      <c r="C168" t="s">
        <v>1438</v>
      </c>
      <c r="D168">
        <v>14</v>
      </c>
    </row>
    <row r="169" spans="1:4" x14ac:dyDescent="0.55000000000000004">
      <c r="A169">
        <v>3960856975</v>
      </c>
      <c r="B169">
        <v>33</v>
      </c>
      <c r="C169" t="s">
        <v>1438</v>
      </c>
      <c r="D169">
        <v>16</v>
      </c>
    </row>
    <row r="170" spans="1:4" x14ac:dyDescent="0.55000000000000004">
      <c r="A170">
        <v>3960869983</v>
      </c>
      <c r="B170">
        <v>33</v>
      </c>
      <c r="C170" t="s">
        <v>1438</v>
      </c>
      <c r="D170">
        <v>7</v>
      </c>
    </row>
    <row r="171" spans="1:4" x14ac:dyDescent="0.55000000000000004">
      <c r="A171">
        <v>3960901587</v>
      </c>
      <c r="B171">
        <v>33</v>
      </c>
      <c r="C171" t="s">
        <v>1438</v>
      </c>
      <c r="D171">
        <v>15</v>
      </c>
    </row>
    <row r="172" spans="1:4" x14ac:dyDescent="0.55000000000000004">
      <c r="A172">
        <v>3961066549</v>
      </c>
      <c r="B172">
        <v>33</v>
      </c>
      <c r="C172" t="s">
        <v>1438</v>
      </c>
      <c r="D172">
        <v>9</v>
      </c>
    </row>
    <row r="173" spans="1:4" x14ac:dyDescent="0.55000000000000004">
      <c r="A173">
        <v>3961271985</v>
      </c>
      <c r="B173">
        <v>33</v>
      </c>
      <c r="C173" t="s">
        <v>1438</v>
      </c>
      <c r="D173">
        <v>17</v>
      </c>
    </row>
    <row r="174" spans="1:4" x14ac:dyDescent="0.55000000000000004">
      <c r="A174">
        <v>3961330151</v>
      </c>
      <c r="B174">
        <v>33</v>
      </c>
      <c r="C174" t="s">
        <v>1438</v>
      </c>
      <c r="D174">
        <v>13</v>
      </c>
    </row>
    <row r="175" spans="1:4" x14ac:dyDescent="0.55000000000000004">
      <c r="A175">
        <v>3961415357</v>
      </c>
      <c r="B175">
        <v>33</v>
      </c>
      <c r="C175" t="s">
        <v>1438</v>
      </c>
      <c r="D175">
        <v>5</v>
      </c>
    </row>
    <row r="176" spans="1:4" x14ac:dyDescent="0.55000000000000004">
      <c r="A176">
        <v>3961458559</v>
      </c>
      <c r="B176">
        <v>33</v>
      </c>
      <c r="C176" t="s">
        <v>1438</v>
      </c>
      <c r="D176">
        <v>10</v>
      </c>
    </row>
    <row r="177" spans="1:4" x14ac:dyDescent="0.55000000000000004">
      <c r="A177">
        <v>3961711184</v>
      </c>
      <c r="B177">
        <v>33</v>
      </c>
      <c r="C177" t="s">
        <v>1438</v>
      </c>
      <c r="D177">
        <v>3</v>
      </c>
    </row>
    <row r="178" spans="1:4" x14ac:dyDescent="0.55000000000000004">
      <c r="A178">
        <v>3961961621</v>
      </c>
      <c r="B178">
        <v>33</v>
      </c>
      <c r="C178" t="s">
        <v>1438</v>
      </c>
      <c r="D178">
        <v>12</v>
      </c>
    </row>
    <row r="179" spans="1:4" x14ac:dyDescent="0.55000000000000004">
      <c r="A179">
        <v>4260477822</v>
      </c>
      <c r="B179">
        <v>33</v>
      </c>
      <c r="C179" t="s">
        <v>1439</v>
      </c>
      <c r="D179">
        <v>8</v>
      </c>
    </row>
    <row r="180" spans="1:4" x14ac:dyDescent="0.55000000000000004">
      <c r="A180">
        <v>4260605442</v>
      </c>
      <c r="B180">
        <v>33</v>
      </c>
      <c r="C180" t="s">
        <v>1439</v>
      </c>
      <c r="D180">
        <v>11</v>
      </c>
    </row>
    <row r="181" spans="1:4" x14ac:dyDescent="0.55000000000000004">
      <c r="A181">
        <v>4260666498</v>
      </c>
      <c r="B181">
        <v>33</v>
      </c>
      <c r="C181" t="s">
        <v>1439</v>
      </c>
      <c r="D181">
        <v>2</v>
      </c>
    </row>
    <row r="182" spans="1:4" x14ac:dyDescent="0.55000000000000004">
      <c r="A182">
        <v>4260688414</v>
      </c>
      <c r="B182">
        <v>33</v>
      </c>
      <c r="C182" t="s">
        <v>1439</v>
      </c>
      <c r="D182">
        <v>6</v>
      </c>
    </row>
    <row r="183" spans="1:4" x14ac:dyDescent="0.55000000000000004">
      <c r="A183">
        <v>4260862741</v>
      </c>
      <c r="B183">
        <v>33</v>
      </c>
      <c r="C183" t="s">
        <v>1439</v>
      </c>
      <c r="D183">
        <v>15</v>
      </c>
    </row>
    <row r="184" spans="1:4" x14ac:dyDescent="0.55000000000000004">
      <c r="A184">
        <v>4260898850</v>
      </c>
      <c r="B184">
        <v>33</v>
      </c>
      <c r="C184" t="s">
        <v>1439</v>
      </c>
      <c r="D184">
        <v>14</v>
      </c>
    </row>
    <row r="185" spans="1:4" x14ac:dyDescent="0.55000000000000004">
      <c r="A185">
        <v>4260935898</v>
      </c>
      <c r="B185">
        <v>33</v>
      </c>
      <c r="C185" t="s">
        <v>1439</v>
      </c>
      <c r="D185">
        <v>16</v>
      </c>
    </row>
    <row r="186" spans="1:4" x14ac:dyDescent="0.55000000000000004">
      <c r="A186">
        <v>4261107549</v>
      </c>
      <c r="B186">
        <v>33</v>
      </c>
      <c r="C186" t="s">
        <v>1439</v>
      </c>
      <c r="D186">
        <v>5</v>
      </c>
    </row>
    <row r="187" spans="1:4" x14ac:dyDescent="0.55000000000000004">
      <c r="A187">
        <v>4261133582</v>
      </c>
      <c r="B187">
        <v>33</v>
      </c>
      <c r="C187" t="s">
        <v>1439</v>
      </c>
      <c r="D187">
        <v>9</v>
      </c>
    </row>
    <row r="188" spans="1:4" x14ac:dyDescent="0.55000000000000004">
      <c r="A188">
        <v>4261163092</v>
      </c>
      <c r="B188">
        <v>33</v>
      </c>
      <c r="C188" t="s">
        <v>1439</v>
      </c>
      <c r="D188">
        <v>12</v>
      </c>
    </row>
    <row r="189" spans="1:4" x14ac:dyDescent="0.55000000000000004">
      <c r="A189">
        <v>4261233351</v>
      </c>
      <c r="B189">
        <v>33</v>
      </c>
      <c r="C189" t="s">
        <v>1439</v>
      </c>
      <c r="D189">
        <v>17</v>
      </c>
    </row>
    <row r="190" spans="1:4" x14ac:dyDescent="0.55000000000000004">
      <c r="A190">
        <v>4261271949</v>
      </c>
      <c r="B190">
        <v>33</v>
      </c>
      <c r="C190" t="s">
        <v>1439</v>
      </c>
      <c r="D190">
        <v>13</v>
      </c>
    </row>
    <row r="191" spans="1:4" x14ac:dyDescent="0.55000000000000004">
      <c r="A191">
        <v>4261310854</v>
      </c>
      <c r="B191">
        <v>33</v>
      </c>
      <c r="C191" t="s">
        <v>1439</v>
      </c>
      <c r="D191">
        <v>1</v>
      </c>
    </row>
    <row r="192" spans="1:4" x14ac:dyDescent="0.55000000000000004">
      <c r="A192">
        <v>4261547459</v>
      </c>
      <c r="B192">
        <v>33</v>
      </c>
      <c r="C192" t="s">
        <v>1439</v>
      </c>
      <c r="D192">
        <v>3</v>
      </c>
    </row>
    <row r="193" spans="1:4" x14ac:dyDescent="0.55000000000000004">
      <c r="A193">
        <v>4261562618</v>
      </c>
      <c r="B193">
        <v>33</v>
      </c>
      <c r="C193" t="s">
        <v>1439</v>
      </c>
      <c r="D193">
        <v>7</v>
      </c>
    </row>
    <row r="194" spans="1:4" x14ac:dyDescent="0.55000000000000004">
      <c r="A194">
        <v>4261775316</v>
      </c>
      <c r="B194">
        <v>33</v>
      </c>
      <c r="C194" t="s">
        <v>1439</v>
      </c>
      <c r="D194">
        <v>10</v>
      </c>
    </row>
    <row r="195" spans="1:4" x14ac:dyDescent="0.55000000000000004">
      <c r="A195">
        <v>4262032646</v>
      </c>
      <c r="B195">
        <v>33</v>
      </c>
      <c r="C195" t="s">
        <v>1439</v>
      </c>
      <c r="D195">
        <v>4</v>
      </c>
    </row>
    <row r="196" spans="1:4" x14ac:dyDescent="0.55000000000000004">
      <c r="A196">
        <v>4560429110</v>
      </c>
      <c r="B196">
        <v>33</v>
      </c>
      <c r="C196" t="s">
        <v>1440</v>
      </c>
      <c r="D196">
        <v>8</v>
      </c>
    </row>
    <row r="197" spans="1:4" x14ac:dyDescent="0.55000000000000004">
      <c r="A197">
        <v>4560734154</v>
      </c>
      <c r="B197">
        <v>33</v>
      </c>
      <c r="C197" t="s">
        <v>1440</v>
      </c>
      <c r="D197">
        <v>4</v>
      </c>
    </row>
    <row r="198" spans="1:4" x14ac:dyDescent="0.55000000000000004">
      <c r="A198">
        <v>4560773802</v>
      </c>
      <c r="B198">
        <v>33</v>
      </c>
      <c r="C198" t="s">
        <v>1440</v>
      </c>
      <c r="D198">
        <v>7</v>
      </c>
    </row>
    <row r="199" spans="1:4" x14ac:dyDescent="0.55000000000000004">
      <c r="A199">
        <v>4560816681</v>
      </c>
      <c r="B199">
        <v>33</v>
      </c>
      <c r="C199" t="s">
        <v>1440</v>
      </c>
      <c r="D199">
        <v>11</v>
      </c>
    </row>
    <row r="200" spans="1:4" x14ac:dyDescent="0.55000000000000004">
      <c r="A200">
        <v>4560860136</v>
      </c>
      <c r="B200">
        <v>33</v>
      </c>
      <c r="C200" t="s">
        <v>1440</v>
      </c>
      <c r="D200">
        <v>14</v>
      </c>
    </row>
    <row r="201" spans="1:4" x14ac:dyDescent="0.55000000000000004">
      <c r="A201">
        <v>4560901020</v>
      </c>
      <c r="B201">
        <v>33</v>
      </c>
      <c r="C201" t="s">
        <v>1440</v>
      </c>
      <c r="D201">
        <v>6</v>
      </c>
    </row>
    <row r="202" spans="1:4" x14ac:dyDescent="0.55000000000000004">
      <c r="A202">
        <v>4560934279</v>
      </c>
      <c r="B202">
        <v>33</v>
      </c>
      <c r="C202" t="s">
        <v>1440</v>
      </c>
      <c r="D202">
        <v>15</v>
      </c>
    </row>
    <row r="203" spans="1:4" x14ac:dyDescent="0.55000000000000004">
      <c r="A203">
        <v>4560987437</v>
      </c>
      <c r="B203">
        <v>33</v>
      </c>
      <c r="C203" t="s">
        <v>1440</v>
      </c>
      <c r="D203">
        <v>10</v>
      </c>
    </row>
    <row r="204" spans="1:4" x14ac:dyDescent="0.55000000000000004">
      <c r="A204">
        <v>4561085121</v>
      </c>
      <c r="B204">
        <v>33</v>
      </c>
      <c r="C204" t="s">
        <v>1440</v>
      </c>
      <c r="D204">
        <v>9</v>
      </c>
    </row>
    <row r="205" spans="1:4" x14ac:dyDescent="0.55000000000000004">
      <c r="A205">
        <v>4561156972</v>
      </c>
      <c r="B205">
        <v>33</v>
      </c>
      <c r="C205" t="s">
        <v>1440</v>
      </c>
      <c r="D205">
        <v>16</v>
      </c>
    </row>
    <row r="206" spans="1:4" x14ac:dyDescent="0.55000000000000004">
      <c r="A206">
        <v>4561184269</v>
      </c>
      <c r="B206">
        <v>33</v>
      </c>
      <c r="C206" t="s">
        <v>1440</v>
      </c>
      <c r="D206">
        <v>17</v>
      </c>
    </row>
    <row r="207" spans="1:4" x14ac:dyDescent="0.55000000000000004">
      <c r="A207">
        <v>4561364173</v>
      </c>
      <c r="B207">
        <v>33</v>
      </c>
      <c r="C207" t="s">
        <v>1440</v>
      </c>
      <c r="D207">
        <v>3</v>
      </c>
    </row>
    <row r="208" spans="1:4" x14ac:dyDescent="0.55000000000000004">
      <c r="A208">
        <v>4561406808</v>
      </c>
      <c r="B208">
        <v>33</v>
      </c>
      <c r="C208" t="s">
        <v>1440</v>
      </c>
      <c r="D208">
        <v>1</v>
      </c>
    </row>
    <row r="209" spans="1:4" x14ac:dyDescent="0.55000000000000004">
      <c r="A209">
        <v>4561434306</v>
      </c>
      <c r="B209">
        <v>33</v>
      </c>
      <c r="C209" t="s">
        <v>1440</v>
      </c>
      <c r="D209">
        <v>5</v>
      </c>
    </row>
    <row r="210" spans="1:4" x14ac:dyDescent="0.55000000000000004">
      <c r="A210">
        <v>4561608292</v>
      </c>
      <c r="B210">
        <v>33</v>
      </c>
      <c r="C210" t="s">
        <v>1440</v>
      </c>
      <c r="D210">
        <v>13</v>
      </c>
    </row>
    <row r="211" spans="1:4" x14ac:dyDescent="0.55000000000000004">
      <c r="A211">
        <v>4561618309</v>
      </c>
      <c r="B211">
        <v>33</v>
      </c>
      <c r="C211" t="s">
        <v>1440</v>
      </c>
      <c r="D211">
        <v>2</v>
      </c>
    </row>
    <row r="212" spans="1:4" x14ac:dyDescent="0.55000000000000004">
      <c r="A212">
        <v>4562121122</v>
      </c>
      <c r="B212">
        <v>33</v>
      </c>
      <c r="C212" t="s">
        <v>1440</v>
      </c>
      <c r="D212">
        <v>12</v>
      </c>
    </row>
    <row r="213" spans="1:4" x14ac:dyDescent="0.55000000000000004">
      <c r="A213">
        <v>4860515590</v>
      </c>
      <c r="B213">
        <v>33</v>
      </c>
      <c r="C213" t="s">
        <v>1441</v>
      </c>
      <c r="D213">
        <v>8</v>
      </c>
    </row>
    <row r="214" spans="1:4" x14ac:dyDescent="0.55000000000000004">
      <c r="A214">
        <v>4860720872</v>
      </c>
      <c r="B214">
        <v>33</v>
      </c>
      <c r="C214" t="s">
        <v>1441</v>
      </c>
      <c r="D214">
        <v>2</v>
      </c>
    </row>
    <row r="215" spans="1:4" x14ac:dyDescent="0.55000000000000004">
      <c r="A215">
        <v>4860830099</v>
      </c>
      <c r="B215">
        <v>33</v>
      </c>
      <c r="C215" t="s">
        <v>1441</v>
      </c>
      <c r="D215">
        <v>4</v>
      </c>
    </row>
    <row r="216" spans="1:4" x14ac:dyDescent="0.55000000000000004">
      <c r="A216">
        <v>4860842038</v>
      </c>
      <c r="B216">
        <v>33</v>
      </c>
      <c r="C216" t="s">
        <v>1441</v>
      </c>
      <c r="D216">
        <v>7</v>
      </c>
    </row>
    <row r="217" spans="1:4" x14ac:dyDescent="0.55000000000000004">
      <c r="A217">
        <v>4860855359</v>
      </c>
      <c r="B217">
        <v>33</v>
      </c>
      <c r="C217" t="s">
        <v>1441</v>
      </c>
      <c r="D217">
        <v>1</v>
      </c>
    </row>
    <row r="218" spans="1:4" x14ac:dyDescent="0.55000000000000004">
      <c r="A218">
        <v>4860871538</v>
      </c>
      <c r="B218">
        <v>33</v>
      </c>
      <c r="C218" t="s">
        <v>1441</v>
      </c>
      <c r="D218">
        <v>15</v>
      </c>
    </row>
    <row r="219" spans="1:4" x14ac:dyDescent="0.55000000000000004">
      <c r="A219">
        <v>4860926991</v>
      </c>
      <c r="B219">
        <v>33</v>
      </c>
      <c r="C219" t="s">
        <v>1441</v>
      </c>
      <c r="D219">
        <v>14</v>
      </c>
    </row>
    <row r="220" spans="1:4" x14ac:dyDescent="0.55000000000000004">
      <c r="A220">
        <v>4860951943</v>
      </c>
      <c r="B220">
        <v>33</v>
      </c>
      <c r="C220" t="s">
        <v>1441</v>
      </c>
      <c r="D220">
        <v>16</v>
      </c>
    </row>
    <row r="221" spans="1:4" x14ac:dyDescent="0.55000000000000004">
      <c r="A221">
        <v>4861054352</v>
      </c>
      <c r="B221">
        <v>33</v>
      </c>
      <c r="C221" t="s">
        <v>1441</v>
      </c>
      <c r="D221">
        <v>10</v>
      </c>
    </row>
    <row r="222" spans="1:4" x14ac:dyDescent="0.55000000000000004">
      <c r="A222">
        <v>4861161679</v>
      </c>
      <c r="B222">
        <v>33</v>
      </c>
      <c r="C222" t="s">
        <v>1441</v>
      </c>
      <c r="D222">
        <v>9</v>
      </c>
    </row>
    <row r="223" spans="1:4" x14ac:dyDescent="0.55000000000000004">
      <c r="A223">
        <v>4861213095</v>
      </c>
      <c r="B223">
        <v>33</v>
      </c>
      <c r="C223" t="s">
        <v>1441</v>
      </c>
      <c r="D223">
        <v>17</v>
      </c>
    </row>
    <row r="224" spans="1:4" x14ac:dyDescent="0.55000000000000004">
      <c r="A224">
        <v>4861260711</v>
      </c>
      <c r="B224">
        <v>33</v>
      </c>
      <c r="C224" t="s">
        <v>1441</v>
      </c>
      <c r="D224">
        <v>5</v>
      </c>
    </row>
    <row r="225" spans="1:4" x14ac:dyDescent="0.55000000000000004">
      <c r="A225">
        <v>4861310973</v>
      </c>
      <c r="B225">
        <v>33</v>
      </c>
      <c r="C225" t="s">
        <v>1441</v>
      </c>
      <c r="D225">
        <v>13</v>
      </c>
    </row>
    <row r="226" spans="1:4" x14ac:dyDescent="0.55000000000000004">
      <c r="A226">
        <v>4861325850</v>
      </c>
      <c r="B226">
        <v>33</v>
      </c>
      <c r="C226" t="s">
        <v>1441</v>
      </c>
      <c r="D226">
        <v>3</v>
      </c>
    </row>
    <row r="227" spans="1:4" x14ac:dyDescent="0.55000000000000004">
      <c r="A227">
        <v>4861623912</v>
      </c>
      <c r="B227">
        <v>33</v>
      </c>
      <c r="C227" t="s">
        <v>1441</v>
      </c>
      <c r="D227">
        <v>11</v>
      </c>
    </row>
    <row r="228" spans="1:4" x14ac:dyDescent="0.55000000000000004">
      <c r="A228">
        <v>4862851330</v>
      </c>
      <c r="B228">
        <v>33</v>
      </c>
      <c r="C228" t="s">
        <v>1441</v>
      </c>
      <c r="D228">
        <v>6</v>
      </c>
    </row>
    <row r="229" spans="1:4" x14ac:dyDescent="0.55000000000000004">
      <c r="A229">
        <v>4863217090</v>
      </c>
      <c r="B229">
        <v>33</v>
      </c>
      <c r="C229" t="s">
        <v>1441</v>
      </c>
      <c r="D229">
        <v>12</v>
      </c>
    </row>
    <row r="230" spans="1:4" x14ac:dyDescent="0.55000000000000004">
      <c r="A230">
        <v>5160490532</v>
      </c>
      <c r="B230">
        <v>33</v>
      </c>
      <c r="C230" t="s">
        <v>1442</v>
      </c>
      <c r="D230">
        <v>8</v>
      </c>
    </row>
    <row r="231" spans="1:4" x14ac:dyDescent="0.55000000000000004">
      <c r="A231">
        <v>5160565692</v>
      </c>
      <c r="B231">
        <v>33</v>
      </c>
      <c r="C231" t="s">
        <v>1442</v>
      </c>
      <c r="D231">
        <v>11</v>
      </c>
    </row>
    <row r="232" spans="1:4" x14ac:dyDescent="0.55000000000000004">
      <c r="A232">
        <v>5160904255</v>
      </c>
      <c r="B232">
        <v>33</v>
      </c>
      <c r="C232" t="s">
        <v>1442</v>
      </c>
      <c r="D232">
        <v>16</v>
      </c>
    </row>
    <row r="233" spans="1:4" x14ac:dyDescent="0.55000000000000004">
      <c r="A233">
        <v>5160951205</v>
      </c>
      <c r="B233">
        <v>33</v>
      </c>
      <c r="C233" t="s">
        <v>1442</v>
      </c>
      <c r="D233">
        <v>1</v>
      </c>
    </row>
    <row r="234" spans="1:4" x14ac:dyDescent="0.55000000000000004">
      <c r="A234">
        <v>5161031636</v>
      </c>
      <c r="B234">
        <v>33</v>
      </c>
      <c r="C234" t="s">
        <v>1442</v>
      </c>
      <c r="D234">
        <v>4</v>
      </c>
    </row>
    <row r="235" spans="1:4" x14ac:dyDescent="0.55000000000000004">
      <c r="A235">
        <v>5161183979</v>
      </c>
      <c r="B235">
        <v>33</v>
      </c>
      <c r="C235" t="s">
        <v>1442</v>
      </c>
      <c r="D235">
        <v>17</v>
      </c>
    </row>
    <row r="236" spans="1:4" x14ac:dyDescent="0.55000000000000004">
      <c r="A236">
        <v>5161222041</v>
      </c>
      <c r="B236">
        <v>33</v>
      </c>
      <c r="C236" t="s">
        <v>1442</v>
      </c>
      <c r="D236">
        <v>5</v>
      </c>
    </row>
    <row r="237" spans="1:4" x14ac:dyDescent="0.55000000000000004">
      <c r="A237">
        <v>5161261354</v>
      </c>
      <c r="B237">
        <v>33</v>
      </c>
      <c r="C237" t="s">
        <v>1442</v>
      </c>
      <c r="D237">
        <v>13</v>
      </c>
    </row>
    <row r="238" spans="1:4" x14ac:dyDescent="0.55000000000000004">
      <c r="A238">
        <v>5161282501</v>
      </c>
      <c r="B238">
        <v>33</v>
      </c>
      <c r="C238" t="s">
        <v>1442</v>
      </c>
      <c r="D238">
        <v>7</v>
      </c>
    </row>
    <row r="239" spans="1:4" x14ac:dyDescent="0.55000000000000004">
      <c r="A239">
        <v>5161536925</v>
      </c>
      <c r="B239">
        <v>33</v>
      </c>
      <c r="C239" t="s">
        <v>1442</v>
      </c>
      <c r="D239">
        <v>3</v>
      </c>
    </row>
    <row r="240" spans="1:4" x14ac:dyDescent="0.55000000000000004">
      <c r="A240">
        <v>5162677830</v>
      </c>
      <c r="B240">
        <v>33</v>
      </c>
      <c r="C240" t="s">
        <v>1442</v>
      </c>
      <c r="D240">
        <v>6</v>
      </c>
    </row>
    <row r="241" spans="1:4" x14ac:dyDescent="0.55000000000000004">
      <c r="A241">
        <v>5162830197</v>
      </c>
      <c r="B241">
        <v>33</v>
      </c>
      <c r="C241" t="s">
        <v>1442</v>
      </c>
      <c r="D241">
        <v>14</v>
      </c>
    </row>
    <row r="242" spans="1:4" x14ac:dyDescent="0.55000000000000004">
      <c r="A242">
        <v>5162842477</v>
      </c>
      <c r="B242">
        <v>33</v>
      </c>
      <c r="C242" t="s">
        <v>1442</v>
      </c>
      <c r="D242">
        <v>15</v>
      </c>
    </row>
    <row r="243" spans="1:4" x14ac:dyDescent="0.55000000000000004">
      <c r="A243">
        <v>5162931998</v>
      </c>
      <c r="B243">
        <v>33</v>
      </c>
      <c r="C243" t="s">
        <v>1442</v>
      </c>
      <c r="D243">
        <v>2</v>
      </c>
    </row>
    <row r="244" spans="1:4" x14ac:dyDescent="0.55000000000000004">
      <c r="A244">
        <v>5163025197</v>
      </c>
      <c r="B244">
        <v>33</v>
      </c>
      <c r="C244" t="s">
        <v>1442</v>
      </c>
      <c r="D244">
        <v>10</v>
      </c>
    </row>
    <row r="245" spans="1:4" x14ac:dyDescent="0.55000000000000004">
      <c r="A245">
        <v>5163071302</v>
      </c>
      <c r="B245">
        <v>33</v>
      </c>
      <c r="C245" t="s">
        <v>1442</v>
      </c>
      <c r="D245">
        <v>12</v>
      </c>
    </row>
    <row r="246" spans="1:4" x14ac:dyDescent="0.55000000000000004">
      <c r="A246">
        <v>5163436472</v>
      </c>
      <c r="B246">
        <v>33</v>
      </c>
      <c r="C246" t="s">
        <v>1442</v>
      </c>
      <c r="D246">
        <v>9</v>
      </c>
    </row>
    <row r="247" spans="1:4" x14ac:dyDescent="0.55000000000000004">
      <c r="A247">
        <v>5460567137</v>
      </c>
      <c r="B247">
        <v>33</v>
      </c>
      <c r="C247" t="s">
        <v>1443</v>
      </c>
      <c r="D247">
        <v>8</v>
      </c>
    </row>
    <row r="248" spans="1:4" x14ac:dyDescent="0.55000000000000004">
      <c r="A248">
        <v>5460661723</v>
      </c>
      <c r="B248">
        <v>33</v>
      </c>
      <c r="C248" t="s">
        <v>1443</v>
      </c>
      <c r="D248">
        <v>11</v>
      </c>
    </row>
    <row r="249" spans="1:4" x14ac:dyDescent="0.55000000000000004">
      <c r="A249">
        <v>5460733112</v>
      </c>
      <c r="B249">
        <v>33</v>
      </c>
      <c r="C249" t="s">
        <v>1443</v>
      </c>
      <c r="D249">
        <v>4</v>
      </c>
    </row>
    <row r="250" spans="1:4" x14ac:dyDescent="0.55000000000000004">
      <c r="A250">
        <v>5460878443</v>
      </c>
      <c r="B250">
        <v>33</v>
      </c>
      <c r="C250" t="s">
        <v>1443</v>
      </c>
      <c r="D250">
        <v>7</v>
      </c>
    </row>
    <row r="251" spans="1:4" x14ac:dyDescent="0.55000000000000004">
      <c r="A251">
        <v>5460902840</v>
      </c>
      <c r="B251">
        <v>33</v>
      </c>
      <c r="C251" t="s">
        <v>1443</v>
      </c>
      <c r="D251">
        <v>1</v>
      </c>
    </row>
    <row r="252" spans="1:4" x14ac:dyDescent="0.55000000000000004">
      <c r="A252">
        <v>5461192967</v>
      </c>
      <c r="B252">
        <v>33</v>
      </c>
      <c r="C252" t="s">
        <v>1443</v>
      </c>
      <c r="D252">
        <v>5</v>
      </c>
    </row>
    <row r="253" spans="1:4" x14ac:dyDescent="0.55000000000000004">
      <c r="A253">
        <v>5461363562</v>
      </c>
      <c r="B253">
        <v>33</v>
      </c>
      <c r="C253" t="s">
        <v>1443</v>
      </c>
      <c r="D253">
        <v>3</v>
      </c>
    </row>
    <row r="254" spans="1:4" x14ac:dyDescent="0.55000000000000004">
      <c r="A254">
        <v>5461520226</v>
      </c>
      <c r="B254">
        <v>33</v>
      </c>
      <c r="C254" t="s">
        <v>1443</v>
      </c>
      <c r="D254">
        <v>17</v>
      </c>
    </row>
    <row r="255" spans="1:4" x14ac:dyDescent="0.55000000000000004">
      <c r="A255">
        <v>5461617156</v>
      </c>
      <c r="B255">
        <v>33</v>
      </c>
      <c r="C255" t="s">
        <v>1443</v>
      </c>
      <c r="D255">
        <v>13</v>
      </c>
    </row>
    <row r="256" spans="1:4" x14ac:dyDescent="0.55000000000000004">
      <c r="A256">
        <v>5461634911</v>
      </c>
      <c r="B256">
        <v>33</v>
      </c>
      <c r="C256" t="s">
        <v>1443</v>
      </c>
      <c r="D256">
        <v>16</v>
      </c>
    </row>
    <row r="257" spans="1:4" x14ac:dyDescent="0.55000000000000004">
      <c r="A257">
        <v>5462626931</v>
      </c>
      <c r="B257">
        <v>33</v>
      </c>
      <c r="C257" t="s">
        <v>1443</v>
      </c>
      <c r="D257">
        <v>2</v>
      </c>
    </row>
    <row r="258" spans="1:4" x14ac:dyDescent="0.55000000000000004">
      <c r="A258">
        <v>5462648792</v>
      </c>
      <c r="B258">
        <v>33</v>
      </c>
      <c r="C258" t="s">
        <v>1443</v>
      </c>
      <c r="D258">
        <v>6</v>
      </c>
    </row>
    <row r="259" spans="1:4" x14ac:dyDescent="0.55000000000000004">
      <c r="A259">
        <v>5462887370</v>
      </c>
      <c r="B259">
        <v>33</v>
      </c>
      <c r="C259" t="s">
        <v>1443</v>
      </c>
      <c r="D259">
        <v>14</v>
      </c>
    </row>
    <row r="260" spans="1:4" x14ac:dyDescent="0.55000000000000004">
      <c r="A260">
        <v>5462918983</v>
      </c>
      <c r="B260">
        <v>33</v>
      </c>
      <c r="C260" t="s">
        <v>1443</v>
      </c>
      <c r="D260">
        <v>15</v>
      </c>
    </row>
    <row r="261" spans="1:4" x14ac:dyDescent="0.55000000000000004">
      <c r="A261">
        <v>5462976767</v>
      </c>
      <c r="B261">
        <v>33</v>
      </c>
      <c r="C261" t="s">
        <v>1443</v>
      </c>
      <c r="D261">
        <v>10</v>
      </c>
    </row>
    <row r="262" spans="1:4" x14ac:dyDescent="0.55000000000000004">
      <c r="A262">
        <v>5463024293</v>
      </c>
      <c r="B262">
        <v>33</v>
      </c>
      <c r="C262" t="s">
        <v>1443</v>
      </c>
      <c r="D262">
        <v>12</v>
      </c>
    </row>
    <row r="263" spans="1:4" x14ac:dyDescent="0.55000000000000004">
      <c r="A263">
        <v>5463123044</v>
      </c>
      <c r="B263">
        <v>33</v>
      </c>
      <c r="C263" t="s">
        <v>1443</v>
      </c>
      <c r="D263">
        <v>9</v>
      </c>
    </row>
    <row r="264" spans="1:4" x14ac:dyDescent="0.55000000000000004">
      <c r="A264">
        <v>5760528535</v>
      </c>
      <c r="B264">
        <v>33</v>
      </c>
      <c r="C264" t="s">
        <v>1444</v>
      </c>
      <c r="D264">
        <v>8</v>
      </c>
    </row>
    <row r="265" spans="1:4" x14ac:dyDescent="0.55000000000000004">
      <c r="A265">
        <v>5760819646</v>
      </c>
      <c r="B265">
        <v>33</v>
      </c>
      <c r="C265" t="s">
        <v>1444</v>
      </c>
      <c r="D265">
        <v>4</v>
      </c>
    </row>
    <row r="266" spans="1:4" x14ac:dyDescent="0.55000000000000004">
      <c r="A266">
        <v>5760846003</v>
      </c>
      <c r="B266">
        <v>33</v>
      </c>
      <c r="C266" t="s">
        <v>1444</v>
      </c>
      <c r="D266">
        <v>16</v>
      </c>
    </row>
    <row r="267" spans="1:4" x14ac:dyDescent="0.55000000000000004">
      <c r="A267">
        <v>5760863358</v>
      </c>
      <c r="B267">
        <v>33</v>
      </c>
      <c r="C267" t="s">
        <v>1444</v>
      </c>
      <c r="D267">
        <v>11</v>
      </c>
    </row>
    <row r="268" spans="1:4" x14ac:dyDescent="0.55000000000000004">
      <c r="A268">
        <v>5761087121</v>
      </c>
      <c r="B268">
        <v>33</v>
      </c>
      <c r="C268" t="s">
        <v>1444</v>
      </c>
      <c r="D268">
        <v>7</v>
      </c>
    </row>
    <row r="269" spans="1:4" x14ac:dyDescent="0.55000000000000004">
      <c r="A269">
        <v>5761142164</v>
      </c>
      <c r="B269">
        <v>33</v>
      </c>
      <c r="C269" t="s">
        <v>1444</v>
      </c>
      <c r="D269">
        <v>5</v>
      </c>
    </row>
    <row r="270" spans="1:4" x14ac:dyDescent="0.55000000000000004">
      <c r="A270">
        <v>5761202748</v>
      </c>
      <c r="B270">
        <v>33</v>
      </c>
      <c r="C270" t="s">
        <v>1444</v>
      </c>
      <c r="D270">
        <v>17</v>
      </c>
    </row>
    <row r="271" spans="1:4" x14ac:dyDescent="0.55000000000000004">
      <c r="A271">
        <v>5761310957</v>
      </c>
      <c r="B271">
        <v>33</v>
      </c>
      <c r="C271" t="s">
        <v>1444</v>
      </c>
      <c r="D271">
        <v>13</v>
      </c>
    </row>
    <row r="272" spans="1:4" x14ac:dyDescent="0.55000000000000004">
      <c r="A272">
        <v>5761565161</v>
      </c>
      <c r="B272">
        <v>33</v>
      </c>
      <c r="C272" t="s">
        <v>1444</v>
      </c>
      <c r="D272">
        <v>3</v>
      </c>
    </row>
    <row r="273" spans="1:4" x14ac:dyDescent="0.55000000000000004">
      <c r="A273">
        <v>5761594801</v>
      </c>
      <c r="B273">
        <v>33</v>
      </c>
      <c r="C273" t="s">
        <v>1444</v>
      </c>
      <c r="D273">
        <v>1</v>
      </c>
    </row>
    <row r="274" spans="1:4" x14ac:dyDescent="0.55000000000000004">
      <c r="A274">
        <v>5762703431</v>
      </c>
      <c r="B274">
        <v>33</v>
      </c>
      <c r="C274" t="s">
        <v>1444</v>
      </c>
      <c r="D274">
        <v>2</v>
      </c>
    </row>
    <row r="275" spans="1:4" x14ac:dyDescent="0.55000000000000004">
      <c r="A275">
        <v>5762725274</v>
      </c>
      <c r="B275">
        <v>33</v>
      </c>
      <c r="C275" t="s">
        <v>1444</v>
      </c>
      <c r="D275">
        <v>6</v>
      </c>
    </row>
    <row r="276" spans="1:4" x14ac:dyDescent="0.55000000000000004">
      <c r="A276">
        <v>5762819989</v>
      </c>
      <c r="B276">
        <v>33</v>
      </c>
      <c r="C276" t="s">
        <v>1444</v>
      </c>
      <c r="D276">
        <v>14</v>
      </c>
    </row>
    <row r="277" spans="1:4" x14ac:dyDescent="0.55000000000000004">
      <c r="A277">
        <v>5762998398</v>
      </c>
      <c r="B277">
        <v>33</v>
      </c>
      <c r="C277" t="s">
        <v>1444</v>
      </c>
      <c r="D277">
        <v>12</v>
      </c>
    </row>
    <row r="278" spans="1:4" x14ac:dyDescent="0.55000000000000004">
      <c r="A278">
        <v>5763043645</v>
      </c>
      <c r="B278">
        <v>33</v>
      </c>
      <c r="C278" t="s">
        <v>1444</v>
      </c>
      <c r="D278">
        <v>10</v>
      </c>
    </row>
    <row r="279" spans="1:4" x14ac:dyDescent="0.55000000000000004">
      <c r="A279">
        <v>5763064884</v>
      </c>
      <c r="B279">
        <v>33</v>
      </c>
      <c r="C279" t="s">
        <v>1444</v>
      </c>
      <c r="D279">
        <v>9</v>
      </c>
    </row>
    <row r="280" spans="1:4" x14ac:dyDescent="0.55000000000000004">
      <c r="A280">
        <v>5763120582</v>
      </c>
      <c r="B280">
        <v>33</v>
      </c>
      <c r="C280" t="s">
        <v>1444</v>
      </c>
      <c r="D280">
        <v>15</v>
      </c>
    </row>
    <row r="281" spans="1:4" x14ac:dyDescent="0.55000000000000004">
      <c r="A281">
        <v>6060489558</v>
      </c>
      <c r="B281">
        <v>33</v>
      </c>
      <c r="C281" t="s">
        <v>1445</v>
      </c>
      <c r="D281">
        <v>8</v>
      </c>
    </row>
    <row r="282" spans="1:4" x14ac:dyDescent="0.55000000000000004">
      <c r="A282">
        <v>6060693709</v>
      </c>
      <c r="B282">
        <v>33</v>
      </c>
      <c r="C282" t="s">
        <v>1445</v>
      </c>
      <c r="D282">
        <v>11</v>
      </c>
    </row>
    <row r="283" spans="1:4" x14ac:dyDescent="0.55000000000000004">
      <c r="A283">
        <v>6060791371</v>
      </c>
      <c r="B283">
        <v>33</v>
      </c>
      <c r="C283" t="s">
        <v>1445</v>
      </c>
      <c r="D283">
        <v>7</v>
      </c>
    </row>
    <row r="284" spans="1:4" x14ac:dyDescent="0.55000000000000004">
      <c r="A284">
        <v>6060815846</v>
      </c>
      <c r="B284">
        <v>33</v>
      </c>
      <c r="C284" t="s">
        <v>1445</v>
      </c>
      <c r="D284">
        <v>1</v>
      </c>
    </row>
    <row r="285" spans="1:4" x14ac:dyDescent="0.55000000000000004">
      <c r="A285">
        <v>6060939490</v>
      </c>
      <c r="B285">
        <v>33</v>
      </c>
      <c r="C285" t="s">
        <v>1445</v>
      </c>
      <c r="D285">
        <v>16</v>
      </c>
    </row>
    <row r="286" spans="1:4" x14ac:dyDescent="0.55000000000000004">
      <c r="A286">
        <v>6061046892</v>
      </c>
      <c r="B286">
        <v>33</v>
      </c>
      <c r="C286" t="s">
        <v>1445</v>
      </c>
      <c r="D286">
        <v>4</v>
      </c>
    </row>
    <row r="287" spans="1:4" x14ac:dyDescent="0.55000000000000004">
      <c r="A287">
        <v>6061218698</v>
      </c>
      <c r="B287">
        <v>33</v>
      </c>
      <c r="C287" t="s">
        <v>1445</v>
      </c>
      <c r="D287">
        <v>5</v>
      </c>
    </row>
    <row r="288" spans="1:4" x14ac:dyDescent="0.55000000000000004">
      <c r="A288">
        <v>6061308386</v>
      </c>
      <c r="B288">
        <v>33</v>
      </c>
      <c r="C288" t="s">
        <v>1445</v>
      </c>
      <c r="D288">
        <v>17</v>
      </c>
    </row>
    <row r="289" spans="1:4" x14ac:dyDescent="0.55000000000000004">
      <c r="A289">
        <v>6061395192</v>
      </c>
      <c r="B289">
        <v>33</v>
      </c>
      <c r="C289" t="s">
        <v>1445</v>
      </c>
      <c r="D289">
        <v>13</v>
      </c>
    </row>
    <row r="290" spans="1:4" x14ac:dyDescent="0.55000000000000004">
      <c r="A290">
        <v>6061529430</v>
      </c>
      <c r="B290">
        <v>33</v>
      </c>
      <c r="C290" t="s">
        <v>1445</v>
      </c>
      <c r="D290">
        <v>3</v>
      </c>
    </row>
    <row r="291" spans="1:4" x14ac:dyDescent="0.55000000000000004">
      <c r="A291">
        <v>6062664662</v>
      </c>
      <c r="B291">
        <v>33</v>
      </c>
      <c r="C291" t="s">
        <v>1445</v>
      </c>
      <c r="D291">
        <v>2</v>
      </c>
    </row>
    <row r="292" spans="1:4" x14ac:dyDescent="0.55000000000000004">
      <c r="A292">
        <v>6062811541</v>
      </c>
      <c r="B292">
        <v>33</v>
      </c>
      <c r="C292" t="s">
        <v>1445</v>
      </c>
      <c r="D292">
        <v>6</v>
      </c>
    </row>
    <row r="293" spans="1:4" x14ac:dyDescent="0.55000000000000004">
      <c r="A293">
        <v>6062915876</v>
      </c>
      <c r="B293">
        <v>33</v>
      </c>
      <c r="C293" t="s">
        <v>1445</v>
      </c>
      <c r="D293">
        <v>14</v>
      </c>
    </row>
    <row r="294" spans="1:4" x14ac:dyDescent="0.55000000000000004">
      <c r="A294">
        <v>6062966467</v>
      </c>
      <c r="B294">
        <v>33</v>
      </c>
      <c r="C294" t="s">
        <v>1445</v>
      </c>
      <c r="D294">
        <v>15</v>
      </c>
    </row>
    <row r="295" spans="1:4" x14ac:dyDescent="0.55000000000000004">
      <c r="A295">
        <v>6063014573</v>
      </c>
      <c r="B295">
        <v>33</v>
      </c>
      <c r="C295" t="s">
        <v>1445</v>
      </c>
      <c r="D295">
        <v>10</v>
      </c>
    </row>
    <row r="296" spans="1:4" x14ac:dyDescent="0.55000000000000004">
      <c r="A296">
        <v>6063081420</v>
      </c>
      <c r="B296">
        <v>33</v>
      </c>
      <c r="C296" t="s">
        <v>1445</v>
      </c>
      <c r="D296">
        <v>12</v>
      </c>
    </row>
    <row r="297" spans="1:4" x14ac:dyDescent="0.55000000000000004">
      <c r="A297">
        <v>6063131758</v>
      </c>
      <c r="B297">
        <v>33</v>
      </c>
      <c r="C297" t="s">
        <v>1445</v>
      </c>
      <c r="D297">
        <v>9</v>
      </c>
    </row>
    <row r="298" spans="1:4" x14ac:dyDescent="0.55000000000000004">
      <c r="A298">
        <v>6360757643</v>
      </c>
      <c r="B298">
        <v>33</v>
      </c>
      <c r="C298" t="s">
        <v>1446</v>
      </c>
      <c r="D298">
        <v>1</v>
      </c>
    </row>
    <row r="299" spans="1:4" x14ac:dyDescent="0.55000000000000004">
      <c r="A299">
        <v>6360797000</v>
      </c>
      <c r="B299">
        <v>33</v>
      </c>
      <c r="C299" t="s">
        <v>1446</v>
      </c>
      <c r="D299">
        <v>8</v>
      </c>
    </row>
    <row r="300" spans="1:4" x14ac:dyDescent="0.55000000000000004">
      <c r="A300">
        <v>6360877558</v>
      </c>
      <c r="B300">
        <v>33</v>
      </c>
      <c r="C300" t="s">
        <v>1446</v>
      </c>
      <c r="D300">
        <v>7</v>
      </c>
    </row>
    <row r="301" spans="1:4" x14ac:dyDescent="0.55000000000000004">
      <c r="A301">
        <v>6360904886</v>
      </c>
      <c r="B301">
        <v>33</v>
      </c>
      <c r="C301" t="s">
        <v>1446</v>
      </c>
      <c r="D301">
        <v>11</v>
      </c>
    </row>
    <row r="302" spans="1:4" x14ac:dyDescent="0.55000000000000004">
      <c r="A302">
        <v>6361008025</v>
      </c>
      <c r="B302">
        <v>33</v>
      </c>
      <c r="C302" t="s">
        <v>1446</v>
      </c>
      <c r="D302">
        <v>4</v>
      </c>
    </row>
    <row r="303" spans="1:4" x14ac:dyDescent="0.55000000000000004">
      <c r="A303">
        <v>6361131183</v>
      </c>
      <c r="B303">
        <v>33</v>
      </c>
      <c r="C303" t="s">
        <v>1446</v>
      </c>
      <c r="D303">
        <v>16</v>
      </c>
    </row>
    <row r="304" spans="1:4" x14ac:dyDescent="0.55000000000000004">
      <c r="A304">
        <v>6361179896</v>
      </c>
      <c r="B304">
        <v>33</v>
      </c>
      <c r="C304" t="s">
        <v>1446</v>
      </c>
      <c r="D304">
        <v>5</v>
      </c>
    </row>
    <row r="305" spans="1:4" x14ac:dyDescent="0.55000000000000004">
      <c r="A305">
        <v>6361242101</v>
      </c>
      <c r="B305">
        <v>33</v>
      </c>
      <c r="C305" t="s">
        <v>1446</v>
      </c>
      <c r="D305">
        <v>13</v>
      </c>
    </row>
    <row r="306" spans="1:4" x14ac:dyDescent="0.55000000000000004">
      <c r="A306">
        <v>6361269603</v>
      </c>
      <c r="B306">
        <v>33</v>
      </c>
      <c r="C306" t="s">
        <v>1446</v>
      </c>
      <c r="D306">
        <v>17</v>
      </c>
    </row>
    <row r="307" spans="1:4" x14ac:dyDescent="0.55000000000000004">
      <c r="A307">
        <v>6361343214</v>
      </c>
      <c r="B307">
        <v>33</v>
      </c>
      <c r="C307" t="s">
        <v>1446</v>
      </c>
      <c r="D307">
        <v>3</v>
      </c>
    </row>
    <row r="308" spans="1:4" x14ac:dyDescent="0.55000000000000004">
      <c r="A308">
        <v>6362616256</v>
      </c>
      <c r="B308">
        <v>33</v>
      </c>
      <c r="C308" t="s">
        <v>1446</v>
      </c>
      <c r="D308">
        <v>2</v>
      </c>
    </row>
    <row r="309" spans="1:4" x14ac:dyDescent="0.55000000000000004">
      <c r="A309">
        <v>6362648147</v>
      </c>
      <c r="B309">
        <v>33</v>
      </c>
      <c r="C309" t="s">
        <v>1446</v>
      </c>
      <c r="D309">
        <v>6</v>
      </c>
    </row>
    <row r="310" spans="1:4" x14ac:dyDescent="0.55000000000000004">
      <c r="A310">
        <v>6362858009</v>
      </c>
      <c r="B310">
        <v>33</v>
      </c>
      <c r="C310" t="s">
        <v>1446</v>
      </c>
      <c r="D310">
        <v>14</v>
      </c>
    </row>
    <row r="311" spans="1:4" x14ac:dyDescent="0.55000000000000004">
      <c r="A311">
        <v>6362908550</v>
      </c>
      <c r="B311">
        <v>33</v>
      </c>
      <c r="C311" t="s">
        <v>1446</v>
      </c>
      <c r="D311">
        <v>15</v>
      </c>
    </row>
    <row r="312" spans="1:4" x14ac:dyDescent="0.55000000000000004">
      <c r="A312">
        <v>6362956700</v>
      </c>
      <c r="B312">
        <v>33</v>
      </c>
      <c r="C312" t="s">
        <v>1446</v>
      </c>
      <c r="D312">
        <v>10</v>
      </c>
    </row>
    <row r="313" spans="1:4" x14ac:dyDescent="0.55000000000000004">
      <c r="A313">
        <v>6363032924</v>
      </c>
      <c r="B313">
        <v>33</v>
      </c>
      <c r="C313" t="s">
        <v>1446</v>
      </c>
      <c r="D313">
        <v>12</v>
      </c>
    </row>
    <row r="314" spans="1:4" x14ac:dyDescent="0.55000000000000004">
      <c r="A314">
        <v>6363092954</v>
      </c>
      <c r="B314">
        <v>33</v>
      </c>
      <c r="C314" t="s">
        <v>1446</v>
      </c>
      <c r="D314">
        <v>9</v>
      </c>
    </row>
    <row r="315" spans="1:4" x14ac:dyDescent="0.55000000000000004">
      <c r="A315">
        <v>6660508162</v>
      </c>
      <c r="B315">
        <v>33</v>
      </c>
      <c r="C315" t="s">
        <v>1447</v>
      </c>
      <c r="D315">
        <v>8</v>
      </c>
    </row>
    <row r="316" spans="1:4" x14ac:dyDescent="0.55000000000000004">
      <c r="A316">
        <v>6660596952</v>
      </c>
      <c r="B316">
        <v>33</v>
      </c>
      <c r="C316" t="s">
        <v>1447</v>
      </c>
      <c r="D316">
        <v>11</v>
      </c>
    </row>
    <row r="317" spans="1:4" x14ac:dyDescent="0.55000000000000004">
      <c r="A317">
        <v>6660824338</v>
      </c>
      <c r="B317">
        <v>33</v>
      </c>
      <c r="C317" t="s">
        <v>1447</v>
      </c>
      <c r="D317">
        <v>1</v>
      </c>
    </row>
    <row r="318" spans="1:4" x14ac:dyDescent="0.55000000000000004">
      <c r="A318">
        <v>6660844225</v>
      </c>
      <c r="B318">
        <v>33</v>
      </c>
      <c r="C318" t="s">
        <v>1447</v>
      </c>
      <c r="D318">
        <v>4</v>
      </c>
    </row>
    <row r="319" spans="1:4" x14ac:dyDescent="0.55000000000000004">
      <c r="A319">
        <v>6661079328</v>
      </c>
      <c r="B319">
        <v>33</v>
      </c>
      <c r="C319" t="s">
        <v>1447</v>
      </c>
      <c r="D319">
        <v>7</v>
      </c>
    </row>
    <row r="320" spans="1:4" x14ac:dyDescent="0.55000000000000004">
      <c r="A320">
        <v>6661121833</v>
      </c>
      <c r="B320">
        <v>33</v>
      </c>
      <c r="C320" t="s">
        <v>1447</v>
      </c>
      <c r="D320">
        <v>5</v>
      </c>
    </row>
    <row r="321" spans="1:4" x14ac:dyDescent="0.55000000000000004">
      <c r="A321">
        <v>6661211874</v>
      </c>
      <c r="B321">
        <v>33</v>
      </c>
      <c r="C321" t="s">
        <v>1447</v>
      </c>
      <c r="D321">
        <v>17</v>
      </c>
    </row>
    <row r="322" spans="1:4" x14ac:dyDescent="0.55000000000000004">
      <c r="A322">
        <v>6661304454</v>
      </c>
      <c r="B322">
        <v>33</v>
      </c>
      <c r="C322" t="s">
        <v>1447</v>
      </c>
      <c r="D322">
        <v>3</v>
      </c>
    </row>
    <row r="323" spans="1:4" x14ac:dyDescent="0.55000000000000004">
      <c r="A323">
        <v>6661558787</v>
      </c>
      <c r="B323">
        <v>33</v>
      </c>
      <c r="C323" t="s">
        <v>1447</v>
      </c>
      <c r="D323">
        <v>13</v>
      </c>
    </row>
    <row r="324" spans="1:4" x14ac:dyDescent="0.55000000000000004">
      <c r="A324">
        <v>6662692643</v>
      </c>
      <c r="B324">
        <v>33</v>
      </c>
      <c r="C324" t="s">
        <v>1447</v>
      </c>
      <c r="D324">
        <v>2</v>
      </c>
    </row>
    <row r="325" spans="1:4" x14ac:dyDescent="0.55000000000000004">
      <c r="A325">
        <v>6662870424</v>
      </c>
      <c r="B325">
        <v>33</v>
      </c>
      <c r="C325" t="s">
        <v>1447</v>
      </c>
      <c r="D325">
        <v>15</v>
      </c>
    </row>
    <row r="326" spans="1:4" x14ac:dyDescent="0.55000000000000004">
      <c r="A326">
        <v>6662924781</v>
      </c>
      <c r="B326">
        <v>33</v>
      </c>
      <c r="C326" t="s">
        <v>1447</v>
      </c>
      <c r="D326">
        <v>14</v>
      </c>
    </row>
    <row r="327" spans="1:4" x14ac:dyDescent="0.55000000000000004">
      <c r="A327">
        <v>6662955329</v>
      </c>
      <c r="B327">
        <v>33</v>
      </c>
      <c r="C327" t="s">
        <v>1447</v>
      </c>
      <c r="D327">
        <v>6</v>
      </c>
    </row>
    <row r="328" spans="1:4" x14ac:dyDescent="0.55000000000000004">
      <c r="A328">
        <v>6662994349</v>
      </c>
      <c r="B328">
        <v>33</v>
      </c>
      <c r="C328" t="s">
        <v>1447</v>
      </c>
      <c r="D328">
        <v>12</v>
      </c>
    </row>
    <row r="329" spans="1:4" x14ac:dyDescent="0.55000000000000004">
      <c r="A329">
        <v>6663023621</v>
      </c>
      <c r="B329">
        <v>33</v>
      </c>
      <c r="C329" t="s">
        <v>1447</v>
      </c>
      <c r="D329">
        <v>10</v>
      </c>
    </row>
    <row r="330" spans="1:4" x14ac:dyDescent="0.55000000000000004">
      <c r="A330">
        <v>6663159832</v>
      </c>
      <c r="B330">
        <v>33</v>
      </c>
      <c r="C330" t="s">
        <v>1447</v>
      </c>
      <c r="D330">
        <v>9</v>
      </c>
    </row>
    <row r="331" spans="1:4" x14ac:dyDescent="0.55000000000000004">
      <c r="A331">
        <v>6663211121</v>
      </c>
      <c r="B331">
        <v>33</v>
      </c>
      <c r="C331" t="s">
        <v>1447</v>
      </c>
      <c r="D331">
        <v>16</v>
      </c>
    </row>
    <row r="332" spans="1:4" x14ac:dyDescent="0.55000000000000004">
      <c r="A332">
        <v>6960663838</v>
      </c>
      <c r="B332">
        <v>33</v>
      </c>
      <c r="C332" t="s">
        <v>1448</v>
      </c>
      <c r="D332">
        <v>11</v>
      </c>
    </row>
    <row r="333" spans="1:4" x14ac:dyDescent="0.55000000000000004">
      <c r="A333">
        <v>6960709743</v>
      </c>
      <c r="B333">
        <v>33</v>
      </c>
      <c r="C333" t="s">
        <v>1448</v>
      </c>
      <c r="D333">
        <v>8</v>
      </c>
    </row>
    <row r="334" spans="1:4" x14ac:dyDescent="0.55000000000000004">
      <c r="A334">
        <v>6961030909</v>
      </c>
      <c r="B334">
        <v>33</v>
      </c>
      <c r="C334" t="s">
        <v>1448</v>
      </c>
      <c r="D334">
        <v>7</v>
      </c>
    </row>
    <row r="335" spans="1:4" x14ac:dyDescent="0.55000000000000004">
      <c r="A335">
        <v>6961045387</v>
      </c>
      <c r="B335">
        <v>33</v>
      </c>
      <c r="C335" t="s">
        <v>1448</v>
      </c>
      <c r="D335">
        <v>1</v>
      </c>
    </row>
    <row r="336" spans="1:4" x14ac:dyDescent="0.55000000000000004">
      <c r="A336">
        <v>6961083129</v>
      </c>
      <c r="B336">
        <v>33</v>
      </c>
      <c r="C336" t="s">
        <v>1448</v>
      </c>
      <c r="D336">
        <v>5</v>
      </c>
    </row>
    <row r="337" spans="1:4" x14ac:dyDescent="0.55000000000000004">
      <c r="A337">
        <v>6961255954</v>
      </c>
      <c r="B337">
        <v>33</v>
      </c>
      <c r="C337" t="s">
        <v>1448</v>
      </c>
      <c r="D337">
        <v>3</v>
      </c>
    </row>
    <row r="338" spans="1:4" x14ac:dyDescent="0.55000000000000004">
      <c r="A338">
        <v>6961288415</v>
      </c>
      <c r="B338">
        <v>33</v>
      </c>
      <c r="C338" t="s">
        <v>1448</v>
      </c>
      <c r="D338">
        <v>17</v>
      </c>
    </row>
    <row r="339" spans="1:4" x14ac:dyDescent="0.55000000000000004">
      <c r="A339">
        <v>6961420730</v>
      </c>
      <c r="B339">
        <v>33</v>
      </c>
      <c r="C339" t="s">
        <v>1448</v>
      </c>
      <c r="D339">
        <v>4</v>
      </c>
    </row>
    <row r="340" spans="1:4" x14ac:dyDescent="0.55000000000000004">
      <c r="A340">
        <v>6961510479</v>
      </c>
      <c r="B340">
        <v>33</v>
      </c>
      <c r="C340" t="s">
        <v>1448</v>
      </c>
      <c r="D340">
        <v>13</v>
      </c>
    </row>
    <row r="341" spans="1:4" x14ac:dyDescent="0.55000000000000004">
      <c r="A341">
        <v>6962647110</v>
      </c>
      <c r="B341">
        <v>33</v>
      </c>
      <c r="C341" t="s">
        <v>1448</v>
      </c>
      <c r="D341">
        <v>6</v>
      </c>
    </row>
    <row r="342" spans="1:4" x14ac:dyDescent="0.55000000000000004">
      <c r="A342">
        <v>6962656987</v>
      </c>
      <c r="B342">
        <v>33</v>
      </c>
      <c r="C342" t="s">
        <v>1448</v>
      </c>
      <c r="D342">
        <v>2</v>
      </c>
    </row>
    <row r="343" spans="1:4" x14ac:dyDescent="0.55000000000000004">
      <c r="A343">
        <v>6962842084</v>
      </c>
      <c r="B343">
        <v>33</v>
      </c>
      <c r="C343" t="s">
        <v>1448</v>
      </c>
      <c r="D343">
        <v>15</v>
      </c>
    </row>
    <row r="344" spans="1:4" x14ac:dyDescent="0.55000000000000004">
      <c r="A344">
        <v>6962895757</v>
      </c>
      <c r="B344">
        <v>33</v>
      </c>
      <c r="C344" t="s">
        <v>1448</v>
      </c>
      <c r="D344">
        <v>14</v>
      </c>
    </row>
    <row r="345" spans="1:4" x14ac:dyDescent="0.55000000000000004">
      <c r="A345">
        <v>6962931967</v>
      </c>
      <c r="B345">
        <v>33</v>
      </c>
      <c r="C345" t="s">
        <v>1448</v>
      </c>
      <c r="D345">
        <v>16</v>
      </c>
    </row>
    <row r="346" spans="1:4" x14ac:dyDescent="0.55000000000000004">
      <c r="A346">
        <v>6962955520</v>
      </c>
      <c r="B346">
        <v>33</v>
      </c>
      <c r="C346" t="s">
        <v>1448</v>
      </c>
      <c r="D346">
        <v>12</v>
      </c>
    </row>
    <row r="347" spans="1:4" x14ac:dyDescent="0.55000000000000004">
      <c r="A347">
        <v>6962994666</v>
      </c>
      <c r="B347">
        <v>33</v>
      </c>
      <c r="C347" t="s">
        <v>1448</v>
      </c>
      <c r="D347">
        <v>10</v>
      </c>
    </row>
    <row r="348" spans="1:4" x14ac:dyDescent="0.55000000000000004">
      <c r="A348">
        <v>6963101898</v>
      </c>
      <c r="B348">
        <v>33</v>
      </c>
      <c r="C348" t="s">
        <v>1448</v>
      </c>
      <c r="D348">
        <v>9</v>
      </c>
    </row>
  </sheetData>
  <autoFilter ref="A1:D348" xr:uid="{00000000-0009-0000-0000-00000100000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DF4-461A-45F8-ABD4-CC1BB52D3405}">
  <sheetPr filterMode="1"/>
  <dimension ref="A1:AD392"/>
  <sheetViews>
    <sheetView topLeftCell="O1"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1422</v>
      </c>
      <c r="B1" t="s">
        <v>1423</v>
      </c>
      <c r="C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  <c r="P1" t="s">
        <v>1541</v>
      </c>
      <c r="Q1" t="s">
        <v>1542</v>
      </c>
      <c r="R1" t="s">
        <v>1543</v>
      </c>
    </row>
    <row r="2" spans="1:30" hidden="1" x14ac:dyDescent="0.55000000000000004">
      <c r="A2">
        <v>300423896</v>
      </c>
      <c r="B2">
        <v>8</v>
      </c>
      <c r="C2">
        <v>38407</v>
      </c>
      <c r="D2" t="s">
        <v>1452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1453</v>
      </c>
      <c r="T2" s="5">
        <v>8.8000000000000005E-3</v>
      </c>
      <c r="U2" t="s">
        <v>1454</v>
      </c>
      <c r="V2" s="5">
        <v>8.8000000000000005E-3</v>
      </c>
      <c r="W2" t="s">
        <v>1455</v>
      </c>
      <c r="X2" s="5">
        <v>1.2999999999999999E-3</v>
      </c>
      <c r="Y2" t="s">
        <v>1454</v>
      </c>
      <c r="Z2" s="5">
        <v>1.2999999999999999E-3</v>
      </c>
      <c r="AA2" t="s">
        <v>1456</v>
      </c>
      <c r="AB2" s="5">
        <v>7.4999999999999997E-3</v>
      </c>
      <c r="AC2" t="s">
        <v>1454</v>
      </c>
      <c r="AD2" t="s">
        <v>1457</v>
      </c>
    </row>
    <row r="3" spans="1:30" hidden="1" x14ac:dyDescent="0.55000000000000004">
      <c r="A3">
        <v>300541581</v>
      </c>
      <c r="B3">
        <v>11</v>
      </c>
      <c r="C3">
        <v>38407</v>
      </c>
      <c r="D3" t="s">
        <v>1452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1453</v>
      </c>
      <c r="T3" s="5">
        <v>8.8000000000000005E-3</v>
      </c>
      <c r="U3" t="s">
        <v>1454</v>
      </c>
      <c r="V3" s="5">
        <v>8.8000000000000005E-3</v>
      </c>
      <c r="W3" t="s">
        <v>1455</v>
      </c>
      <c r="X3" s="5">
        <v>1.2999999999999999E-3</v>
      </c>
      <c r="Y3" t="s">
        <v>1454</v>
      </c>
      <c r="Z3" s="5">
        <v>1.2999999999999999E-3</v>
      </c>
      <c r="AA3" t="s">
        <v>1456</v>
      </c>
      <c r="AB3" s="5">
        <v>7.4999999999999997E-3</v>
      </c>
      <c r="AC3" t="s">
        <v>1454</v>
      </c>
      <c r="AD3" t="s">
        <v>1457</v>
      </c>
    </row>
    <row r="4" spans="1:30" hidden="1" x14ac:dyDescent="0.55000000000000004">
      <c r="A4">
        <v>300587238</v>
      </c>
      <c r="B4">
        <v>2</v>
      </c>
      <c r="C4">
        <v>38407</v>
      </c>
      <c r="D4" t="s">
        <v>1452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1453</v>
      </c>
      <c r="T4" s="5">
        <v>8.8999999999999999E-3</v>
      </c>
      <c r="U4" t="s">
        <v>1454</v>
      </c>
      <c r="V4" s="5">
        <v>8.8999999999999999E-3</v>
      </c>
      <c r="W4" t="s">
        <v>1455</v>
      </c>
      <c r="X4" s="5">
        <v>1.2999999999999999E-3</v>
      </c>
      <c r="Y4" t="s">
        <v>1454</v>
      </c>
      <c r="Z4" s="5">
        <v>1.2999999999999999E-3</v>
      </c>
      <c r="AA4" t="s">
        <v>1456</v>
      </c>
      <c r="AB4" s="5">
        <v>7.6E-3</v>
      </c>
      <c r="AC4" t="s">
        <v>1454</v>
      </c>
      <c r="AD4" t="s">
        <v>1458</v>
      </c>
    </row>
    <row r="5" spans="1:30" hidden="1" x14ac:dyDescent="0.55000000000000004">
      <c r="A5">
        <v>300601783</v>
      </c>
      <c r="B5">
        <v>6</v>
      </c>
      <c r="C5">
        <v>38407</v>
      </c>
      <c r="D5" t="s">
        <v>1452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1453</v>
      </c>
      <c r="T5" s="5">
        <v>8.8999999999999999E-3</v>
      </c>
      <c r="U5" t="s">
        <v>1454</v>
      </c>
      <c r="V5" s="5">
        <v>8.8999999999999999E-3</v>
      </c>
      <c r="W5" t="s">
        <v>1455</v>
      </c>
      <c r="X5" s="5">
        <v>1.2999999999999999E-3</v>
      </c>
      <c r="Y5" t="s">
        <v>1454</v>
      </c>
      <c r="Z5" s="5">
        <v>1.2999999999999999E-3</v>
      </c>
      <c r="AA5" t="s">
        <v>1456</v>
      </c>
      <c r="AB5" s="5">
        <v>7.6E-3</v>
      </c>
      <c r="AC5" t="s">
        <v>1454</v>
      </c>
      <c r="AD5" t="s">
        <v>1458</v>
      </c>
    </row>
    <row r="6" spans="1:30" hidden="1" x14ac:dyDescent="0.55000000000000004">
      <c r="A6">
        <v>300699482</v>
      </c>
      <c r="B6">
        <v>4</v>
      </c>
      <c r="C6">
        <v>38407</v>
      </c>
      <c r="D6" t="s">
        <v>1452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1453</v>
      </c>
      <c r="T6" s="5">
        <v>8.8000000000000005E-3</v>
      </c>
      <c r="U6" t="s">
        <v>1454</v>
      </c>
      <c r="V6" s="5">
        <v>8.8000000000000005E-3</v>
      </c>
      <c r="W6" t="s">
        <v>1455</v>
      </c>
      <c r="X6" s="5">
        <v>1.2999999999999999E-3</v>
      </c>
      <c r="Y6" t="s">
        <v>1454</v>
      </c>
      <c r="Z6" s="5">
        <v>1.2999999999999999E-3</v>
      </c>
      <c r="AA6" t="s">
        <v>1456</v>
      </c>
      <c r="AB6" s="5">
        <v>7.4000000000000003E-3</v>
      </c>
      <c r="AC6" t="s">
        <v>1454</v>
      </c>
      <c r="AD6" t="s">
        <v>1459</v>
      </c>
    </row>
    <row r="7" spans="1:30" hidden="1" x14ac:dyDescent="0.55000000000000004">
      <c r="A7">
        <v>300733314</v>
      </c>
      <c r="B7">
        <v>1</v>
      </c>
      <c r="C7">
        <v>38407</v>
      </c>
      <c r="D7" t="s">
        <v>1452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1453</v>
      </c>
      <c r="T7" s="5">
        <v>8.8000000000000005E-3</v>
      </c>
      <c r="U7" t="s">
        <v>1454</v>
      </c>
      <c r="V7" s="5">
        <v>8.8000000000000005E-3</v>
      </c>
      <c r="W7" t="s">
        <v>1455</v>
      </c>
      <c r="X7" s="5">
        <v>1.2999999999999999E-3</v>
      </c>
      <c r="Y7" t="s">
        <v>1454</v>
      </c>
      <c r="Z7" s="5">
        <v>1.2999999999999999E-3</v>
      </c>
      <c r="AA7" t="s">
        <v>1456</v>
      </c>
      <c r="AB7" s="5">
        <v>7.4999999999999997E-3</v>
      </c>
      <c r="AC7" t="s">
        <v>1454</v>
      </c>
      <c r="AD7" t="s">
        <v>1457</v>
      </c>
    </row>
    <row r="8" spans="1:30" hidden="1" x14ac:dyDescent="0.55000000000000004">
      <c r="A8">
        <v>300752891</v>
      </c>
      <c r="B8">
        <v>7</v>
      </c>
      <c r="C8">
        <v>38407</v>
      </c>
      <c r="D8" t="s">
        <v>1452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1453</v>
      </c>
      <c r="T8" s="5">
        <v>8.8999999999999999E-3</v>
      </c>
      <c r="U8" t="s">
        <v>1454</v>
      </c>
      <c r="V8" s="5">
        <v>8.8999999999999999E-3</v>
      </c>
      <c r="W8" t="s">
        <v>1455</v>
      </c>
      <c r="X8" s="5">
        <v>1.2999999999999999E-3</v>
      </c>
      <c r="Y8" t="s">
        <v>1454</v>
      </c>
      <c r="Z8" s="5">
        <v>1.2999999999999999E-3</v>
      </c>
      <c r="AA8" t="s">
        <v>1456</v>
      </c>
      <c r="AB8" s="5">
        <v>7.6E-3</v>
      </c>
      <c r="AC8" t="s">
        <v>1454</v>
      </c>
      <c r="AD8" t="s">
        <v>1458</v>
      </c>
    </row>
    <row r="9" spans="1:30" hidden="1" x14ac:dyDescent="0.55000000000000004">
      <c r="A9">
        <v>300801225</v>
      </c>
      <c r="B9">
        <v>14</v>
      </c>
      <c r="C9">
        <v>38407</v>
      </c>
      <c r="D9" t="s">
        <v>1452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1453</v>
      </c>
      <c r="T9" s="5">
        <v>8.9999999999999993E-3</v>
      </c>
      <c r="U9" t="s">
        <v>1454</v>
      </c>
      <c r="V9" s="5">
        <v>8.9999999999999993E-3</v>
      </c>
      <c r="W9" t="s">
        <v>1455</v>
      </c>
      <c r="X9" s="5">
        <v>1.2999999999999999E-3</v>
      </c>
      <c r="Y9" t="s">
        <v>1454</v>
      </c>
      <c r="Z9" s="5">
        <v>1.2999999999999999E-3</v>
      </c>
      <c r="AA9" t="s">
        <v>1456</v>
      </c>
      <c r="AB9" s="5">
        <v>7.7000000000000002E-3</v>
      </c>
      <c r="AC9" t="s">
        <v>1454</v>
      </c>
      <c r="AD9" t="s">
        <v>1460</v>
      </c>
    </row>
    <row r="10" spans="1:30" hidden="1" x14ac:dyDescent="0.55000000000000004">
      <c r="A10">
        <v>300813687</v>
      </c>
      <c r="B10">
        <v>15</v>
      </c>
      <c r="C10">
        <v>38407</v>
      </c>
      <c r="D10" t="s">
        <v>1452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1453</v>
      </c>
      <c r="T10" s="5">
        <v>8.9999999999999993E-3</v>
      </c>
      <c r="U10" t="s">
        <v>1454</v>
      </c>
      <c r="V10" s="5">
        <v>8.9999999999999993E-3</v>
      </c>
      <c r="W10" t="s">
        <v>1455</v>
      </c>
      <c r="X10" s="5">
        <v>1.2999999999999999E-3</v>
      </c>
      <c r="Y10" t="s">
        <v>1454</v>
      </c>
      <c r="Z10" s="5">
        <v>1.2999999999999999E-3</v>
      </c>
      <c r="AA10" t="s">
        <v>1456</v>
      </c>
      <c r="AB10" s="5">
        <v>7.7000000000000002E-3</v>
      </c>
      <c r="AC10" t="s">
        <v>1454</v>
      </c>
      <c r="AD10" t="s">
        <v>1460</v>
      </c>
    </row>
    <row r="11" spans="1:30" hidden="1" x14ac:dyDescent="0.55000000000000004">
      <c r="A11">
        <v>300831872</v>
      </c>
      <c r="B11">
        <v>16</v>
      </c>
      <c r="C11">
        <v>38408</v>
      </c>
      <c r="D11" t="s">
        <v>1452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1453</v>
      </c>
      <c r="T11" s="5">
        <v>8.8000000000000005E-3</v>
      </c>
      <c r="U11" t="s">
        <v>1454</v>
      </c>
      <c r="V11" s="5">
        <v>8.8000000000000005E-3</v>
      </c>
      <c r="W11" t="s">
        <v>1455</v>
      </c>
      <c r="X11" s="5">
        <v>1.2999999999999999E-3</v>
      </c>
      <c r="Y11" t="s">
        <v>1454</v>
      </c>
      <c r="Z11" s="5">
        <v>1.2999999999999999E-3</v>
      </c>
      <c r="AA11" t="s">
        <v>1456</v>
      </c>
      <c r="AB11" s="5">
        <v>7.4999999999999997E-3</v>
      </c>
      <c r="AC11" t="s">
        <v>1454</v>
      </c>
      <c r="AD11" t="s">
        <v>1457</v>
      </c>
    </row>
    <row r="12" spans="1:30" hidden="1" x14ac:dyDescent="0.55000000000000004">
      <c r="A12">
        <v>300907598</v>
      </c>
      <c r="B12">
        <v>10</v>
      </c>
      <c r="C12">
        <v>38407</v>
      </c>
      <c r="D12" t="s">
        <v>1452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1453</v>
      </c>
      <c r="T12" s="5">
        <v>8.8999999999999999E-3</v>
      </c>
      <c r="U12" t="s">
        <v>1454</v>
      </c>
      <c r="V12" s="5">
        <v>8.8999999999999999E-3</v>
      </c>
      <c r="W12" t="s">
        <v>1455</v>
      </c>
      <c r="X12" s="5">
        <v>1.2999999999999999E-3</v>
      </c>
      <c r="Y12" t="s">
        <v>1454</v>
      </c>
      <c r="Z12" s="5">
        <v>1.2999999999999999E-3</v>
      </c>
      <c r="AA12" t="s">
        <v>1456</v>
      </c>
      <c r="AB12" s="5">
        <v>7.6E-3</v>
      </c>
      <c r="AC12" t="s">
        <v>1454</v>
      </c>
      <c r="AD12" t="s">
        <v>1458</v>
      </c>
    </row>
    <row r="13" spans="1:30" hidden="1" x14ac:dyDescent="0.55000000000000004">
      <c r="A13">
        <v>300945452</v>
      </c>
      <c r="B13">
        <v>12</v>
      </c>
      <c r="C13">
        <v>38407</v>
      </c>
      <c r="D13" t="s">
        <v>1452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1453</v>
      </c>
      <c r="T13" s="5">
        <v>8.6999999999999994E-3</v>
      </c>
      <c r="U13" t="s">
        <v>1454</v>
      </c>
      <c r="V13" s="5">
        <v>8.6999999999999994E-3</v>
      </c>
      <c r="W13" t="s">
        <v>1455</v>
      </c>
      <c r="X13" s="5">
        <v>1.2999999999999999E-3</v>
      </c>
      <c r="Y13" t="s">
        <v>1454</v>
      </c>
      <c r="Z13" s="5">
        <v>1.2999999999999999E-3</v>
      </c>
      <c r="AA13" t="s">
        <v>1456</v>
      </c>
      <c r="AB13" s="5">
        <v>7.4000000000000003E-3</v>
      </c>
      <c r="AC13" t="s">
        <v>1454</v>
      </c>
      <c r="AD13" t="s">
        <v>1459</v>
      </c>
    </row>
    <row r="14" spans="1:30" hidden="1" x14ac:dyDescent="0.55000000000000004">
      <c r="A14">
        <v>301059595</v>
      </c>
      <c r="B14">
        <v>9</v>
      </c>
      <c r="C14">
        <v>38407</v>
      </c>
      <c r="D14" t="s">
        <v>1452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1453</v>
      </c>
      <c r="T14" s="5">
        <v>8.8999999999999999E-3</v>
      </c>
      <c r="U14" t="s">
        <v>1454</v>
      </c>
      <c r="V14" s="5">
        <v>8.8999999999999999E-3</v>
      </c>
      <c r="W14" t="s">
        <v>1455</v>
      </c>
      <c r="X14" s="5">
        <v>1.2999999999999999E-3</v>
      </c>
      <c r="Y14" t="s">
        <v>1454</v>
      </c>
      <c r="Z14" s="5">
        <v>1.2999999999999999E-3</v>
      </c>
      <c r="AA14" t="s">
        <v>1456</v>
      </c>
      <c r="AB14" s="5">
        <v>7.4999999999999997E-3</v>
      </c>
      <c r="AC14" t="s">
        <v>1454</v>
      </c>
      <c r="AD14" t="s">
        <v>1457</v>
      </c>
    </row>
    <row r="15" spans="1:30" hidden="1" x14ac:dyDescent="0.55000000000000004">
      <c r="A15">
        <v>301066229</v>
      </c>
      <c r="B15">
        <v>5</v>
      </c>
      <c r="C15">
        <v>38407</v>
      </c>
      <c r="D15" t="s">
        <v>1452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1453</v>
      </c>
      <c r="T15" s="5">
        <v>8.8000000000000005E-3</v>
      </c>
      <c r="U15" t="s">
        <v>1454</v>
      </c>
      <c r="V15" s="5">
        <v>8.8000000000000005E-3</v>
      </c>
      <c r="W15" t="s">
        <v>1455</v>
      </c>
      <c r="X15" s="5">
        <v>1.2999999999999999E-3</v>
      </c>
      <c r="Y15" t="s">
        <v>1454</v>
      </c>
      <c r="Z15" s="5">
        <v>1.2999999999999999E-3</v>
      </c>
      <c r="AA15" t="s">
        <v>1456</v>
      </c>
      <c r="AB15" s="5">
        <v>7.4999999999999997E-3</v>
      </c>
      <c r="AC15" t="s">
        <v>1454</v>
      </c>
      <c r="AD15" t="s">
        <v>1457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1452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1453</v>
      </c>
      <c r="T16" s="5">
        <v>8.8000000000000005E-3</v>
      </c>
      <c r="U16" t="s">
        <v>1454</v>
      </c>
      <c r="V16" s="5">
        <v>8.8000000000000005E-3</v>
      </c>
      <c r="W16" t="s">
        <v>1455</v>
      </c>
      <c r="X16" s="5">
        <v>1.2999999999999999E-3</v>
      </c>
      <c r="Y16" t="s">
        <v>1454</v>
      </c>
      <c r="Z16" s="5">
        <v>1.2999999999999999E-3</v>
      </c>
      <c r="AA16" t="s">
        <v>1456</v>
      </c>
      <c r="AB16" s="5">
        <v>7.4999999999999997E-3</v>
      </c>
      <c r="AC16" t="s">
        <v>1454</v>
      </c>
      <c r="AD16" t="s">
        <v>1457</v>
      </c>
    </row>
    <row r="17" spans="1:30" hidden="1" x14ac:dyDescent="0.55000000000000004">
      <c r="A17">
        <v>301234989</v>
      </c>
      <c r="B17">
        <v>13</v>
      </c>
      <c r="C17">
        <v>38407</v>
      </c>
      <c r="D17" t="s">
        <v>1452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1453</v>
      </c>
      <c r="T17" s="5">
        <v>8.8999999999999999E-3</v>
      </c>
      <c r="U17" t="s">
        <v>1454</v>
      </c>
      <c r="V17" s="5">
        <v>8.8999999999999999E-3</v>
      </c>
      <c r="W17" t="s">
        <v>1455</v>
      </c>
      <c r="X17" s="5">
        <v>1.2999999999999999E-3</v>
      </c>
      <c r="Y17" t="s">
        <v>1454</v>
      </c>
      <c r="Z17" s="5">
        <v>1.2999999999999999E-3</v>
      </c>
      <c r="AA17" t="s">
        <v>1456</v>
      </c>
      <c r="AB17" s="5">
        <v>7.4999999999999997E-3</v>
      </c>
      <c r="AC17" t="s">
        <v>1454</v>
      </c>
      <c r="AD17" t="s">
        <v>1457</v>
      </c>
    </row>
    <row r="18" spans="1:30" hidden="1" x14ac:dyDescent="0.55000000000000004">
      <c r="A18">
        <v>301250458</v>
      </c>
      <c r="B18">
        <v>3</v>
      </c>
      <c r="C18">
        <v>38407</v>
      </c>
      <c r="D18" t="s">
        <v>1452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1453</v>
      </c>
      <c r="T18" s="5">
        <v>8.8999999999999999E-3</v>
      </c>
      <c r="U18" t="s">
        <v>1454</v>
      </c>
      <c r="V18" s="5">
        <v>8.8999999999999999E-3</v>
      </c>
      <c r="W18" t="s">
        <v>1455</v>
      </c>
      <c r="X18" s="5">
        <v>1.2999999999999999E-3</v>
      </c>
      <c r="Y18" t="s">
        <v>1454</v>
      </c>
      <c r="Z18" s="5">
        <v>1.2999999999999999E-3</v>
      </c>
      <c r="AA18" t="s">
        <v>1456</v>
      </c>
      <c r="AB18" s="5">
        <v>7.6E-3</v>
      </c>
      <c r="AC18" t="s">
        <v>1454</v>
      </c>
      <c r="AD18" t="s">
        <v>1458</v>
      </c>
    </row>
    <row r="19" spans="1:30" hidden="1" x14ac:dyDescent="0.55000000000000004">
      <c r="A19">
        <v>600422216</v>
      </c>
      <c r="B19">
        <v>8</v>
      </c>
      <c r="C19">
        <v>76807</v>
      </c>
      <c r="D19" t="s">
        <v>1452</v>
      </c>
      <c r="E19">
        <v>0.18</v>
      </c>
      <c r="F19">
        <v>1</v>
      </c>
      <c r="G19">
        <v>192598</v>
      </c>
      <c r="H19">
        <v>19467026</v>
      </c>
      <c r="I19">
        <v>15684</v>
      </c>
      <c r="J19">
        <v>95885</v>
      </c>
      <c r="K19">
        <v>0</v>
      </c>
      <c r="L19">
        <v>77409</v>
      </c>
      <c r="M19">
        <v>85965</v>
      </c>
      <c r="N19">
        <v>9743306</v>
      </c>
      <c r="O19">
        <v>2613</v>
      </c>
      <c r="P19">
        <v>21659</v>
      </c>
      <c r="Q19">
        <v>0</v>
      </c>
      <c r="R19">
        <v>17128</v>
      </c>
      <c r="S19" t="s">
        <v>1453</v>
      </c>
      <c r="T19" s="5">
        <v>5.5999999999999999E-3</v>
      </c>
      <c r="U19" t="s">
        <v>1454</v>
      </c>
      <c r="V19" s="5">
        <v>2.3999999999999998E-3</v>
      </c>
      <c r="W19" t="s">
        <v>1455</v>
      </c>
      <c r="X19" s="5">
        <v>6.9999999999999999E-4</v>
      </c>
      <c r="Y19" t="s">
        <v>1454</v>
      </c>
      <c r="Z19" s="5">
        <v>2.0000000000000001E-4</v>
      </c>
      <c r="AA19" t="s">
        <v>1456</v>
      </c>
      <c r="AB19" s="5">
        <v>4.7999999999999996E-3</v>
      </c>
      <c r="AC19" t="s">
        <v>1454</v>
      </c>
      <c r="AD19" t="s">
        <v>1461</v>
      </c>
    </row>
    <row r="20" spans="1:30" hidden="1" x14ac:dyDescent="0.55000000000000004">
      <c r="A20">
        <v>600539897</v>
      </c>
      <c r="B20">
        <v>11</v>
      </c>
      <c r="C20">
        <v>76807</v>
      </c>
      <c r="D20" t="s">
        <v>1452</v>
      </c>
      <c r="E20">
        <v>0.18</v>
      </c>
      <c r="F20">
        <v>1</v>
      </c>
      <c r="G20">
        <v>196280</v>
      </c>
      <c r="H20">
        <v>19463278</v>
      </c>
      <c r="I20">
        <v>18295</v>
      </c>
      <c r="J20">
        <v>95081</v>
      </c>
      <c r="K20">
        <v>0</v>
      </c>
      <c r="L20">
        <v>78885</v>
      </c>
      <c r="M20">
        <v>89762</v>
      </c>
      <c r="N20">
        <v>9739495</v>
      </c>
      <c r="O20">
        <v>5224</v>
      </c>
      <c r="P20">
        <v>20785</v>
      </c>
      <c r="Q20">
        <v>0</v>
      </c>
      <c r="R20">
        <v>17844</v>
      </c>
      <c r="S20" t="s">
        <v>1453</v>
      </c>
      <c r="T20" s="5">
        <v>5.7000000000000002E-3</v>
      </c>
      <c r="U20" t="s">
        <v>1454</v>
      </c>
      <c r="V20" s="5">
        <v>2.5999999999999999E-3</v>
      </c>
      <c r="W20" t="s">
        <v>1455</v>
      </c>
      <c r="X20" s="5">
        <v>8.9999999999999998E-4</v>
      </c>
      <c r="Y20" t="s">
        <v>1454</v>
      </c>
      <c r="Z20" s="5">
        <v>5.0000000000000001E-4</v>
      </c>
      <c r="AA20" t="s">
        <v>1456</v>
      </c>
      <c r="AB20" s="5">
        <v>4.7999999999999996E-3</v>
      </c>
      <c r="AC20" t="s">
        <v>1454</v>
      </c>
      <c r="AD20" t="s">
        <v>1462</v>
      </c>
    </row>
    <row r="21" spans="1:30" hidden="1" x14ac:dyDescent="0.55000000000000004">
      <c r="A21">
        <v>600585559</v>
      </c>
      <c r="B21">
        <v>2</v>
      </c>
      <c r="C21">
        <v>76807</v>
      </c>
      <c r="D21" t="s">
        <v>1452</v>
      </c>
      <c r="E21">
        <v>0.18</v>
      </c>
      <c r="F21">
        <v>1</v>
      </c>
      <c r="G21">
        <v>196624</v>
      </c>
      <c r="H21">
        <v>19462980</v>
      </c>
      <c r="I21">
        <v>18271</v>
      </c>
      <c r="J21">
        <v>95986</v>
      </c>
      <c r="K21">
        <v>0</v>
      </c>
      <c r="L21">
        <v>77005</v>
      </c>
      <c r="M21">
        <v>90042</v>
      </c>
      <c r="N21">
        <v>9739217</v>
      </c>
      <c r="O21">
        <v>5218</v>
      </c>
      <c r="P21">
        <v>21219</v>
      </c>
      <c r="Q21">
        <v>0</v>
      </c>
      <c r="R21">
        <v>17123</v>
      </c>
      <c r="S21" t="s">
        <v>1453</v>
      </c>
      <c r="T21" s="5">
        <v>5.7999999999999996E-3</v>
      </c>
      <c r="U21" t="s">
        <v>1454</v>
      </c>
      <c r="V21" s="5">
        <v>2.5999999999999999E-3</v>
      </c>
      <c r="W21" t="s">
        <v>1455</v>
      </c>
      <c r="X21" s="5">
        <v>8.9999999999999998E-4</v>
      </c>
      <c r="Y21" t="s">
        <v>1454</v>
      </c>
      <c r="Z21" s="5">
        <v>5.0000000000000001E-4</v>
      </c>
      <c r="AA21" t="s">
        <v>1456</v>
      </c>
      <c r="AB21" s="5">
        <v>4.7999999999999996E-3</v>
      </c>
      <c r="AC21" t="s">
        <v>1454</v>
      </c>
      <c r="AD21" t="s">
        <v>1462</v>
      </c>
    </row>
    <row r="22" spans="1:30" hidden="1" x14ac:dyDescent="0.55000000000000004">
      <c r="A22">
        <v>600600101</v>
      </c>
      <c r="B22">
        <v>6</v>
      </c>
      <c r="C22">
        <v>76807</v>
      </c>
      <c r="D22" t="s">
        <v>1452</v>
      </c>
      <c r="E22">
        <v>0.18</v>
      </c>
      <c r="F22">
        <v>1</v>
      </c>
      <c r="G22">
        <v>199523</v>
      </c>
      <c r="H22">
        <v>19460060</v>
      </c>
      <c r="I22">
        <v>18292</v>
      </c>
      <c r="J22">
        <v>97030</v>
      </c>
      <c r="K22">
        <v>0</v>
      </c>
      <c r="L22">
        <v>79417</v>
      </c>
      <c r="M22">
        <v>90566</v>
      </c>
      <c r="N22">
        <v>9738693</v>
      </c>
      <c r="O22">
        <v>5220</v>
      </c>
      <c r="P22">
        <v>21675</v>
      </c>
      <c r="Q22">
        <v>0</v>
      </c>
      <c r="R22">
        <v>17457</v>
      </c>
      <c r="S22" t="s">
        <v>1453</v>
      </c>
      <c r="T22" s="5">
        <v>5.7999999999999996E-3</v>
      </c>
      <c r="U22" t="s">
        <v>1454</v>
      </c>
      <c r="V22" s="5">
        <v>2.7000000000000001E-3</v>
      </c>
      <c r="W22" t="s">
        <v>1455</v>
      </c>
      <c r="X22" s="5">
        <v>8.9999999999999998E-4</v>
      </c>
      <c r="Y22" t="s">
        <v>1454</v>
      </c>
      <c r="Z22" s="5">
        <v>5.0000000000000001E-4</v>
      </c>
      <c r="AA22" t="s">
        <v>1456</v>
      </c>
      <c r="AB22" s="5">
        <v>4.8999999999999998E-3</v>
      </c>
      <c r="AC22" t="s">
        <v>1454</v>
      </c>
      <c r="AD22" t="s">
        <v>1461</v>
      </c>
    </row>
    <row r="23" spans="1:30" hidden="1" x14ac:dyDescent="0.55000000000000004">
      <c r="A23">
        <v>600697791</v>
      </c>
      <c r="B23">
        <v>4</v>
      </c>
      <c r="C23">
        <v>76807</v>
      </c>
      <c r="D23" t="s">
        <v>1452</v>
      </c>
      <c r="E23">
        <v>0.18</v>
      </c>
      <c r="F23">
        <v>1</v>
      </c>
      <c r="G23">
        <v>190667</v>
      </c>
      <c r="H23">
        <v>19468934</v>
      </c>
      <c r="I23">
        <v>15684</v>
      </c>
      <c r="J23">
        <v>92916</v>
      </c>
      <c r="K23">
        <v>0</v>
      </c>
      <c r="L23">
        <v>77472</v>
      </c>
      <c r="M23">
        <v>84470</v>
      </c>
      <c r="N23">
        <v>9744796</v>
      </c>
      <c r="O23">
        <v>2613</v>
      </c>
      <c r="P23">
        <v>19249</v>
      </c>
      <c r="Q23">
        <v>0</v>
      </c>
      <c r="R23">
        <v>16895</v>
      </c>
      <c r="S23" t="s">
        <v>1453</v>
      </c>
      <c r="T23" s="5">
        <v>5.4999999999999997E-3</v>
      </c>
      <c r="U23" t="s">
        <v>1454</v>
      </c>
      <c r="V23" s="5">
        <v>2.2000000000000001E-3</v>
      </c>
      <c r="W23" t="s">
        <v>1455</v>
      </c>
      <c r="X23" s="5">
        <v>6.9999999999999999E-4</v>
      </c>
      <c r="Y23" t="s">
        <v>1454</v>
      </c>
      <c r="Z23" s="5">
        <v>2.0000000000000001E-4</v>
      </c>
      <c r="AA23" t="s">
        <v>1456</v>
      </c>
      <c r="AB23" s="5">
        <v>4.7000000000000002E-3</v>
      </c>
      <c r="AC23" t="s">
        <v>1454</v>
      </c>
      <c r="AD23" t="s">
        <v>1463</v>
      </c>
    </row>
    <row r="24" spans="1:30" hidden="1" x14ac:dyDescent="0.55000000000000004">
      <c r="A24">
        <v>600731644</v>
      </c>
      <c r="B24">
        <v>1</v>
      </c>
      <c r="C24">
        <v>76807</v>
      </c>
      <c r="D24" t="s">
        <v>1452</v>
      </c>
      <c r="E24">
        <v>0.18</v>
      </c>
      <c r="F24">
        <v>1</v>
      </c>
      <c r="G24">
        <v>197389</v>
      </c>
      <c r="H24">
        <v>19462191</v>
      </c>
      <c r="I24">
        <v>18281</v>
      </c>
      <c r="J24">
        <v>95226</v>
      </c>
      <c r="K24">
        <v>0</v>
      </c>
      <c r="L24">
        <v>76286</v>
      </c>
      <c r="M24">
        <v>90452</v>
      </c>
      <c r="N24">
        <v>9738810</v>
      </c>
      <c r="O24">
        <v>5228</v>
      </c>
      <c r="P24">
        <v>21426</v>
      </c>
      <c r="Q24">
        <v>0</v>
      </c>
      <c r="R24">
        <v>17019</v>
      </c>
      <c r="S24" t="s">
        <v>1453</v>
      </c>
      <c r="T24" s="5">
        <v>5.7000000000000002E-3</v>
      </c>
      <c r="U24" t="s">
        <v>1454</v>
      </c>
      <c r="V24" s="5">
        <v>2.7000000000000001E-3</v>
      </c>
      <c r="W24" t="s">
        <v>1455</v>
      </c>
      <c r="X24" s="5">
        <v>8.9999999999999998E-4</v>
      </c>
      <c r="Y24" t="s">
        <v>1454</v>
      </c>
      <c r="Z24" s="5">
        <v>5.0000000000000001E-4</v>
      </c>
      <c r="AA24" t="s">
        <v>1456</v>
      </c>
      <c r="AB24" s="5">
        <v>4.7999999999999996E-3</v>
      </c>
      <c r="AC24" t="s">
        <v>1454</v>
      </c>
      <c r="AD24" t="s">
        <v>1462</v>
      </c>
    </row>
    <row r="25" spans="1:30" hidden="1" x14ac:dyDescent="0.55000000000000004">
      <c r="A25">
        <v>600751215</v>
      </c>
      <c r="B25">
        <v>7</v>
      </c>
      <c r="C25">
        <v>76807</v>
      </c>
      <c r="D25" t="s">
        <v>1452</v>
      </c>
      <c r="E25">
        <v>0.18</v>
      </c>
      <c r="F25">
        <v>1</v>
      </c>
      <c r="G25">
        <v>196134</v>
      </c>
      <c r="H25">
        <v>19463443</v>
      </c>
      <c r="I25">
        <v>18295</v>
      </c>
      <c r="J25">
        <v>94968</v>
      </c>
      <c r="K25">
        <v>0</v>
      </c>
      <c r="L25">
        <v>78162</v>
      </c>
      <c r="M25">
        <v>89142</v>
      </c>
      <c r="N25">
        <v>9740111</v>
      </c>
      <c r="O25">
        <v>5224</v>
      </c>
      <c r="P25">
        <v>20075</v>
      </c>
      <c r="Q25">
        <v>0</v>
      </c>
      <c r="R25">
        <v>17775</v>
      </c>
      <c r="S25" t="s">
        <v>1453</v>
      </c>
      <c r="T25" s="5">
        <v>5.7000000000000002E-3</v>
      </c>
      <c r="U25" t="s">
        <v>1454</v>
      </c>
      <c r="V25" s="5">
        <v>2.5000000000000001E-3</v>
      </c>
      <c r="W25" t="s">
        <v>1455</v>
      </c>
      <c r="X25" s="5">
        <v>8.9999999999999998E-4</v>
      </c>
      <c r="Y25" t="s">
        <v>1454</v>
      </c>
      <c r="Z25" s="5">
        <v>5.0000000000000001E-4</v>
      </c>
      <c r="AA25" t="s">
        <v>1456</v>
      </c>
      <c r="AB25" s="5">
        <v>4.7999999999999996E-3</v>
      </c>
      <c r="AC25" t="s">
        <v>1454</v>
      </c>
      <c r="AD25" t="s">
        <v>1464</v>
      </c>
    </row>
    <row r="26" spans="1:30" hidden="1" x14ac:dyDescent="0.55000000000000004">
      <c r="A26">
        <v>600799526</v>
      </c>
      <c r="B26">
        <v>14</v>
      </c>
      <c r="C26">
        <v>76807</v>
      </c>
      <c r="D26" t="s">
        <v>1452</v>
      </c>
      <c r="E26">
        <v>0.18</v>
      </c>
      <c r="F26">
        <v>1</v>
      </c>
      <c r="G26">
        <v>197572</v>
      </c>
      <c r="H26">
        <v>19462008</v>
      </c>
      <c r="I26">
        <v>18274</v>
      </c>
      <c r="J26">
        <v>97398</v>
      </c>
      <c r="K26">
        <v>0</v>
      </c>
      <c r="L26">
        <v>83271</v>
      </c>
      <c r="M26">
        <v>90382</v>
      </c>
      <c r="N26">
        <v>9738889</v>
      </c>
      <c r="O26">
        <v>5222</v>
      </c>
      <c r="P26">
        <v>21703</v>
      </c>
      <c r="Q26">
        <v>0</v>
      </c>
      <c r="R26">
        <v>17609</v>
      </c>
      <c r="S26" t="s">
        <v>1453</v>
      </c>
      <c r="T26" s="5">
        <v>5.7999999999999996E-3</v>
      </c>
      <c r="U26" t="s">
        <v>1454</v>
      </c>
      <c r="V26" s="5">
        <v>2.7000000000000001E-3</v>
      </c>
      <c r="W26" t="s">
        <v>1455</v>
      </c>
      <c r="X26" s="5">
        <v>8.9999999999999998E-4</v>
      </c>
      <c r="Y26" t="s">
        <v>1454</v>
      </c>
      <c r="Z26" s="5">
        <v>5.0000000000000001E-4</v>
      </c>
      <c r="AA26" t="s">
        <v>1456</v>
      </c>
      <c r="AB26" s="5">
        <v>4.8999999999999998E-3</v>
      </c>
      <c r="AC26" t="s">
        <v>1454</v>
      </c>
      <c r="AD26" t="s">
        <v>1461</v>
      </c>
    </row>
    <row r="27" spans="1:30" hidden="1" x14ac:dyDescent="0.55000000000000004">
      <c r="A27">
        <v>600811999</v>
      </c>
      <c r="B27">
        <v>15</v>
      </c>
      <c r="C27">
        <v>76807</v>
      </c>
      <c r="D27" t="s">
        <v>1452</v>
      </c>
      <c r="E27">
        <v>0.18</v>
      </c>
      <c r="F27">
        <v>1</v>
      </c>
      <c r="G27">
        <v>197112</v>
      </c>
      <c r="H27">
        <v>19462447</v>
      </c>
      <c r="I27">
        <v>18295</v>
      </c>
      <c r="J27">
        <v>97705</v>
      </c>
      <c r="K27">
        <v>0</v>
      </c>
      <c r="L27">
        <v>79620</v>
      </c>
      <c r="M27">
        <v>90357</v>
      </c>
      <c r="N27">
        <v>9738902</v>
      </c>
      <c r="O27">
        <v>5224</v>
      </c>
      <c r="P27">
        <v>21748</v>
      </c>
      <c r="Q27">
        <v>0</v>
      </c>
      <c r="R27">
        <v>17507</v>
      </c>
      <c r="S27" t="s">
        <v>1453</v>
      </c>
      <c r="T27" s="5">
        <v>5.8999999999999999E-3</v>
      </c>
      <c r="U27" t="s">
        <v>1454</v>
      </c>
      <c r="V27" s="5">
        <v>2.7000000000000001E-3</v>
      </c>
      <c r="W27" t="s">
        <v>1455</v>
      </c>
      <c r="X27" s="5">
        <v>8.9999999999999998E-4</v>
      </c>
      <c r="Y27" t="s">
        <v>1454</v>
      </c>
      <c r="Z27" s="5">
        <v>5.0000000000000001E-4</v>
      </c>
      <c r="AA27" t="s">
        <v>1456</v>
      </c>
      <c r="AB27" s="5">
        <v>4.8999999999999998E-3</v>
      </c>
      <c r="AC27" t="s">
        <v>1454</v>
      </c>
      <c r="AD27" t="s">
        <v>1461</v>
      </c>
    </row>
    <row r="28" spans="1:30" hidden="1" x14ac:dyDescent="0.55000000000000004">
      <c r="A28">
        <v>600830179</v>
      </c>
      <c r="B28">
        <v>16</v>
      </c>
      <c r="C28">
        <v>76808</v>
      </c>
      <c r="D28" t="s">
        <v>1452</v>
      </c>
      <c r="E28">
        <v>0.18</v>
      </c>
      <c r="F28">
        <v>1</v>
      </c>
      <c r="G28">
        <v>199796</v>
      </c>
      <c r="H28">
        <v>19460027</v>
      </c>
      <c r="I28">
        <v>18281</v>
      </c>
      <c r="J28">
        <v>96068</v>
      </c>
      <c r="K28">
        <v>0</v>
      </c>
      <c r="L28">
        <v>75610</v>
      </c>
      <c r="M28">
        <v>91001</v>
      </c>
      <c r="N28">
        <v>9738255</v>
      </c>
      <c r="O28">
        <v>5224</v>
      </c>
      <c r="P28">
        <v>21926</v>
      </c>
      <c r="Q28">
        <v>0</v>
      </c>
      <c r="R28">
        <v>16715</v>
      </c>
      <c r="S28" t="s">
        <v>1453</v>
      </c>
      <c r="T28" s="5">
        <v>5.7999999999999996E-3</v>
      </c>
      <c r="U28" t="s">
        <v>1454</v>
      </c>
      <c r="V28" s="5">
        <v>2.7000000000000001E-3</v>
      </c>
      <c r="W28" t="s">
        <v>1455</v>
      </c>
      <c r="X28" s="5">
        <v>8.9999999999999998E-4</v>
      </c>
      <c r="Y28" t="s">
        <v>1454</v>
      </c>
      <c r="Z28" s="5">
        <v>5.0000000000000001E-4</v>
      </c>
      <c r="AA28" t="s">
        <v>1456</v>
      </c>
      <c r="AB28" s="5">
        <v>4.7999999999999996E-3</v>
      </c>
      <c r="AC28" t="s">
        <v>1454</v>
      </c>
      <c r="AD28" t="s">
        <v>1461</v>
      </c>
    </row>
    <row r="29" spans="1:30" hidden="1" x14ac:dyDescent="0.55000000000000004">
      <c r="A29">
        <v>600905922</v>
      </c>
      <c r="B29">
        <v>10</v>
      </c>
      <c r="C29">
        <v>76807</v>
      </c>
      <c r="D29" t="s">
        <v>1452</v>
      </c>
      <c r="E29">
        <v>0.18</v>
      </c>
      <c r="F29">
        <v>1</v>
      </c>
      <c r="G29">
        <v>197235</v>
      </c>
      <c r="H29">
        <v>19462326</v>
      </c>
      <c r="I29">
        <v>18274</v>
      </c>
      <c r="J29">
        <v>96250</v>
      </c>
      <c r="K29">
        <v>0</v>
      </c>
      <c r="L29">
        <v>81832</v>
      </c>
      <c r="M29">
        <v>90356</v>
      </c>
      <c r="N29">
        <v>9738897</v>
      </c>
      <c r="O29">
        <v>5222</v>
      </c>
      <c r="P29">
        <v>21517</v>
      </c>
      <c r="Q29">
        <v>0</v>
      </c>
      <c r="R29">
        <v>17623</v>
      </c>
      <c r="S29" t="s">
        <v>1453</v>
      </c>
      <c r="T29" s="5">
        <v>5.7999999999999996E-3</v>
      </c>
      <c r="U29" t="s">
        <v>1454</v>
      </c>
      <c r="V29" s="5">
        <v>2.7000000000000001E-3</v>
      </c>
      <c r="W29" t="s">
        <v>1455</v>
      </c>
      <c r="X29" s="5">
        <v>8.9999999999999998E-4</v>
      </c>
      <c r="Y29" t="s">
        <v>1454</v>
      </c>
      <c r="Z29" s="5">
        <v>5.0000000000000001E-4</v>
      </c>
      <c r="AA29" t="s">
        <v>1456</v>
      </c>
      <c r="AB29" s="5">
        <v>4.7999999999999996E-3</v>
      </c>
      <c r="AC29" t="s">
        <v>1454</v>
      </c>
      <c r="AD29" t="s">
        <v>1462</v>
      </c>
    </row>
    <row r="30" spans="1:30" hidden="1" x14ac:dyDescent="0.55000000000000004">
      <c r="A30">
        <v>600943777</v>
      </c>
      <c r="B30">
        <v>12</v>
      </c>
      <c r="C30">
        <v>76807</v>
      </c>
      <c r="D30" t="s">
        <v>1452</v>
      </c>
      <c r="E30">
        <v>0.18</v>
      </c>
      <c r="F30">
        <v>1</v>
      </c>
      <c r="G30">
        <v>189175</v>
      </c>
      <c r="H30">
        <v>19470390</v>
      </c>
      <c r="I30">
        <v>15684</v>
      </c>
      <c r="J30">
        <v>90202</v>
      </c>
      <c r="K30">
        <v>0</v>
      </c>
      <c r="L30">
        <v>76337</v>
      </c>
      <c r="M30">
        <v>83407</v>
      </c>
      <c r="N30">
        <v>9745862</v>
      </c>
      <c r="O30">
        <v>2613</v>
      </c>
      <c r="P30">
        <v>17343</v>
      </c>
      <c r="Q30">
        <v>0</v>
      </c>
      <c r="R30">
        <v>16646</v>
      </c>
      <c r="S30" t="s">
        <v>1453</v>
      </c>
      <c r="T30" s="5">
        <v>5.3E-3</v>
      </c>
      <c r="U30" t="s">
        <v>1454</v>
      </c>
      <c r="V30" s="5">
        <v>2E-3</v>
      </c>
      <c r="W30" t="s">
        <v>1455</v>
      </c>
      <c r="X30" s="5">
        <v>6.9999999999999999E-4</v>
      </c>
      <c r="Y30" t="s">
        <v>1454</v>
      </c>
      <c r="Z30" s="5">
        <v>2.0000000000000001E-4</v>
      </c>
      <c r="AA30" t="s">
        <v>1456</v>
      </c>
      <c r="AB30" s="5">
        <v>4.4999999999999997E-3</v>
      </c>
      <c r="AC30" t="s">
        <v>1454</v>
      </c>
      <c r="AD30" t="s">
        <v>1465</v>
      </c>
    </row>
    <row r="31" spans="1:30" hidden="1" x14ac:dyDescent="0.55000000000000004">
      <c r="A31">
        <v>601057915</v>
      </c>
      <c r="B31">
        <v>9</v>
      </c>
      <c r="C31">
        <v>76807</v>
      </c>
      <c r="D31" t="s">
        <v>1452</v>
      </c>
      <c r="E31">
        <v>0.18</v>
      </c>
      <c r="F31">
        <v>1</v>
      </c>
      <c r="G31">
        <v>199115</v>
      </c>
      <c r="H31">
        <v>19460487</v>
      </c>
      <c r="I31">
        <v>18286</v>
      </c>
      <c r="J31">
        <v>96480</v>
      </c>
      <c r="K31">
        <v>0</v>
      </c>
      <c r="L31">
        <v>78545</v>
      </c>
      <c r="M31">
        <v>90789</v>
      </c>
      <c r="N31">
        <v>9738467</v>
      </c>
      <c r="O31">
        <v>5223</v>
      </c>
      <c r="P31">
        <v>21873</v>
      </c>
      <c r="Q31">
        <v>0</v>
      </c>
      <c r="R31">
        <v>17866</v>
      </c>
      <c r="S31" t="s">
        <v>1453</v>
      </c>
      <c r="T31" s="5">
        <v>5.7999999999999996E-3</v>
      </c>
      <c r="U31" t="s">
        <v>1454</v>
      </c>
      <c r="V31" s="5">
        <v>2.7000000000000001E-3</v>
      </c>
      <c r="W31" t="s">
        <v>1455</v>
      </c>
      <c r="X31" s="5">
        <v>8.9999999999999998E-4</v>
      </c>
      <c r="Y31" t="s">
        <v>1454</v>
      </c>
      <c r="Z31" s="5">
        <v>5.0000000000000001E-4</v>
      </c>
      <c r="AA31" t="s">
        <v>1456</v>
      </c>
      <c r="AB31" s="5">
        <v>4.8999999999999998E-3</v>
      </c>
      <c r="AC31" t="s">
        <v>1454</v>
      </c>
      <c r="AD31" t="s">
        <v>1461</v>
      </c>
    </row>
    <row r="32" spans="1:30" hidden="1" x14ac:dyDescent="0.55000000000000004">
      <c r="A32">
        <v>601064543</v>
      </c>
      <c r="B32">
        <v>5</v>
      </c>
      <c r="C32">
        <v>76807</v>
      </c>
      <c r="D32" t="s">
        <v>1452</v>
      </c>
      <c r="E32">
        <v>0.18</v>
      </c>
      <c r="F32">
        <v>1</v>
      </c>
      <c r="G32">
        <v>195910</v>
      </c>
      <c r="H32">
        <v>19463682</v>
      </c>
      <c r="I32">
        <v>18274</v>
      </c>
      <c r="J32">
        <v>92560</v>
      </c>
      <c r="K32">
        <v>0</v>
      </c>
      <c r="L32">
        <v>79662</v>
      </c>
      <c r="M32">
        <v>88349</v>
      </c>
      <c r="N32">
        <v>9740917</v>
      </c>
      <c r="O32">
        <v>5218</v>
      </c>
      <c r="P32">
        <v>18202</v>
      </c>
      <c r="Q32">
        <v>0</v>
      </c>
      <c r="R32">
        <v>17204</v>
      </c>
      <c r="S32" t="s">
        <v>1453</v>
      </c>
      <c r="T32" s="5">
        <v>5.5999999999999999E-3</v>
      </c>
      <c r="U32" t="s">
        <v>1454</v>
      </c>
      <c r="V32" s="5">
        <v>2.3E-3</v>
      </c>
      <c r="W32" t="s">
        <v>1455</v>
      </c>
      <c r="X32" s="5">
        <v>8.9999999999999998E-4</v>
      </c>
      <c r="Y32" t="s">
        <v>1454</v>
      </c>
      <c r="Z32" s="5">
        <v>5.0000000000000001E-4</v>
      </c>
      <c r="AA32" t="s">
        <v>1456</v>
      </c>
      <c r="AB32" s="5">
        <v>4.7000000000000002E-3</v>
      </c>
      <c r="AC32" t="s">
        <v>1454</v>
      </c>
      <c r="AD32" t="s">
        <v>1466</v>
      </c>
    </row>
    <row r="33" spans="1:30" x14ac:dyDescent="0.55000000000000004">
      <c r="A33">
        <v>601166299</v>
      </c>
      <c r="B33">
        <v>17</v>
      </c>
      <c r="C33">
        <v>76808</v>
      </c>
      <c r="D33" t="s">
        <v>1452</v>
      </c>
      <c r="E33">
        <v>0.18</v>
      </c>
      <c r="F33">
        <v>1</v>
      </c>
      <c r="G33">
        <v>197163</v>
      </c>
      <c r="H33">
        <v>19462698</v>
      </c>
      <c r="I33">
        <v>18293</v>
      </c>
      <c r="J33">
        <v>95256</v>
      </c>
      <c r="K33">
        <v>0</v>
      </c>
      <c r="L33">
        <v>79414</v>
      </c>
      <c r="M33">
        <v>90209</v>
      </c>
      <c r="N33">
        <v>9739063</v>
      </c>
      <c r="O33">
        <v>5224</v>
      </c>
      <c r="P33">
        <v>20978</v>
      </c>
      <c r="Q33">
        <v>0</v>
      </c>
      <c r="R33">
        <v>17067</v>
      </c>
      <c r="S33" t="s">
        <v>1453</v>
      </c>
      <c r="T33" s="5">
        <v>5.7000000000000002E-3</v>
      </c>
      <c r="U33" t="s">
        <v>1454</v>
      </c>
      <c r="V33" s="5">
        <v>2.5999999999999999E-3</v>
      </c>
      <c r="W33" t="s">
        <v>1455</v>
      </c>
      <c r="X33" s="5">
        <v>8.9999999999999998E-4</v>
      </c>
      <c r="Y33" t="s">
        <v>1454</v>
      </c>
      <c r="Z33" s="5">
        <v>5.0000000000000001E-4</v>
      </c>
      <c r="AA33" t="s">
        <v>1456</v>
      </c>
      <c r="AB33" s="5">
        <v>4.7999999999999996E-3</v>
      </c>
      <c r="AC33" t="s">
        <v>1454</v>
      </c>
      <c r="AD33" t="s">
        <v>1462</v>
      </c>
    </row>
    <row r="34" spans="1:30" hidden="1" x14ac:dyDescent="0.55000000000000004">
      <c r="A34">
        <v>601233311</v>
      </c>
      <c r="B34">
        <v>13</v>
      </c>
      <c r="C34">
        <v>76807</v>
      </c>
      <c r="D34" t="s">
        <v>1452</v>
      </c>
      <c r="E34">
        <v>0.18</v>
      </c>
      <c r="F34">
        <v>1</v>
      </c>
      <c r="G34">
        <v>198375</v>
      </c>
      <c r="H34">
        <v>19461196</v>
      </c>
      <c r="I34">
        <v>18281</v>
      </c>
      <c r="J34">
        <v>96167</v>
      </c>
      <c r="K34">
        <v>0</v>
      </c>
      <c r="L34">
        <v>76859</v>
      </c>
      <c r="M34">
        <v>90219</v>
      </c>
      <c r="N34">
        <v>9739047</v>
      </c>
      <c r="O34">
        <v>5219</v>
      </c>
      <c r="P34">
        <v>21579</v>
      </c>
      <c r="Q34">
        <v>0</v>
      </c>
      <c r="R34">
        <v>17492</v>
      </c>
      <c r="S34" t="s">
        <v>1453</v>
      </c>
      <c r="T34" s="5">
        <v>5.7999999999999996E-3</v>
      </c>
      <c r="U34" t="s">
        <v>1454</v>
      </c>
      <c r="V34" s="5">
        <v>2.7000000000000001E-3</v>
      </c>
      <c r="W34" t="s">
        <v>1455</v>
      </c>
      <c r="X34" s="5">
        <v>8.9999999999999998E-4</v>
      </c>
      <c r="Y34" t="s">
        <v>1454</v>
      </c>
      <c r="Z34" s="5">
        <v>5.0000000000000001E-4</v>
      </c>
      <c r="AA34" t="s">
        <v>1456</v>
      </c>
      <c r="AB34" s="5">
        <v>4.7999999999999996E-3</v>
      </c>
      <c r="AC34" t="s">
        <v>1454</v>
      </c>
      <c r="AD34" t="s">
        <v>1462</v>
      </c>
    </row>
    <row r="35" spans="1:30" hidden="1" x14ac:dyDescent="0.55000000000000004">
      <c r="A35">
        <v>601248781</v>
      </c>
      <c r="B35">
        <v>3</v>
      </c>
      <c r="C35">
        <v>76807</v>
      </c>
      <c r="D35" t="s">
        <v>1452</v>
      </c>
      <c r="E35">
        <v>0.18</v>
      </c>
      <c r="F35">
        <v>1</v>
      </c>
      <c r="G35">
        <v>197610</v>
      </c>
      <c r="H35">
        <v>19461968</v>
      </c>
      <c r="I35">
        <v>18274</v>
      </c>
      <c r="J35">
        <v>97535</v>
      </c>
      <c r="K35">
        <v>0</v>
      </c>
      <c r="L35">
        <v>79620</v>
      </c>
      <c r="M35">
        <v>90568</v>
      </c>
      <c r="N35">
        <v>9738687</v>
      </c>
      <c r="O35">
        <v>5222</v>
      </c>
      <c r="P35">
        <v>22190</v>
      </c>
      <c r="Q35">
        <v>0</v>
      </c>
      <c r="R35">
        <v>17931</v>
      </c>
      <c r="S35" t="s">
        <v>1453</v>
      </c>
      <c r="T35" s="5">
        <v>5.7999999999999996E-3</v>
      </c>
      <c r="U35" t="s">
        <v>1454</v>
      </c>
      <c r="V35" s="5">
        <v>2.7000000000000001E-3</v>
      </c>
      <c r="W35" t="s">
        <v>1455</v>
      </c>
      <c r="X35" s="5">
        <v>8.9999999999999998E-4</v>
      </c>
      <c r="Y35" t="s">
        <v>1454</v>
      </c>
      <c r="Z35" s="5">
        <v>5.0000000000000001E-4</v>
      </c>
      <c r="AA35" t="s">
        <v>1456</v>
      </c>
      <c r="AB35" s="5">
        <v>4.8999999999999998E-3</v>
      </c>
      <c r="AC35" t="s">
        <v>1454</v>
      </c>
      <c r="AD35" t="s">
        <v>1461</v>
      </c>
    </row>
    <row r="36" spans="1:30" hidden="1" x14ac:dyDescent="0.55000000000000004">
      <c r="A36">
        <v>900425125</v>
      </c>
      <c r="B36">
        <v>8</v>
      </c>
      <c r="C36">
        <v>115207</v>
      </c>
      <c r="D36" t="s">
        <v>1452</v>
      </c>
      <c r="E36">
        <v>0.18</v>
      </c>
      <c r="F36">
        <v>2</v>
      </c>
      <c r="G36">
        <v>432128</v>
      </c>
      <c r="H36">
        <v>29055481</v>
      </c>
      <c r="I36">
        <v>55405</v>
      </c>
      <c r="J36">
        <v>130571</v>
      </c>
      <c r="K36">
        <v>0</v>
      </c>
      <c r="L36">
        <v>96187</v>
      </c>
      <c r="M36">
        <v>239527</v>
      </c>
      <c r="N36">
        <v>9588455</v>
      </c>
      <c r="O36">
        <v>39721</v>
      </c>
      <c r="P36">
        <v>34686</v>
      </c>
      <c r="Q36">
        <v>0</v>
      </c>
      <c r="R36">
        <v>18778</v>
      </c>
      <c r="S36" t="s">
        <v>1453</v>
      </c>
      <c r="T36" s="5">
        <v>6.3E-3</v>
      </c>
      <c r="U36" t="s">
        <v>1454</v>
      </c>
      <c r="V36" s="5">
        <v>7.4999999999999997E-3</v>
      </c>
      <c r="W36" t="s">
        <v>1455</v>
      </c>
      <c r="X36" s="5">
        <v>1.8E-3</v>
      </c>
      <c r="Y36" t="s">
        <v>1454</v>
      </c>
      <c r="Z36" s="5">
        <v>4.0000000000000001E-3</v>
      </c>
      <c r="AA36" t="s">
        <v>1456</v>
      </c>
      <c r="AB36" s="5">
        <v>4.4000000000000003E-3</v>
      </c>
      <c r="AC36" t="s">
        <v>1454</v>
      </c>
      <c r="AD36" t="s">
        <v>1467</v>
      </c>
    </row>
    <row r="37" spans="1:30" hidden="1" x14ac:dyDescent="0.55000000000000004">
      <c r="A37">
        <v>900542820</v>
      </c>
      <c r="B37">
        <v>11</v>
      </c>
      <c r="C37">
        <v>115207</v>
      </c>
      <c r="D37" t="s">
        <v>1452</v>
      </c>
      <c r="E37">
        <v>0.18</v>
      </c>
      <c r="F37">
        <v>2</v>
      </c>
      <c r="G37">
        <v>471073</v>
      </c>
      <c r="H37">
        <v>29018150</v>
      </c>
      <c r="I37">
        <v>50996</v>
      </c>
      <c r="J37">
        <v>130680</v>
      </c>
      <c r="K37">
        <v>0</v>
      </c>
      <c r="L37">
        <v>99950</v>
      </c>
      <c r="M37">
        <v>274790</v>
      </c>
      <c r="N37">
        <v>9554872</v>
      </c>
      <c r="O37">
        <v>32701</v>
      </c>
      <c r="P37">
        <v>35599</v>
      </c>
      <c r="Q37">
        <v>0</v>
      </c>
      <c r="R37">
        <v>21065</v>
      </c>
      <c r="S37" t="s">
        <v>1453</v>
      </c>
      <c r="T37" s="5">
        <v>6.1000000000000004E-3</v>
      </c>
      <c r="U37" t="s">
        <v>1454</v>
      </c>
      <c r="V37" s="5">
        <v>6.8999999999999999E-3</v>
      </c>
      <c r="W37" t="s">
        <v>1455</v>
      </c>
      <c r="X37" s="5">
        <v>1.6999999999999999E-3</v>
      </c>
      <c r="Y37" t="s">
        <v>1454</v>
      </c>
      <c r="Z37" s="5">
        <v>3.3E-3</v>
      </c>
      <c r="AA37" t="s">
        <v>1456</v>
      </c>
      <c r="AB37" s="5">
        <v>4.4000000000000003E-3</v>
      </c>
      <c r="AC37" t="s">
        <v>1454</v>
      </c>
      <c r="AD37" t="s">
        <v>1468</v>
      </c>
    </row>
    <row r="38" spans="1:30" hidden="1" x14ac:dyDescent="0.55000000000000004">
      <c r="A38">
        <v>900588476</v>
      </c>
      <c r="B38">
        <v>2</v>
      </c>
      <c r="C38">
        <v>115207</v>
      </c>
      <c r="D38" t="s">
        <v>1452</v>
      </c>
      <c r="E38">
        <v>0.18</v>
      </c>
      <c r="F38">
        <v>2</v>
      </c>
      <c r="G38">
        <v>443470</v>
      </c>
      <c r="H38">
        <v>29044167</v>
      </c>
      <c r="I38">
        <v>66064</v>
      </c>
      <c r="J38">
        <v>130107</v>
      </c>
      <c r="K38">
        <v>0</v>
      </c>
      <c r="L38">
        <v>95305</v>
      </c>
      <c r="M38">
        <v>246843</v>
      </c>
      <c r="N38">
        <v>9581187</v>
      </c>
      <c r="O38">
        <v>47793</v>
      </c>
      <c r="P38">
        <v>34121</v>
      </c>
      <c r="Q38">
        <v>0</v>
      </c>
      <c r="R38">
        <v>18300</v>
      </c>
      <c r="S38" t="s">
        <v>1453</v>
      </c>
      <c r="T38" s="5">
        <v>6.6E-3</v>
      </c>
      <c r="U38" t="s">
        <v>1454</v>
      </c>
      <c r="V38" s="5">
        <v>8.3000000000000001E-3</v>
      </c>
      <c r="W38" t="s">
        <v>1455</v>
      </c>
      <c r="X38" s="5">
        <v>2.2000000000000001E-3</v>
      </c>
      <c r="Y38" t="s">
        <v>1454</v>
      </c>
      <c r="Z38" s="5">
        <v>4.7999999999999996E-3</v>
      </c>
      <c r="AA38" t="s">
        <v>1456</v>
      </c>
      <c r="AB38" s="5">
        <v>4.4000000000000003E-3</v>
      </c>
      <c r="AC38" t="s">
        <v>1454</v>
      </c>
      <c r="AD38" t="s">
        <v>1469</v>
      </c>
    </row>
    <row r="39" spans="1:30" hidden="1" x14ac:dyDescent="0.55000000000000004">
      <c r="A39">
        <v>900603375</v>
      </c>
      <c r="B39">
        <v>6</v>
      </c>
      <c r="C39">
        <v>115207</v>
      </c>
      <c r="D39" t="s">
        <v>1452</v>
      </c>
      <c r="E39">
        <v>0.18</v>
      </c>
      <c r="F39">
        <v>2</v>
      </c>
      <c r="G39">
        <v>581059</v>
      </c>
      <c r="H39">
        <v>28908213</v>
      </c>
      <c r="I39">
        <v>79581</v>
      </c>
      <c r="J39">
        <v>155901</v>
      </c>
      <c r="K39">
        <v>0</v>
      </c>
      <c r="L39">
        <v>101044</v>
      </c>
      <c r="M39">
        <v>381533</v>
      </c>
      <c r="N39">
        <v>9448153</v>
      </c>
      <c r="O39">
        <v>61289</v>
      </c>
      <c r="P39">
        <v>58871</v>
      </c>
      <c r="Q39">
        <v>0</v>
      </c>
      <c r="R39">
        <v>21627</v>
      </c>
      <c r="S39" t="s">
        <v>1453</v>
      </c>
      <c r="T39" s="5">
        <v>7.9000000000000008E-3</v>
      </c>
      <c r="U39" t="s">
        <v>1454</v>
      </c>
      <c r="V39" s="5">
        <v>1.2200000000000001E-2</v>
      </c>
      <c r="W39" t="s">
        <v>1455</v>
      </c>
      <c r="X39" s="5">
        <v>2.5999999999999999E-3</v>
      </c>
      <c r="Y39" t="s">
        <v>1454</v>
      </c>
      <c r="Z39" s="5">
        <v>6.1999999999999998E-3</v>
      </c>
      <c r="AA39" t="s">
        <v>1456</v>
      </c>
      <c r="AB39" s="5">
        <v>5.1999999999999998E-3</v>
      </c>
      <c r="AC39" t="s">
        <v>1454</v>
      </c>
      <c r="AD39" t="s">
        <v>1470</v>
      </c>
    </row>
    <row r="40" spans="1:30" hidden="1" x14ac:dyDescent="0.55000000000000004">
      <c r="A40">
        <v>900699667</v>
      </c>
      <c r="B40">
        <v>4</v>
      </c>
      <c r="C40">
        <v>115207</v>
      </c>
      <c r="D40" t="s">
        <v>1452</v>
      </c>
      <c r="E40">
        <v>0.18</v>
      </c>
      <c r="F40">
        <v>2</v>
      </c>
      <c r="G40">
        <v>274156</v>
      </c>
      <c r="H40">
        <v>29214800</v>
      </c>
      <c r="I40">
        <v>18297</v>
      </c>
      <c r="J40">
        <v>110158</v>
      </c>
      <c r="K40">
        <v>0</v>
      </c>
      <c r="L40">
        <v>94440</v>
      </c>
      <c r="M40">
        <v>83486</v>
      </c>
      <c r="N40">
        <v>9745866</v>
      </c>
      <c r="O40">
        <v>2613</v>
      </c>
      <c r="P40">
        <v>17242</v>
      </c>
      <c r="Q40">
        <v>0</v>
      </c>
      <c r="R40">
        <v>16968</v>
      </c>
      <c r="S40" t="s">
        <v>1453</v>
      </c>
      <c r="T40" s="5">
        <v>4.3E-3</v>
      </c>
      <c r="U40" t="s">
        <v>1454</v>
      </c>
      <c r="V40" s="5">
        <v>2E-3</v>
      </c>
      <c r="W40" t="s">
        <v>1455</v>
      </c>
      <c r="X40" s="5">
        <v>5.9999999999999995E-4</v>
      </c>
      <c r="Y40" t="s">
        <v>1454</v>
      </c>
      <c r="Z40" s="5">
        <v>2.0000000000000001E-4</v>
      </c>
      <c r="AA40" t="s">
        <v>1456</v>
      </c>
      <c r="AB40" s="5">
        <v>3.7000000000000002E-3</v>
      </c>
      <c r="AC40" t="s">
        <v>1454</v>
      </c>
      <c r="AD40" t="s">
        <v>1465</v>
      </c>
    </row>
    <row r="41" spans="1:30" hidden="1" x14ac:dyDescent="0.55000000000000004">
      <c r="A41">
        <v>900734911</v>
      </c>
      <c r="B41">
        <v>1</v>
      </c>
      <c r="C41">
        <v>115207</v>
      </c>
      <c r="D41" t="s">
        <v>1452</v>
      </c>
      <c r="E41">
        <v>0.18</v>
      </c>
      <c r="F41">
        <v>2</v>
      </c>
      <c r="G41">
        <v>574660</v>
      </c>
      <c r="H41">
        <v>28914514</v>
      </c>
      <c r="I41">
        <v>74750</v>
      </c>
      <c r="J41">
        <v>168619</v>
      </c>
      <c r="K41">
        <v>0</v>
      </c>
      <c r="L41">
        <v>111720</v>
      </c>
      <c r="M41">
        <v>377268</v>
      </c>
      <c r="N41">
        <v>9452323</v>
      </c>
      <c r="O41">
        <v>56469</v>
      </c>
      <c r="P41">
        <v>73393</v>
      </c>
      <c r="Q41">
        <v>0</v>
      </c>
      <c r="R41">
        <v>35434</v>
      </c>
      <c r="S41" t="s">
        <v>1453</v>
      </c>
      <c r="T41" s="5">
        <v>8.2000000000000007E-3</v>
      </c>
      <c r="U41" t="s">
        <v>1454</v>
      </c>
      <c r="V41" s="5">
        <v>1.32E-2</v>
      </c>
      <c r="W41" t="s">
        <v>1455</v>
      </c>
      <c r="X41" s="5">
        <v>2.5000000000000001E-3</v>
      </c>
      <c r="Y41" t="s">
        <v>1454</v>
      </c>
      <c r="Z41" s="5">
        <v>5.7000000000000002E-3</v>
      </c>
      <c r="AA41" t="s">
        <v>1456</v>
      </c>
      <c r="AB41" s="5">
        <v>5.7000000000000002E-3</v>
      </c>
      <c r="AC41" t="s">
        <v>1454</v>
      </c>
      <c r="AD41" t="s">
        <v>1459</v>
      </c>
    </row>
    <row r="42" spans="1:30" hidden="1" x14ac:dyDescent="0.55000000000000004">
      <c r="A42">
        <v>900754129</v>
      </c>
      <c r="B42">
        <v>7</v>
      </c>
      <c r="C42">
        <v>115207</v>
      </c>
      <c r="D42" t="s">
        <v>1452</v>
      </c>
      <c r="E42">
        <v>0.18</v>
      </c>
      <c r="F42">
        <v>2</v>
      </c>
      <c r="G42">
        <v>448597</v>
      </c>
      <c r="H42">
        <v>29040745</v>
      </c>
      <c r="I42">
        <v>47714</v>
      </c>
      <c r="J42">
        <v>127968</v>
      </c>
      <c r="K42">
        <v>0</v>
      </c>
      <c r="L42">
        <v>98852</v>
      </c>
      <c r="M42">
        <v>252460</v>
      </c>
      <c r="N42">
        <v>9577302</v>
      </c>
      <c r="O42">
        <v>29419</v>
      </c>
      <c r="P42">
        <v>33000</v>
      </c>
      <c r="Q42">
        <v>0</v>
      </c>
      <c r="R42">
        <v>20690</v>
      </c>
      <c r="S42" t="s">
        <v>1453</v>
      </c>
      <c r="T42" s="5">
        <v>5.8999999999999999E-3</v>
      </c>
      <c r="U42" t="s">
        <v>1454</v>
      </c>
      <c r="V42" s="5">
        <v>6.3E-3</v>
      </c>
      <c r="W42" t="s">
        <v>1455</v>
      </c>
      <c r="X42" s="5">
        <v>1.6000000000000001E-3</v>
      </c>
      <c r="Y42" t="s">
        <v>1454</v>
      </c>
      <c r="Z42" s="5">
        <v>2.8999999999999998E-3</v>
      </c>
      <c r="AA42" t="s">
        <v>1456</v>
      </c>
      <c r="AB42" s="5">
        <v>4.3E-3</v>
      </c>
      <c r="AC42" t="s">
        <v>1454</v>
      </c>
      <c r="AD42" t="s">
        <v>1471</v>
      </c>
    </row>
    <row r="43" spans="1:30" hidden="1" x14ac:dyDescent="0.55000000000000004">
      <c r="A43">
        <v>900802796</v>
      </c>
      <c r="B43">
        <v>14</v>
      </c>
      <c r="C43">
        <v>115207</v>
      </c>
      <c r="D43" t="s">
        <v>1452</v>
      </c>
      <c r="E43">
        <v>0.18</v>
      </c>
      <c r="F43">
        <v>2</v>
      </c>
      <c r="G43">
        <v>434813</v>
      </c>
      <c r="H43">
        <v>29052675</v>
      </c>
      <c r="I43">
        <v>53570</v>
      </c>
      <c r="J43">
        <v>136150</v>
      </c>
      <c r="K43">
        <v>0</v>
      </c>
      <c r="L43">
        <v>110972</v>
      </c>
      <c r="M43">
        <v>237238</v>
      </c>
      <c r="N43">
        <v>9590667</v>
      </c>
      <c r="O43">
        <v>35296</v>
      </c>
      <c r="P43">
        <v>38752</v>
      </c>
      <c r="Q43">
        <v>0</v>
      </c>
      <c r="R43">
        <v>27701</v>
      </c>
      <c r="S43" t="s">
        <v>1453</v>
      </c>
      <c r="T43" s="5">
        <v>6.4000000000000003E-3</v>
      </c>
      <c r="U43" t="s">
        <v>1454</v>
      </c>
      <c r="V43" s="5">
        <v>7.4999999999999997E-3</v>
      </c>
      <c r="W43" t="s">
        <v>1455</v>
      </c>
      <c r="X43" s="5">
        <v>1.8E-3</v>
      </c>
      <c r="Y43" t="s">
        <v>1454</v>
      </c>
      <c r="Z43" s="5">
        <v>3.5000000000000001E-3</v>
      </c>
      <c r="AA43" t="s">
        <v>1456</v>
      </c>
      <c r="AB43" s="5">
        <v>4.5999999999999999E-3</v>
      </c>
      <c r="AC43" t="s">
        <v>1454</v>
      </c>
      <c r="AD43" t="s">
        <v>1472</v>
      </c>
    </row>
    <row r="44" spans="1:30" hidden="1" x14ac:dyDescent="0.55000000000000004">
      <c r="A44">
        <v>900815204</v>
      </c>
      <c r="B44">
        <v>15</v>
      </c>
      <c r="C44">
        <v>115207</v>
      </c>
      <c r="D44" t="s">
        <v>1452</v>
      </c>
      <c r="E44">
        <v>0.18</v>
      </c>
      <c r="F44">
        <v>2</v>
      </c>
      <c r="G44">
        <v>535249</v>
      </c>
      <c r="H44">
        <v>28954145</v>
      </c>
      <c r="I44">
        <v>53028</v>
      </c>
      <c r="J44">
        <v>148622</v>
      </c>
      <c r="K44">
        <v>0</v>
      </c>
      <c r="L44">
        <v>107001</v>
      </c>
      <c r="M44">
        <v>338134</v>
      </c>
      <c r="N44">
        <v>9491698</v>
      </c>
      <c r="O44">
        <v>34733</v>
      </c>
      <c r="P44">
        <v>50917</v>
      </c>
      <c r="Q44">
        <v>0</v>
      </c>
      <c r="R44">
        <v>27381</v>
      </c>
      <c r="S44" t="s">
        <v>1453</v>
      </c>
      <c r="T44" s="5">
        <v>6.7999999999999996E-3</v>
      </c>
      <c r="U44" t="s">
        <v>1454</v>
      </c>
      <c r="V44" s="5">
        <v>8.6999999999999994E-3</v>
      </c>
      <c r="W44" t="s">
        <v>1455</v>
      </c>
      <c r="X44" s="5">
        <v>1.6999999999999999E-3</v>
      </c>
      <c r="Y44" t="s">
        <v>1454</v>
      </c>
      <c r="Z44" s="5">
        <v>3.5000000000000001E-3</v>
      </c>
      <c r="AA44" t="s">
        <v>1456</v>
      </c>
      <c r="AB44" s="5">
        <v>5.0000000000000001E-3</v>
      </c>
      <c r="AC44" t="s">
        <v>1454</v>
      </c>
      <c r="AD44" t="s">
        <v>1473</v>
      </c>
    </row>
    <row r="45" spans="1:30" hidden="1" x14ac:dyDescent="0.55000000000000004">
      <c r="A45">
        <v>900833419</v>
      </c>
      <c r="B45">
        <v>16</v>
      </c>
      <c r="C45">
        <v>115208</v>
      </c>
      <c r="D45" t="s">
        <v>1452</v>
      </c>
      <c r="E45">
        <v>0.18</v>
      </c>
      <c r="F45">
        <v>2</v>
      </c>
      <c r="G45">
        <v>513268</v>
      </c>
      <c r="H45">
        <v>28976180</v>
      </c>
      <c r="I45">
        <v>51990</v>
      </c>
      <c r="J45">
        <v>148329</v>
      </c>
      <c r="K45">
        <v>0</v>
      </c>
      <c r="L45">
        <v>106635</v>
      </c>
      <c r="M45">
        <v>313469</v>
      </c>
      <c r="N45">
        <v>9516153</v>
      </c>
      <c r="O45">
        <v>33709</v>
      </c>
      <c r="P45">
        <v>52261</v>
      </c>
      <c r="Q45">
        <v>0</v>
      </c>
      <c r="R45">
        <v>31025</v>
      </c>
      <c r="S45" t="s">
        <v>1453</v>
      </c>
      <c r="T45" s="5">
        <v>6.7000000000000002E-3</v>
      </c>
      <c r="U45" t="s">
        <v>1454</v>
      </c>
      <c r="V45" s="5">
        <v>8.6999999999999994E-3</v>
      </c>
      <c r="W45" t="s">
        <v>1455</v>
      </c>
      <c r="X45" s="5">
        <v>1.6999999999999999E-3</v>
      </c>
      <c r="Y45" t="s">
        <v>1454</v>
      </c>
      <c r="Z45" s="5">
        <v>3.3999999999999998E-3</v>
      </c>
      <c r="AA45" t="s">
        <v>1456</v>
      </c>
      <c r="AB45" s="5">
        <v>5.0000000000000001E-3</v>
      </c>
      <c r="AC45" t="s">
        <v>1454</v>
      </c>
      <c r="AD45" t="s">
        <v>1474</v>
      </c>
    </row>
    <row r="46" spans="1:30" hidden="1" x14ac:dyDescent="0.55000000000000004">
      <c r="A46">
        <v>900909127</v>
      </c>
      <c r="B46">
        <v>10</v>
      </c>
      <c r="C46">
        <v>115207</v>
      </c>
      <c r="D46" t="s">
        <v>1452</v>
      </c>
      <c r="E46">
        <v>0.18</v>
      </c>
      <c r="F46">
        <v>2</v>
      </c>
      <c r="G46">
        <v>491766</v>
      </c>
      <c r="H46">
        <v>28997425</v>
      </c>
      <c r="I46">
        <v>58104</v>
      </c>
      <c r="J46">
        <v>136010</v>
      </c>
      <c r="K46">
        <v>0</v>
      </c>
      <c r="L46">
        <v>103150</v>
      </c>
      <c r="M46">
        <v>294528</v>
      </c>
      <c r="N46">
        <v>9535099</v>
      </c>
      <c r="O46">
        <v>39830</v>
      </c>
      <c r="P46">
        <v>39760</v>
      </c>
      <c r="Q46">
        <v>0</v>
      </c>
      <c r="R46">
        <v>21318</v>
      </c>
      <c r="S46" t="s">
        <v>1453</v>
      </c>
      <c r="T46" s="5">
        <v>6.4999999999999997E-3</v>
      </c>
      <c r="U46" t="s">
        <v>1454</v>
      </c>
      <c r="V46" s="5">
        <v>8.0000000000000002E-3</v>
      </c>
      <c r="W46" t="s">
        <v>1455</v>
      </c>
      <c r="X46" s="5">
        <v>1.9E-3</v>
      </c>
      <c r="Y46" t="s">
        <v>1454</v>
      </c>
      <c r="Z46" s="5">
        <v>4.0000000000000001E-3</v>
      </c>
      <c r="AA46" t="s">
        <v>1456</v>
      </c>
      <c r="AB46" s="5">
        <v>4.5999999999999999E-3</v>
      </c>
      <c r="AC46" t="s">
        <v>1454</v>
      </c>
      <c r="AD46" t="s">
        <v>1475</v>
      </c>
    </row>
    <row r="47" spans="1:30" hidden="1" x14ac:dyDescent="0.55000000000000004">
      <c r="A47">
        <v>900945632</v>
      </c>
      <c r="B47">
        <v>12</v>
      </c>
      <c r="C47">
        <v>115207</v>
      </c>
      <c r="D47" t="s">
        <v>1452</v>
      </c>
      <c r="E47">
        <v>0.18</v>
      </c>
      <c r="F47">
        <v>2</v>
      </c>
      <c r="G47">
        <v>272666</v>
      </c>
      <c r="H47">
        <v>29216255</v>
      </c>
      <c r="I47">
        <v>18297</v>
      </c>
      <c r="J47">
        <v>107375</v>
      </c>
      <c r="K47">
        <v>0</v>
      </c>
      <c r="L47">
        <v>93221</v>
      </c>
      <c r="M47">
        <v>83488</v>
      </c>
      <c r="N47">
        <v>9745865</v>
      </c>
      <c r="O47">
        <v>2613</v>
      </c>
      <c r="P47">
        <v>17173</v>
      </c>
      <c r="Q47">
        <v>0</v>
      </c>
      <c r="R47">
        <v>16884</v>
      </c>
      <c r="S47" t="s">
        <v>1453</v>
      </c>
      <c r="T47" s="5">
        <v>4.1999999999999997E-3</v>
      </c>
      <c r="U47" t="s">
        <v>1454</v>
      </c>
      <c r="V47" s="5">
        <v>2E-3</v>
      </c>
      <c r="W47" t="s">
        <v>1455</v>
      </c>
      <c r="X47" s="5">
        <v>5.9999999999999995E-4</v>
      </c>
      <c r="Y47" t="s">
        <v>1454</v>
      </c>
      <c r="Z47" s="5">
        <v>2.0000000000000001E-4</v>
      </c>
      <c r="AA47" t="s">
        <v>1456</v>
      </c>
      <c r="AB47" s="5">
        <v>3.5999999999999999E-3</v>
      </c>
      <c r="AC47" t="s">
        <v>1454</v>
      </c>
      <c r="AD47" t="s">
        <v>1465</v>
      </c>
    </row>
    <row r="48" spans="1:30" hidden="1" x14ac:dyDescent="0.55000000000000004">
      <c r="A48">
        <v>901061145</v>
      </c>
      <c r="B48">
        <v>9</v>
      </c>
      <c r="C48">
        <v>115207</v>
      </c>
      <c r="D48" t="s">
        <v>1452</v>
      </c>
      <c r="E48">
        <v>0.18</v>
      </c>
      <c r="F48">
        <v>2</v>
      </c>
      <c r="G48">
        <v>460797</v>
      </c>
      <c r="H48">
        <v>29028216</v>
      </c>
      <c r="I48">
        <v>54022</v>
      </c>
      <c r="J48">
        <v>137868</v>
      </c>
      <c r="K48">
        <v>0</v>
      </c>
      <c r="L48">
        <v>106400</v>
      </c>
      <c r="M48">
        <v>261679</v>
      </c>
      <c r="N48">
        <v>9567729</v>
      </c>
      <c r="O48">
        <v>35736</v>
      </c>
      <c r="P48">
        <v>41388</v>
      </c>
      <c r="Q48">
        <v>0</v>
      </c>
      <c r="R48">
        <v>27855</v>
      </c>
      <c r="S48" t="s">
        <v>1453</v>
      </c>
      <c r="T48" s="5">
        <v>6.4999999999999997E-3</v>
      </c>
      <c r="U48" t="s">
        <v>1454</v>
      </c>
      <c r="V48" s="5">
        <v>7.7999999999999996E-3</v>
      </c>
      <c r="W48" t="s">
        <v>1455</v>
      </c>
      <c r="X48" s="5">
        <v>1.8E-3</v>
      </c>
      <c r="Y48" t="s">
        <v>1454</v>
      </c>
      <c r="Z48" s="5">
        <v>3.5999999999999999E-3</v>
      </c>
      <c r="AA48" t="s">
        <v>1456</v>
      </c>
      <c r="AB48" s="5">
        <v>4.5999999999999999E-3</v>
      </c>
      <c r="AC48" t="s">
        <v>1454</v>
      </c>
      <c r="AD48" t="s">
        <v>1476</v>
      </c>
    </row>
    <row r="49" spans="1:30" hidden="1" x14ac:dyDescent="0.55000000000000004">
      <c r="A49">
        <v>901067465</v>
      </c>
      <c r="B49">
        <v>5</v>
      </c>
      <c r="C49">
        <v>115207</v>
      </c>
      <c r="D49" t="s">
        <v>1452</v>
      </c>
      <c r="E49">
        <v>0.18</v>
      </c>
      <c r="F49">
        <v>2</v>
      </c>
      <c r="G49">
        <v>432769</v>
      </c>
      <c r="H49">
        <v>29054891</v>
      </c>
      <c r="I49">
        <v>57349</v>
      </c>
      <c r="J49">
        <v>125508</v>
      </c>
      <c r="K49">
        <v>0</v>
      </c>
      <c r="L49">
        <v>99672</v>
      </c>
      <c r="M49">
        <v>236856</v>
      </c>
      <c r="N49">
        <v>9591209</v>
      </c>
      <c r="O49">
        <v>39075</v>
      </c>
      <c r="P49">
        <v>32948</v>
      </c>
      <c r="Q49">
        <v>0</v>
      </c>
      <c r="R49">
        <v>20010</v>
      </c>
      <c r="S49" t="s">
        <v>1453</v>
      </c>
      <c r="T49" s="5">
        <v>6.1999999999999998E-3</v>
      </c>
      <c r="U49" t="s">
        <v>1454</v>
      </c>
      <c r="V49" s="5">
        <v>7.3000000000000001E-3</v>
      </c>
      <c r="W49" t="s">
        <v>1455</v>
      </c>
      <c r="X49" s="5">
        <v>1.9E-3</v>
      </c>
      <c r="Y49" t="s">
        <v>1454</v>
      </c>
      <c r="Z49" s="5">
        <v>3.8999999999999998E-3</v>
      </c>
      <c r="AA49" t="s">
        <v>1456</v>
      </c>
      <c r="AB49" s="5">
        <v>4.1999999999999997E-3</v>
      </c>
      <c r="AC49" t="s">
        <v>1454</v>
      </c>
      <c r="AD49" t="s">
        <v>1471</v>
      </c>
    </row>
    <row r="50" spans="1:30" x14ac:dyDescent="0.55000000000000004">
      <c r="A50">
        <v>901169222</v>
      </c>
      <c r="B50">
        <v>17</v>
      </c>
      <c r="C50">
        <v>115208</v>
      </c>
      <c r="D50" t="s">
        <v>1452</v>
      </c>
      <c r="E50">
        <v>0.18</v>
      </c>
      <c r="F50">
        <v>2</v>
      </c>
      <c r="G50">
        <v>412306</v>
      </c>
      <c r="H50">
        <v>29077434</v>
      </c>
      <c r="I50">
        <v>53241</v>
      </c>
      <c r="J50">
        <v>126894</v>
      </c>
      <c r="K50">
        <v>0</v>
      </c>
      <c r="L50">
        <v>99825</v>
      </c>
      <c r="M50">
        <v>215140</v>
      </c>
      <c r="N50">
        <v>9614736</v>
      </c>
      <c r="O50">
        <v>34948</v>
      </c>
      <c r="P50">
        <v>31638</v>
      </c>
      <c r="Q50">
        <v>0</v>
      </c>
      <c r="R50">
        <v>20411</v>
      </c>
      <c r="S50" t="s">
        <v>1453</v>
      </c>
      <c r="T50" s="5">
        <v>6.1000000000000004E-3</v>
      </c>
      <c r="U50" t="s">
        <v>1454</v>
      </c>
      <c r="V50" s="5">
        <v>6.7000000000000002E-3</v>
      </c>
      <c r="W50" t="s">
        <v>1455</v>
      </c>
      <c r="X50" s="5">
        <v>1.8E-3</v>
      </c>
      <c r="Y50" t="s">
        <v>1454</v>
      </c>
      <c r="Z50" s="5">
        <v>3.5000000000000001E-3</v>
      </c>
      <c r="AA50" t="s">
        <v>1456</v>
      </c>
      <c r="AB50" s="5">
        <v>4.3E-3</v>
      </c>
      <c r="AC50" t="s">
        <v>1454</v>
      </c>
      <c r="AD50" t="s">
        <v>1477</v>
      </c>
    </row>
    <row r="51" spans="1:30" hidden="1" x14ac:dyDescent="0.55000000000000004">
      <c r="A51">
        <v>901237507</v>
      </c>
      <c r="B51">
        <v>13</v>
      </c>
      <c r="C51">
        <v>115207</v>
      </c>
      <c r="D51" t="s">
        <v>1452</v>
      </c>
      <c r="E51">
        <v>0.18</v>
      </c>
      <c r="F51">
        <v>2</v>
      </c>
      <c r="G51">
        <v>734871</v>
      </c>
      <c r="H51">
        <v>28754321</v>
      </c>
      <c r="I51">
        <v>192256</v>
      </c>
      <c r="J51">
        <v>199709</v>
      </c>
      <c r="K51">
        <v>0</v>
      </c>
      <c r="L51">
        <v>100145</v>
      </c>
      <c r="M51">
        <v>536493</v>
      </c>
      <c r="N51">
        <v>9293125</v>
      </c>
      <c r="O51">
        <v>173975</v>
      </c>
      <c r="P51">
        <v>103542</v>
      </c>
      <c r="Q51">
        <v>0</v>
      </c>
      <c r="R51">
        <v>23286</v>
      </c>
      <c r="S51" t="s">
        <v>1453</v>
      </c>
      <c r="T51" s="5">
        <v>1.32E-2</v>
      </c>
      <c r="U51" t="s">
        <v>1454</v>
      </c>
      <c r="V51" s="5">
        <v>2.8199999999999999E-2</v>
      </c>
      <c r="W51" t="s">
        <v>1455</v>
      </c>
      <c r="X51" s="5">
        <v>6.4999999999999997E-3</v>
      </c>
      <c r="Y51" t="s">
        <v>1454</v>
      </c>
      <c r="Z51" s="5">
        <v>1.7600000000000001E-2</v>
      </c>
      <c r="AA51" t="s">
        <v>1456</v>
      </c>
      <c r="AB51" s="5">
        <v>6.7000000000000002E-3</v>
      </c>
      <c r="AC51" t="s">
        <v>1454</v>
      </c>
      <c r="AD51" t="s">
        <v>1478</v>
      </c>
    </row>
    <row r="52" spans="1:30" hidden="1" x14ac:dyDescent="0.55000000000000004">
      <c r="A52">
        <v>901252008</v>
      </c>
      <c r="B52">
        <v>3</v>
      </c>
      <c r="C52">
        <v>115207</v>
      </c>
      <c r="D52" t="s">
        <v>1452</v>
      </c>
      <c r="E52">
        <v>0.18</v>
      </c>
      <c r="F52">
        <v>2</v>
      </c>
      <c r="G52">
        <v>537038</v>
      </c>
      <c r="H52">
        <v>28952177</v>
      </c>
      <c r="I52">
        <v>52503</v>
      </c>
      <c r="J52">
        <v>148631</v>
      </c>
      <c r="K52">
        <v>0</v>
      </c>
      <c r="L52">
        <v>110889</v>
      </c>
      <c r="M52">
        <v>339425</v>
      </c>
      <c r="N52">
        <v>9490209</v>
      </c>
      <c r="O52">
        <v>34229</v>
      </c>
      <c r="P52">
        <v>51096</v>
      </c>
      <c r="Q52">
        <v>0</v>
      </c>
      <c r="R52">
        <v>31269</v>
      </c>
      <c r="S52" t="s">
        <v>1453</v>
      </c>
      <c r="T52" s="5">
        <v>6.7999999999999996E-3</v>
      </c>
      <c r="U52" t="s">
        <v>1454</v>
      </c>
      <c r="V52" s="5">
        <v>8.6E-3</v>
      </c>
      <c r="W52" t="s">
        <v>1455</v>
      </c>
      <c r="X52" s="5">
        <v>1.6999999999999999E-3</v>
      </c>
      <c r="Y52" t="s">
        <v>1454</v>
      </c>
      <c r="Z52" s="5">
        <v>3.3999999999999998E-3</v>
      </c>
      <c r="AA52" t="s">
        <v>1456</v>
      </c>
      <c r="AB52" s="5">
        <v>5.0000000000000001E-3</v>
      </c>
      <c r="AC52" t="s">
        <v>1454</v>
      </c>
      <c r="AD52" t="s">
        <v>1473</v>
      </c>
    </row>
    <row r="53" spans="1:30" hidden="1" x14ac:dyDescent="0.55000000000000004">
      <c r="A53">
        <v>1200424209</v>
      </c>
      <c r="B53">
        <v>8</v>
      </c>
      <c r="C53">
        <v>153607</v>
      </c>
      <c r="D53" t="s">
        <v>1452</v>
      </c>
      <c r="E53">
        <v>0.18</v>
      </c>
      <c r="F53">
        <v>3</v>
      </c>
      <c r="G53">
        <v>670446</v>
      </c>
      <c r="H53">
        <v>38646844</v>
      </c>
      <c r="I53">
        <v>83909</v>
      </c>
      <c r="J53">
        <v>159213</v>
      </c>
      <c r="K53">
        <v>0</v>
      </c>
      <c r="L53">
        <v>113624</v>
      </c>
      <c r="M53">
        <v>238315</v>
      </c>
      <c r="N53">
        <v>9591363</v>
      </c>
      <c r="O53">
        <v>28504</v>
      </c>
      <c r="P53">
        <v>28642</v>
      </c>
      <c r="Q53">
        <v>0</v>
      </c>
      <c r="R53">
        <v>17437</v>
      </c>
      <c r="S53" t="s">
        <v>1453</v>
      </c>
      <c r="T53" s="5">
        <v>6.1000000000000004E-3</v>
      </c>
      <c r="U53" t="s">
        <v>1454</v>
      </c>
      <c r="V53" s="5">
        <v>5.7999999999999996E-3</v>
      </c>
      <c r="W53" t="s">
        <v>1455</v>
      </c>
      <c r="X53" s="5">
        <v>2.0999999999999999E-3</v>
      </c>
      <c r="Y53" t="s">
        <v>1454</v>
      </c>
      <c r="Z53" s="5">
        <v>2.8E-3</v>
      </c>
      <c r="AA53" t="s">
        <v>1456</v>
      </c>
      <c r="AB53" s="5">
        <v>4.0000000000000001E-3</v>
      </c>
      <c r="AC53" t="s">
        <v>1454</v>
      </c>
      <c r="AD53" t="s">
        <v>1479</v>
      </c>
    </row>
    <row r="54" spans="1:30" hidden="1" x14ac:dyDescent="0.55000000000000004">
      <c r="A54">
        <v>1200541906</v>
      </c>
      <c r="B54">
        <v>11</v>
      </c>
      <c r="C54">
        <v>153607</v>
      </c>
      <c r="D54" t="s">
        <v>1452</v>
      </c>
      <c r="E54">
        <v>0.18</v>
      </c>
      <c r="F54">
        <v>3</v>
      </c>
      <c r="G54">
        <v>765794</v>
      </c>
      <c r="H54">
        <v>38553134</v>
      </c>
      <c r="I54">
        <v>75854</v>
      </c>
      <c r="J54">
        <v>164106</v>
      </c>
      <c r="K54">
        <v>0</v>
      </c>
      <c r="L54">
        <v>120514</v>
      </c>
      <c r="M54">
        <v>294718</v>
      </c>
      <c r="N54">
        <v>9534984</v>
      </c>
      <c r="O54">
        <v>24858</v>
      </c>
      <c r="P54">
        <v>33426</v>
      </c>
      <c r="Q54">
        <v>0</v>
      </c>
      <c r="R54">
        <v>20564</v>
      </c>
      <c r="S54" t="s">
        <v>1453</v>
      </c>
      <c r="T54" s="5">
        <v>6.1000000000000004E-3</v>
      </c>
      <c r="U54" t="s">
        <v>1454</v>
      </c>
      <c r="V54" s="5">
        <v>5.8999999999999999E-3</v>
      </c>
      <c r="W54" t="s">
        <v>1455</v>
      </c>
      <c r="X54" s="5">
        <v>1.9E-3</v>
      </c>
      <c r="Y54" t="s">
        <v>1454</v>
      </c>
      <c r="Z54" s="5">
        <v>2.5000000000000001E-3</v>
      </c>
      <c r="AA54" t="s">
        <v>1456</v>
      </c>
      <c r="AB54" s="5">
        <v>4.1000000000000003E-3</v>
      </c>
      <c r="AC54" t="s">
        <v>1454</v>
      </c>
      <c r="AD54" t="s">
        <v>1469</v>
      </c>
    </row>
    <row r="55" spans="1:30" hidden="1" x14ac:dyDescent="0.55000000000000004">
      <c r="A55">
        <v>1200587536</v>
      </c>
      <c r="B55">
        <v>2</v>
      </c>
      <c r="C55">
        <v>153607</v>
      </c>
      <c r="D55" t="s">
        <v>1452</v>
      </c>
      <c r="E55">
        <v>0.18</v>
      </c>
      <c r="F55">
        <v>3</v>
      </c>
      <c r="G55">
        <v>659546</v>
      </c>
      <c r="H55">
        <v>38657792</v>
      </c>
      <c r="I55">
        <v>79332</v>
      </c>
      <c r="J55">
        <v>152993</v>
      </c>
      <c r="K55">
        <v>0</v>
      </c>
      <c r="L55">
        <v>113343</v>
      </c>
      <c r="M55">
        <v>216073</v>
      </c>
      <c r="N55">
        <v>9613625</v>
      </c>
      <c r="O55">
        <v>13268</v>
      </c>
      <c r="P55">
        <v>22886</v>
      </c>
      <c r="Q55">
        <v>0</v>
      </c>
      <c r="R55">
        <v>18038</v>
      </c>
      <c r="S55" t="s">
        <v>1453</v>
      </c>
      <c r="T55" s="5">
        <v>5.8999999999999999E-3</v>
      </c>
      <c r="U55" t="s">
        <v>1454</v>
      </c>
      <c r="V55" s="5">
        <v>3.5999999999999999E-3</v>
      </c>
      <c r="W55" t="s">
        <v>1455</v>
      </c>
      <c r="X55" s="5">
        <v>2E-3</v>
      </c>
      <c r="Y55" t="s">
        <v>1454</v>
      </c>
      <c r="Z55" s="5">
        <v>1.2999999999999999E-3</v>
      </c>
      <c r="AA55" t="s">
        <v>1456</v>
      </c>
      <c r="AB55" s="5">
        <v>3.8E-3</v>
      </c>
      <c r="AC55" t="s">
        <v>1454</v>
      </c>
      <c r="AD55" t="s">
        <v>1480</v>
      </c>
    </row>
    <row r="56" spans="1:30" hidden="1" x14ac:dyDescent="0.55000000000000004">
      <c r="A56">
        <v>1200602089</v>
      </c>
      <c r="B56">
        <v>6</v>
      </c>
      <c r="C56">
        <v>153607</v>
      </c>
      <c r="D56" t="s">
        <v>1452</v>
      </c>
      <c r="E56">
        <v>0.18</v>
      </c>
      <c r="F56">
        <v>3</v>
      </c>
      <c r="G56">
        <v>861508</v>
      </c>
      <c r="H56">
        <v>38457355</v>
      </c>
      <c r="I56">
        <v>95340</v>
      </c>
      <c r="J56">
        <v>182923</v>
      </c>
      <c r="K56">
        <v>0</v>
      </c>
      <c r="L56">
        <v>119126</v>
      </c>
      <c r="M56">
        <v>280446</v>
      </c>
      <c r="N56">
        <v>9549142</v>
      </c>
      <c r="O56">
        <v>15759</v>
      </c>
      <c r="P56">
        <v>27022</v>
      </c>
      <c r="Q56">
        <v>0</v>
      </c>
      <c r="R56">
        <v>18082</v>
      </c>
      <c r="S56" t="s">
        <v>1453</v>
      </c>
      <c r="T56" s="5">
        <v>7.0000000000000001E-3</v>
      </c>
      <c r="U56" t="s">
        <v>1454</v>
      </c>
      <c r="V56" s="5">
        <v>4.3E-3</v>
      </c>
      <c r="W56" t="s">
        <v>1455</v>
      </c>
      <c r="X56" s="5">
        <v>2.3999999999999998E-3</v>
      </c>
      <c r="Y56" t="s">
        <v>1454</v>
      </c>
      <c r="Z56" s="5">
        <v>1.6000000000000001E-3</v>
      </c>
      <c r="AA56" t="s">
        <v>1456</v>
      </c>
      <c r="AB56" s="5">
        <v>4.5999999999999999E-3</v>
      </c>
      <c r="AC56" t="s">
        <v>1454</v>
      </c>
      <c r="AD56" t="s">
        <v>1481</v>
      </c>
    </row>
    <row r="57" spans="1:30" hidden="1" x14ac:dyDescent="0.55000000000000004">
      <c r="A57">
        <v>1200698651</v>
      </c>
      <c r="B57">
        <v>4</v>
      </c>
      <c r="C57">
        <v>153607</v>
      </c>
      <c r="D57" t="s">
        <v>1452</v>
      </c>
      <c r="E57">
        <v>0.18</v>
      </c>
      <c r="F57">
        <v>3</v>
      </c>
      <c r="G57">
        <v>357741</v>
      </c>
      <c r="H57">
        <v>38960491</v>
      </c>
      <c r="I57">
        <v>20910</v>
      </c>
      <c r="J57">
        <v>127400</v>
      </c>
      <c r="K57">
        <v>0</v>
      </c>
      <c r="L57">
        <v>111408</v>
      </c>
      <c r="M57">
        <v>83582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1453</v>
      </c>
      <c r="T57" s="5">
        <v>3.7000000000000002E-3</v>
      </c>
      <c r="U57" t="s">
        <v>1454</v>
      </c>
      <c r="V57" s="5">
        <v>2E-3</v>
      </c>
      <c r="W57" t="s">
        <v>1455</v>
      </c>
      <c r="X57" s="5">
        <v>5.0000000000000001E-4</v>
      </c>
      <c r="Y57" t="s">
        <v>1454</v>
      </c>
      <c r="Z57" s="5">
        <v>2.0000000000000001E-4</v>
      </c>
      <c r="AA57" t="s">
        <v>1456</v>
      </c>
      <c r="AB57" s="5">
        <v>3.2000000000000002E-3</v>
      </c>
      <c r="AC57" t="s">
        <v>1454</v>
      </c>
      <c r="AD57" t="s">
        <v>1465</v>
      </c>
    </row>
    <row r="58" spans="1:30" hidden="1" x14ac:dyDescent="0.55000000000000004">
      <c r="A58">
        <v>1200733978</v>
      </c>
      <c r="B58">
        <v>1</v>
      </c>
      <c r="C58">
        <v>153607</v>
      </c>
      <c r="D58" t="s">
        <v>1452</v>
      </c>
      <c r="E58">
        <v>0.18</v>
      </c>
      <c r="F58">
        <v>3</v>
      </c>
      <c r="G58">
        <v>964308</v>
      </c>
      <c r="H58">
        <v>38354604</v>
      </c>
      <c r="I58">
        <v>110380</v>
      </c>
      <c r="J58">
        <v>208480</v>
      </c>
      <c r="K58">
        <v>0</v>
      </c>
      <c r="L58">
        <v>130251</v>
      </c>
      <c r="M58">
        <v>389645</v>
      </c>
      <c r="N58">
        <v>9440090</v>
      </c>
      <c r="O58">
        <v>35630</v>
      </c>
      <c r="P58">
        <v>39861</v>
      </c>
      <c r="Q58">
        <v>0</v>
      </c>
      <c r="R58">
        <v>18531</v>
      </c>
      <c r="S58" t="s">
        <v>1453</v>
      </c>
      <c r="T58" s="5">
        <v>8.0999999999999996E-3</v>
      </c>
      <c r="U58" t="s">
        <v>1454</v>
      </c>
      <c r="V58" s="5">
        <v>7.6E-3</v>
      </c>
      <c r="W58" t="s">
        <v>1455</v>
      </c>
      <c r="X58" s="5">
        <v>2.8E-3</v>
      </c>
      <c r="Y58" t="s">
        <v>1454</v>
      </c>
      <c r="Z58" s="5">
        <v>3.5999999999999999E-3</v>
      </c>
      <c r="AA58" t="s">
        <v>1456</v>
      </c>
      <c r="AB58" s="5">
        <v>5.3E-3</v>
      </c>
      <c r="AC58" t="s">
        <v>1454</v>
      </c>
      <c r="AD58" t="s">
        <v>1475</v>
      </c>
    </row>
    <row r="59" spans="1:30" hidden="1" x14ac:dyDescent="0.55000000000000004">
      <c r="A59">
        <v>1200753217</v>
      </c>
      <c r="B59">
        <v>7</v>
      </c>
      <c r="C59">
        <v>153607</v>
      </c>
      <c r="D59" t="s">
        <v>1452</v>
      </c>
      <c r="E59">
        <v>0.18</v>
      </c>
      <c r="F59">
        <v>3</v>
      </c>
      <c r="G59">
        <v>698216</v>
      </c>
      <c r="H59">
        <v>38620726</v>
      </c>
      <c r="I59">
        <v>61724</v>
      </c>
      <c r="J59">
        <v>155134</v>
      </c>
      <c r="K59">
        <v>0</v>
      </c>
      <c r="L59">
        <v>117216</v>
      </c>
      <c r="M59">
        <v>249616</v>
      </c>
      <c r="N59">
        <v>9579981</v>
      </c>
      <c r="O59">
        <v>14010</v>
      </c>
      <c r="P59">
        <v>27166</v>
      </c>
      <c r="Q59">
        <v>0</v>
      </c>
      <c r="R59">
        <v>18364</v>
      </c>
      <c r="S59" t="s">
        <v>1453</v>
      </c>
      <c r="T59" s="5">
        <v>5.4999999999999997E-3</v>
      </c>
      <c r="U59" t="s">
        <v>1454</v>
      </c>
      <c r="V59" s="5">
        <v>4.1000000000000003E-3</v>
      </c>
      <c r="W59" t="s">
        <v>1455</v>
      </c>
      <c r="X59" s="5">
        <v>1.5E-3</v>
      </c>
      <c r="Y59" t="s">
        <v>1454</v>
      </c>
      <c r="Z59" s="5">
        <v>1.4E-3</v>
      </c>
      <c r="AA59" t="s">
        <v>1456</v>
      </c>
      <c r="AB59" s="5">
        <v>3.8999999999999998E-3</v>
      </c>
      <c r="AC59" t="s">
        <v>1454</v>
      </c>
      <c r="AD59" t="s">
        <v>1481</v>
      </c>
    </row>
    <row r="60" spans="1:30" hidden="1" x14ac:dyDescent="0.55000000000000004">
      <c r="A60">
        <v>1200801076</v>
      </c>
      <c r="B60">
        <v>14</v>
      </c>
      <c r="C60">
        <v>153607</v>
      </c>
      <c r="D60" t="s">
        <v>1452</v>
      </c>
      <c r="E60">
        <v>0.18</v>
      </c>
      <c r="F60">
        <v>3</v>
      </c>
      <c r="G60">
        <v>621132</v>
      </c>
      <c r="H60">
        <v>38694348</v>
      </c>
      <c r="I60">
        <v>63046</v>
      </c>
      <c r="J60">
        <v>158215</v>
      </c>
      <c r="K60">
        <v>0</v>
      </c>
      <c r="L60">
        <v>129140</v>
      </c>
      <c r="M60">
        <v>186316</v>
      </c>
      <c r="N60">
        <v>9641673</v>
      </c>
      <c r="O60">
        <v>9476</v>
      </c>
      <c r="P60">
        <v>22065</v>
      </c>
      <c r="Q60">
        <v>0</v>
      </c>
      <c r="R60">
        <v>18168</v>
      </c>
      <c r="S60" t="s">
        <v>1453</v>
      </c>
      <c r="T60" s="5">
        <v>5.5999999999999999E-3</v>
      </c>
      <c r="U60" t="s">
        <v>1454</v>
      </c>
      <c r="V60" s="5">
        <v>3.2000000000000002E-3</v>
      </c>
      <c r="W60" t="s">
        <v>1455</v>
      </c>
      <c r="X60" s="5">
        <v>1.6000000000000001E-3</v>
      </c>
      <c r="Y60" t="s">
        <v>1454</v>
      </c>
      <c r="Z60" s="5">
        <v>8.9999999999999998E-4</v>
      </c>
      <c r="AA60" t="s">
        <v>1456</v>
      </c>
      <c r="AB60" s="5">
        <v>4.0000000000000001E-3</v>
      </c>
      <c r="AC60" t="s">
        <v>1454</v>
      </c>
      <c r="AD60" t="s">
        <v>1461</v>
      </c>
    </row>
    <row r="61" spans="1:30" hidden="1" x14ac:dyDescent="0.55000000000000004">
      <c r="A61">
        <v>1200813972</v>
      </c>
      <c r="B61">
        <v>15</v>
      </c>
      <c r="C61">
        <v>153607</v>
      </c>
      <c r="D61" t="s">
        <v>1452</v>
      </c>
      <c r="E61">
        <v>0.18</v>
      </c>
      <c r="F61">
        <v>3</v>
      </c>
      <c r="G61">
        <v>887484</v>
      </c>
      <c r="H61">
        <v>38431466</v>
      </c>
      <c r="I61">
        <v>78114</v>
      </c>
      <c r="J61">
        <v>190853</v>
      </c>
      <c r="K61">
        <v>0</v>
      </c>
      <c r="L61">
        <v>132000</v>
      </c>
      <c r="M61">
        <v>352232</v>
      </c>
      <c r="N61">
        <v>9477321</v>
      </c>
      <c r="O61">
        <v>25086</v>
      </c>
      <c r="P61">
        <v>42231</v>
      </c>
      <c r="Q61">
        <v>0</v>
      </c>
      <c r="R61">
        <v>24999</v>
      </c>
      <c r="S61" t="s">
        <v>1453</v>
      </c>
      <c r="T61" s="5">
        <v>6.7999999999999996E-3</v>
      </c>
      <c r="U61" t="s">
        <v>1454</v>
      </c>
      <c r="V61" s="5">
        <v>6.7999999999999996E-3</v>
      </c>
      <c r="W61" t="s">
        <v>1455</v>
      </c>
      <c r="X61" s="5">
        <v>1.9E-3</v>
      </c>
      <c r="Y61" t="s">
        <v>1454</v>
      </c>
      <c r="Z61" s="5">
        <v>2.5000000000000001E-3</v>
      </c>
      <c r="AA61" t="s">
        <v>1456</v>
      </c>
      <c r="AB61" s="5">
        <v>4.7999999999999996E-3</v>
      </c>
      <c r="AC61" t="s">
        <v>1454</v>
      </c>
      <c r="AD61" t="s">
        <v>1476</v>
      </c>
    </row>
    <row r="62" spans="1:30" hidden="1" x14ac:dyDescent="0.55000000000000004">
      <c r="A62">
        <v>1200832223</v>
      </c>
      <c r="B62">
        <v>16</v>
      </c>
      <c r="C62">
        <v>153608</v>
      </c>
      <c r="D62" t="s">
        <v>1452</v>
      </c>
      <c r="E62">
        <v>0.18</v>
      </c>
      <c r="F62">
        <v>3</v>
      </c>
      <c r="G62">
        <v>871333</v>
      </c>
      <c r="H62">
        <v>38447517</v>
      </c>
      <c r="I62">
        <v>77089</v>
      </c>
      <c r="J62">
        <v>188646</v>
      </c>
      <c r="K62">
        <v>0</v>
      </c>
      <c r="L62">
        <v>135561</v>
      </c>
      <c r="M62">
        <v>358062</v>
      </c>
      <c r="N62">
        <v>9471337</v>
      </c>
      <c r="O62">
        <v>25099</v>
      </c>
      <c r="P62">
        <v>40317</v>
      </c>
      <c r="Q62">
        <v>0</v>
      </c>
      <c r="R62">
        <v>28926</v>
      </c>
      <c r="S62" t="s">
        <v>1453</v>
      </c>
      <c r="T62" s="5">
        <v>6.7000000000000002E-3</v>
      </c>
      <c r="U62" t="s">
        <v>1454</v>
      </c>
      <c r="V62" s="5">
        <v>6.6E-3</v>
      </c>
      <c r="W62" t="s">
        <v>1455</v>
      </c>
      <c r="X62" s="5">
        <v>1.9E-3</v>
      </c>
      <c r="Y62" t="s">
        <v>1454</v>
      </c>
      <c r="Z62" s="5">
        <v>2.5000000000000001E-3</v>
      </c>
      <c r="AA62" t="s">
        <v>1456</v>
      </c>
      <c r="AB62" s="5">
        <v>4.7000000000000002E-3</v>
      </c>
      <c r="AC62" t="s">
        <v>1454</v>
      </c>
      <c r="AD62" t="s">
        <v>1482</v>
      </c>
    </row>
    <row r="63" spans="1:30" hidden="1" x14ac:dyDescent="0.55000000000000004">
      <c r="A63">
        <v>1200907919</v>
      </c>
      <c r="B63">
        <v>10</v>
      </c>
      <c r="C63">
        <v>153607</v>
      </c>
      <c r="D63" t="s">
        <v>1452</v>
      </c>
      <c r="E63">
        <v>0.18</v>
      </c>
      <c r="F63">
        <v>3</v>
      </c>
      <c r="G63">
        <v>763485</v>
      </c>
      <c r="H63">
        <v>38555675</v>
      </c>
      <c r="I63">
        <v>90993</v>
      </c>
      <c r="J63">
        <v>164306</v>
      </c>
      <c r="K63">
        <v>0</v>
      </c>
      <c r="L63">
        <v>120691</v>
      </c>
      <c r="M63">
        <v>271716</v>
      </c>
      <c r="N63">
        <v>9558250</v>
      </c>
      <c r="O63">
        <v>32889</v>
      </c>
      <c r="P63">
        <v>28296</v>
      </c>
      <c r="Q63">
        <v>0</v>
      </c>
      <c r="R63">
        <v>17541</v>
      </c>
      <c r="S63" t="s">
        <v>1453</v>
      </c>
      <c r="T63" s="5">
        <v>6.4000000000000003E-3</v>
      </c>
      <c r="U63" t="s">
        <v>1454</v>
      </c>
      <c r="V63" s="5">
        <v>6.1999999999999998E-3</v>
      </c>
      <c r="W63" t="s">
        <v>1455</v>
      </c>
      <c r="X63" s="5">
        <v>2.3E-3</v>
      </c>
      <c r="Y63" t="s">
        <v>1454</v>
      </c>
      <c r="Z63" s="5">
        <v>3.3E-3</v>
      </c>
      <c r="AA63" t="s">
        <v>1456</v>
      </c>
      <c r="AB63" s="5">
        <v>4.1000000000000003E-3</v>
      </c>
      <c r="AC63" t="s">
        <v>1454</v>
      </c>
      <c r="AD63" t="s">
        <v>1483</v>
      </c>
    </row>
    <row r="64" spans="1:30" hidden="1" x14ac:dyDescent="0.55000000000000004">
      <c r="A64">
        <v>1200944625</v>
      </c>
      <c r="B64">
        <v>12</v>
      </c>
      <c r="C64">
        <v>153607</v>
      </c>
      <c r="D64" t="s">
        <v>1452</v>
      </c>
      <c r="E64">
        <v>0.18</v>
      </c>
      <c r="F64">
        <v>3</v>
      </c>
      <c r="G64">
        <v>356252</v>
      </c>
      <c r="H64">
        <v>38961946</v>
      </c>
      <c r="I64">
        <v>20910</v>
      </c>
      <c r="J64">
        <v>124548</v>
      </c>
      <c r="K64">
        <v>0</v>
      </c>
      <c r="L64">
        <v>110105</v>
      </c>
      <c r="M64">
        <v>83583</v>
      </c>
      <c r="N64">
        <v>9745691</v>
      </c>
      <c r="O64">
        <v>2613</v>
      </c>
      <c r="P64">
        <v>17173</v>
      </c>
      <c r="Q64">
        <v>0</v>
      </c>
      <c r="R64">
        <v>16884</v>
      </c>
      <c r="S64" t="s">
        <v>1453</v>
      </c>
      <c r="T64" s="5">
        <v>3.5999999999999999E-3</v>
      </c>
      <c r="U64" t="s">
        <v>1454</v>
      </c>
      <c r="V64" s="5">
        <v>2E-3</v>
      </c>
      <c r="W64" t="s">
        <v>1455</v>
      </c>
      <c r="X64" s="5">
        <v>5.0000000000000001E-4</v>
      </c>
      <c r="Y64" t="s">
        <v>1454</v>
      </c>
      <c r="Z64" s="5">
        <v>2.0000000000000001E-4</v>
      </c>
      <c r="AA64" t="s">
        <v>1456</v>
      </c>
      <c r="AB64" s="5">
        <v>3.0999999999999999E-3</v>
      </c>
      <c r="AC64" t="s">
        <v>1454</v>
      </c>
      <c r="AD64" t="s">
        <v>1465</v>
      </c>
    </row>
    <row r="65" spans="1:30" hidden="1" x14ac:dyDescent="0.55000000000000004">
      <c r="A65">
        <v>1201059910</v>
      </c>
      <c r="B65">
        <v>9</v>
      </c>
      <c r="C65">
        <v>153607</v>
      </c>
      <c r="D65" t="s">
        <v>1452</v>
      </c>
      <c r="E65">
        <v>0.18</v>
      </c>
      <c r="F65">
        <v>3</v>
      </c>
      <c r="G65">
        <v>741639</v>
      </c>
      <c r="H65">
        <v>38576698</v>
      </c>
      <c r="I65">
        <v>83383</v>
      </c>
      <c r="J65">
        <v>167019</v>
      </c>
      <c r="K65">
        <v>0</v>
      </c>
      <c r="L65">
        <v>124903</v>
      </c>
      <c r="M65">
        <v>280839</v>
      </c>
      <c r="N65">
        <v>9548482</v>
      </c>
      <c r="O65">
        <v>29361</v>
      </c>
      <c r="P65">
        <v>29151</v>
      </c>
      <c r="Q65">
        <v>0</v>
      </c>
      <c r="R65">
        <v>18503</v>
      </c>
      <c r="S65" t="s">
        <v>1453</v>
      </c>
      <c r="T65" s="5">
        <v>6.3E-3</v>
      </c>
      <c r="U65" t="s">
        <v>1454</v>
      </c>
      <c r="V65" s="5">
        <v>5.8999999999999999E-3</v>
      </c>
      <c r="W65" t="s">
        <v>1455</v>
      </c>
      <c r="X65" s="5">
        <v>2.0999999999999999E-3</v>
      </c>
      <c r="Y65" t="s">
        <v>1454</v>
      </c>
      <c r="Z65" s="5">
        <v>2.8999999999999998E-3</v>
      </c>
      <c r="AA65" t="s">
        <v>1456</v>
      </c>
      <c r="AB65" s="5">
        <v>4.1999999999999997E-3</v>
      </c>
      <c r="AC65" t="s">
        <v>1454</v>
      </c>
      <c r="AD65" t="s">
        <v>1479</v>
      </c>
    </row>
    <row r="66" spans="1:30" hidden="1" x14ac:dyDescent="0.55000000000000004">
      <c r="A66">
        <v>1201066545</v>
      </c>
      <c r="B66">
        <v>5</v>
      </c>
      <c r="C66">
        <v>153607</v>
      </c>
      <c r="D66" t="s">
        <v>1452</v>
      </c>
      <c r="E66">
        <v>0.18</v>
      </c>
      <c r="F66">
        <v>3</v>
      </c>
      <c r="G66">
        <v>767564</v>
      </c>
      <c r="H66">
        <v>38548151</v>
      </c>
      <c r="I66">
        <v>91076</v>
      </c>
      <c r="J66">
        <v>166594</v>
      </c>
      <c r="K66">
        <v>0</v>
      </c>
      <c r="L66">
        <v>124114</v>
      </c>
      <c r="M66">
        <v>334792</v>
      </c>
      <c r="N66">
        <v>9493260</v>
      </c>
      <c r="O66">
        <v>33727</v>
      </c>
      <c r="P66">
        <v>41086</v>
      </c>
      <c r="Q66">
        <v>0</v>
      </c>
      <c r="R66">
        <v>24442</v>
      </c>
      <c r="S66" t="s">
        <v>1453</v>
      </c>
      <c r="T66" s="5">
        <v>6.4999999999999997E-3</v>
      </c>
      <c r="U66" t="s">
        <v>1454</v>
      </c>
      <c r="V66" s="5">
        <v>7.6E-3</v>
      </c>
      <c r="W66" t="s">
        <v>1455</v>
      </c>
      <c r="X66" s="5">
        <v>2.3E-3</v>
      </c>
      <c r="Y66" t="s">
        <v>1454</v>
      </c>
      <c r="Z66" s="5">
        <v>3.3999999999999998E-3</v>
      </c>
      <c r="AA66" t="s">
        <v>1456</v>
      </c>
      <c r="AB66" s="5">
        <v>4.1999999999999997E-3</v>
      </c>
      <c r="AC66" t="s">
        <v>1454</v>
      </c>
      <c r="AD66" t="s">
        <v>1482</v>
      </c>
    </row>
    <row r="67" spans="1:30" x14ac:dyDescent="0.55000000000000004">
      <c r="A67">
        <v>1201168290</v>
      </c>
      <c r="B67">
        <v>17</v>
      </c>
      <c r="C67">
        <v>153608</v>
      </c>
      <c r="D67" t="s">
        <v>1452</v>
      </c>
      <c r="E67">
        <v>0.18</v>
      </c>
      <c r="F67">
        <v>3</v>
      </c>
      <c r="G67">
        <v>583112</v>
      </c>
      <c r="H67">
        <v>38736663</v>
      </c>
      <c r="I67">
        <v>68473</v>
      </c>
      <c r="J67">
        <v>149639</v>
      </c>
      <c r="K67">
        <v>0</v>
      </c>
      <c r="L67">
        <v>116797</v>
      </c>
      <c r="M67">
        <v>170803</v>
      </c>
      <c r="N67">
        <v>9659229</v>
      </c>
      <c r="O67">
        <v>15232</v>
      </c>
      <c r="P67">
        <v>22745</v>
      </c>
      <c r="Q67">
        <v>0</v>
      </c>
      <c r="R67">
        <v>16972</v>
      </c>
      <c r="S67" t="s">
        <v>1453</v>
      </c>
      <c r="T67" s="5">
        <v>5.4999999999999997E-3</v>
      </c>
      <c r="U67" t="s">
        <v>1454</v>
      </c>
      <c r="V67" s="5">
        <v>3.8E-3</v>
      </c>
      <c r="W67" t="s">
        <v>1455</v>
      </c>
      <c r="X67" s="5">
        <v>1.6999999999999999E-3</v>
      </c>
      <c r="Y67" t="s">
        <v>1454</v>
      </c>
      <c r="Z67" s="5">
        <v>1.5E-3</v>
      </c>
      <c r="AA67" t="s">
        <v>1456</v>
      </c>
      <c r="AB67" s="5">
        <v>3.8E-3</v>
      </c>
      <c r="AC67" t="s">
        <v>1454</v>
      </c>
      <c r="AD67" t="s">
        <v>1480</v>
      </c>
    </row>
    <row r="68" spans="1:30" hidden="1" x14ac:dyDescent="0.55000000000000004">
      <c r="A68">
        <v>1201236024</v>
      </c>
      <c r="B68">
        <v>13</v>
      </c>
      <c r="C68">
        <v>153607</v>
      </c>
      <c r="D68" t="s">
        <v>1452</v>
      </c>
      <c r="E68">
        <v>0.18</v>
      </c>
      <c r="F68">
        <v>3</v>
      </c>
      <c r="G68">
        <v>1091310</v>
      </c>
      <c r="H68">
        <v>38227694</v>
      </c>
      <c r="I68">
        <v>211927</v>
      </c>
      <c r="J68">
        <v>229371</v>
      </c>
      <c r="K68">
        <v>0</v>
      </c>
      <c r="L68">
        <v>122178</v>
      </c>
      <c r="M68">
        <v>356436</v>
      </c>
      <c r="N68">
        <v>9473373</v>
      </c>
      <c r="O68">
        <v>19671</v>
      </c>
      <c r="P68">
        <v>29662</v>
      </c>
      <c r="Q68">
        <v>0</v>
      </c>
      <c r="R68">
        <v>22033</v>
      </c>
      <c r="S68" t="s">
        <v>1453</v>
      </c>
      <c r="T68" t="s">
        <v>1484</v>
      </c>
      <c r="U68" t="s">
        <v>1454</v>
      </c>
      <c r="V68" s="5">
        <v>5.0000000000000001E-3</v>
      </c>
      <c r="W68" t="s">
        <v>1455</v>
      </c>
      <c r="X68" s="5">
        <v>5.3E-3</v>
      </c>
      <c r="Y68" t="s">
        <v>1454</v>
      </c>
      <c r="Z68" s="5">
        <v>2E-3</v>
      </c>
      <c r="AA68" t="s">
        <v>1456</v>
      </c>
      <c r="AB68" s="5">
        <v>5.7999999999999996E-3</v>
      </c>
      <c r="AC68" t="s">
        <v>1454</v>
      </c>
      <c r="AD68" t="s">
        <v>1485</v>
      </c>
    </row>
    <row r="69" spans="1:30" hidden="1" x14ac:dyDescent="0.55000000000000004">
      <c r="A69">
        <v>1201250753</v>
      </c>
      <c r="B69">
        <v>3</v>
      </c>
      <c r="C69">
        <v>153607</v>
      </c>
      <c r="D69" t="s">
        <v>1452</v>
      </c>
      <c r="E69">
        <v>0.18</v>
      </c>
      <c r="F69">
        <v>3</v>
      </c>
      <c r="G69">
        <v>897130</v>
      </c>
      <c r="H69">
        <v>38421841</v>
      </c>
      <c r="I69">
        <v>74179</v>
      </c>
      <c r="J69">
        <v>180182</v>
      </c>
      <c r="K69">
        <v>0</v>
      </c>
      <c r="L69">
        <v>133817</v>
      </c>
      <c r="M69">
        <v>360089</v>
      </c>
      <c r="N69">
        <v>9469664</v>
      </c>
      <c r="O69">
        <v>21676</v>
      </c>
      <c r="P69">
        <v>31551</v>
      </c>
      <c r="Q69">
        <v>0</v>
      </c>
      <c r="R69">
        <v>22928</v>
      </c>
      <c r="S69" t="s">
        <v>1453</v>
      </c>
      <c r="T69" s="5">
        <v>6.4000000000000003E-3</v>
      </c>
      <c r="U69" t="s">
        <v>1454</v>
      </c>
      <c r="V69" s="5">
        <v>5.4000000000000003E-3</v>
      </c>
      <c r="W69" t="s">
        <v>1455</v>
      </c>
      <c r="X69" s="5">
        <v>1.8E-3</v>
      </c>
      <c r="Y69" t="s">
        <v>1454</v>
      </c>
      <c r="Z69" s="5">
        <v>2.2000000000000001E-3</v>
      </c>
      <c r="AA69" t="s">
        <v>1456</v>
      </c>
      <c r="AB69" s="5">
        <v>4.4999999999999997E-3</v>
      </c>
      <c r="AC69" t="s">
        <v>1454</v>
      </c>
      <c r="AD69" t="s">
        <v>1477</v>
      </c>
    </row>
    <row r="70" spans="1:30" hidden="1" x14ac:dyDescent="0.55000000000000004">
      <c r="A70">
        <v>1500426250</v>
      </c>
      <c r="B70">
        <v>8</v>
      </c>
      <c r="C70">
        <v>192007</v>
      </c>
      <c r="D70" t="s">
        <v>1452</v>
      </c>
      <c r="E70">
        <v>0.18</v>
      </c>
      <c r="F70">
        <v>4</v>
      </c>
      <c r="G70">
        <v>1217141</v>
      </c>
      <c r="H70">
        <v>47929973</v>
      </c>
      <c r="I70">
        <v>142541</v>
      </c>
      <c r="J70">
        <v>244993</v>
      </c>
      <c r="K70">
        <v>0</v>
      </c>
      <c r="L70">
        <v>151671</v>
      </c>
      <c r="M70">
        <v>546692</v>
      </c>
      <c r="N70">
        <v>9283129</v>
      </c>
      <c r="O70">
        <v>58632</v>
      </c>
      <c r="P70">
        <v>85780</v>
      </c>
      <c r="Q70">
        <v>0</v>
      </c>
      <c r="R70">
        <v>38047</v>
      </c>
      <c r="S70" t="s">
        <v>1453</v>
      </c>
      <c r="T70" s="5">
        <v>7.7999999999999996E-3</v>
      </c>
      <c r="U70" t="s">
        <v>1454</v>
      </c>
      <c r="V70" s="5">
        <v>1.46E-2</v>
      </c>
      <c r="W70" t="s">
        <v>1455</v>
      </c>
      <c r="X70" s="5">
        <v>2.8999999999999998E-3</v>
      </c>
      <c r="Y70" t="s">
        <v>1454</v>
      </c>
      <c r="Z70" s="5">
        <v>5.8999999999999999E-3</v>
      </c>
      <c r="AA70" t="s">
        <v>1456</v>
      </c>
      <c r="AB70" s="5">
        <v>4.8999999999999998E-3</v>
      </c>
      <c r="AC70" t="s">
        <v>1454</v>
      </c>
      <c r="AD70" t="s">
        <v>1486</v>
      </c>
    </row>
    <row r="71" spans="1:30" hidden="1" x14ac:dyDescent="0.55000000000000004">
      <c r="A71">
        <v>1500543924</v>
      </c>
      <c r="B71">
        <v>11</v>
      </c>
      <c r="C71">
        <v>192007</v>
      </c>
      <c r="D71" t="s">
        <v>1452</v>
      </c>
      <c r="E71">
        <v>0.18</v>
      </c>
      <c r="F71">
        <v>4</v>
      </c>
      <c r="G71">
        <v>1247160</v>
      </c>
      <c r="H71">
        <v>47901362</v>
      </c>
      <c r="I71">
        <v>103951</v>
      </c>
      <c r="J71">
        <v>229122</v>
      </c>
      <c r="K71">
        <v>0</v>
      </c>
      <c r="L71">
        <v>158346</v>
      </c>
      <c r="M71">
        <v>481363</v>
      </c>
      <c r="N71">
        <v>9348228</v>
      </c>
      <c r="O71">
        <v>28097</v>
      </c>
      <c r="P71">
        <v>65016</v>
      </c>
      <c r="Q71">
        <v>0</v>
      </c>
      <c r="R71">
        <v>37832</v>
      </c>
      <c r="S71" t="s">
        <v>1453</v>
      </c>
      <c r="T71" s="5">
        <v>6.7000000000000002E-3</v>
      </c>
      <c r="U71" t="s">
        <v>1454</v>
      </c>
      <c r="V71" s="5">
        <v>9.4000000000000004E-3</v>
      </c>
      <c r="W71" t="s">
        <v>1455</v>
      </c>
      <c r="X71" s="5">
        <v>2.0999999999999999E-3</v>
      </c>
      <c r="Y71" t="s">
        <v>1454</v>
      </c>
      <c r="Z71" s="5">
        <v>2.8E-3</v>
      </c>
      <c r="AA71" t="s">
        <v>1456</v>
      </c>
      <c r="AB71" s="5">
        <v>4.5999999999999999E-3</v>
      </c>
      <c r="AC71" t="s">
        <v>1454</v>
      </c>
      <c r="AD71" t="s">
        <v>1487</v>
      </c>
    </row>
    <row r="72" spans="1:30" hidden="1" x14ac:dyDescent="0.55000000000000004">
      <c r="A72">
        <v>1500589168</v>
      </c>
      <c r="B72">
        <v>2</v>
      </c>
      <c r="C72">
        <v>192007</v>
      </c>
      <c r="D72" t="s">
        <v>1452</v>
      </c>
      <c r="E72">
        <v>0.18</v>
      </c>
      <c r="F72">
        <v>4</v>
      </c>
      <c r="G72">
        <v>911854</v>
      </c>
      <c r="H72">
        <v>48233385</v>
      </c>
      <c r="I72">
        <v>105723</v>
      </c>
      <c r="J72">
        <v>182639</v>
      </c>
      <c r="K72">
        <v>0</v>
      </c>
      <c r="L72">
        <v>132327</v>
      </c>
      <c r="M72">
        <v>252305</v>
      </c>
      <c r="N72">
        <v>9575593</v>
      </c>
      <c r="O72">
        <v>26391</v>
      </c>
      <c r="P72">
        <v>29646</v>
      </c>
      <c r="Q72">
        <v>0</v>
      </c>
      <c r="R72">
        <v>18984</v>
      </c>
      <c r="S72" t="s">
        <v>1453</v>
      </c>
      <c r="T72" s="5">
        <v>5.7999999999999996E-3</v>
      </c>
      <c r="U72" t="s">
        <v>1454</v>
      </c>
      <c r="V72" s="5">
        <v>5.7000000000000002E-3</v>
      </c>
      <c r="W72" t="s">
        <v>1455</v>
      </c>
      <c r="X72" s="5">
        <v>2.0999999999999999E-3</v>
      </c>
      <c r="Y72" t="s">
        <v>1454</v>
      </c>
      <c r="Z72" s="5">
        <v>2.5999999999999999E-3</v>
      </c>
      <c r="AA72" t="s">
        <v>1456</v>
      </c>
      <c r="AB72" s="5">
        <v>3.7000000000000002E-3</v>
      </c>
      <c r="AC72" t="s">
        <v>1454</v>
      </c>
      <c r="AD72" t="s">
        <v>1485</v>
      </c>
    </row>
    <row r="73" spans="1:30" hidden="1" x14ac:dyDescent="0.55000000000000004">
      <c r="A73">
        <v>1500604126</v>
      </c>
      <c r="B73">
        <v>6</v>
      </c>
      <c r="C73">
        <v>192007</v>
      </c>
      <c r="D73" t="s">
        <v>1452</v>
      </c>
      <c r="E73">
        <v>0.18</v>
      </c>
      <c r="F73">
        <v>4</v>
      </c>
      <c r="G73">
        <v>1235140</v>
      </c>
      <c r="H73">
        <v>47913571</v>
      </c>
      <c r="I73">
        <v>168971</v>
      </c>
      <c r="J73">
        <v>233613</v>
      </c>
      <c r="K73">
        <v>0</v>
      </c>
      <c r="L73">
        <v>138621</v>
      </c>
      <c r="M73">
        <v>373629</v>
      </c>
      <c r="N73">
        <v>9456216</v>
      </c>
      <c r="O73">
        <v>73631</v>
      </c>
      <c r="P73">
        <v>50690</v>
      </c>
      <c r="Q73">
        <v>0</v>
      </c>
      <c r="R73">
        <v>19495</v>
      </c>
      <c r="S73" t="s">
        <v>1453</v>
      </c>
      <c r="T73" s="5">
        <v>8.0999999999999996E-3</v>
      </c>
      <c r="U73" t="s">
        <v>1454</v>
      </c>
      <c r="V73" s="5">
        <v>1.26E-2</v>
      </c>
      <c r="W73" t="s">
        <v>1455</v>
      </c>
      <c r="X73" s="5">
        <v>3.3999999999999998E-3</v>
      </c>
      <c r="Y73" t="s">
        <v>1454</v>
      </c>
      <c r="Z73" s="5">
        <v>7.4000000000000003E-3</v>
      </c>
      <c r="AA73" t="s">
        <v>1456</v>
      </c>
      <c r="AB73" s="5">
        <v>4.7000000000000002E-3</v>
      </c>
      <c r="AC73" t="s">
        <v>1454</v>
      </c>
      <c r="AD73" t="s">
        <v>1473</v>
      </c>
    </row>
    <row r="74" spans="1:30" hidden="1" x14ac:dyDescent="0.55000000000000004">
      <c r="A74">
        <v>1500700966</v>
      </c>
      <c r="B74">
        <v>4</v>
      </c>
      <c r="C74">
        <v>192007</v>
      </c>
      <c r="D74" t="s">
        <v>1452</v>
      </c>
      <c r="E74">
        <v>0.18</v>
      </c>
      <c r="F74">
        <v>4</v>
      </c>
      <c r="G74">
        <v>485394</v>
      </c>
      <c r="H74">
        <v>48660772</v>
      </c>
      <c r="I74">
        <v>35773</v>
      </c>
      <c r="J74">
        <v>152786</v>
      </c>
      <c r="K74">
        <v>0</v>
      </c>
      <c r="L74">
        <v>134265</v>
      </c>
      <c r="M74">
        <v>127650</v>
      </c>
      <c r="N74">
        <v>9700281</v>
      </c>
      <c r="O74">
        <v>14863</v>
      </c>
      <c r="P74">
        <v>25386</v>
      </c>
      <c r="Q74">
        <v>0</v>
      </c>
      <c r="R74">
        <v>22857</v>
      </c>
      <c r="S74" t="s">
        <v>1453</v>
      </c>
      <c r="T74" s="5">
        <v>3.8E-3</v>
      </c>
      <c r="U74" t="s">
        <v>1454</v>
      </c>
      <c r="V74" s="5">
        <v>4.0000000000000001E-3</v>
      </c>
      <c r="W74" t="s">
        <v>1455</v>
      </c>
      <c r="X74" s="5">
        <v>6.9999999999999999E-4</v>
      </c>
      <c r="Y74" t="s">
        <v>1454</v>
      </c>
      <c r="Z74" s="5">
        <v>1.5E-3</v>
      </c>
      <c r="AA74" t="s">
        <v>1456</v>
      </c>
      <c r="AB74" s="5">
        <v>3.0999999999999999E-3</v>
      </c>
      <c r="AC74" t="s">
        <v>1454</v>
      </c>
      <c r="AD74" t="s">
        <v>1488</v>
      </c>
    </row>
    <row r="75" spans="1:30" hidden="1" x14ac:dyDescent="0.55000000000000004">
      <c r="A75">
        <v>1500735098</v>
      </c>
      <c r="B75">
        <v>1</v>
      </c>
      <c r="C75">
        <v>192007</v>
      </c>
      <c r="D75" t="s">
        <v>1452</v>
      </c>
      <c r="E75">
        <v>0.18</v>
      </c>
      <c r="F75">
        <v>4</v>
      </c>
      <c r="G75">
        <v>1287160</v>
      </c>
      <c r="H75">
        <v>47861292</v>
      </c>
      <c r="I75">
        <v>115272</v>
      </c>
      <c r="J75">
        <v>226750</v>
      </c>
      <c r="K75">
        <v>0</v>
      </c>
      <c r="L75">
        <v>147240</v>
      </c>
      <c r="M75">
        <v>322849</v>
      </c>
      <c r="N75">
        <v>9506688</v>
      </c>
      <c r="O75">
        <v>4892</v>
      </c>
      <c r="P75">
        <v>18270</v>
      </c>
      <c r="Q75">
        <v>0</v>
      </c>
      <c r="R75">
        <v>16989</v>
      </c>
      <c r="S75" t="s">
        <v>1453</v>
      </c>
      <c r="T75" s="5">
        <v>6.8999999999999999E-3</v>
      </c>
      <c r="U75" t="s">
        <v>1454</v>
      </c>
      <c r="V75" s="5">
        <v>2.3E-3</v>
      </c>
      <c r="W75" t="s">
        <v>1455</v>
      </c>
      <c r="X75" s="5">
        <v>2.3E-3</v>
      </c>
      <c r="Y75" t="s">
        <v>1454</v>
      </c>
      <c r="Z75" s="5">
        <v>4.0000000000000002E-4</v>
      </c>
      <c r="AA75" t="s">
        <v>1456</v>
      </c>
      <c r="AB75" s="5">
        <v>4.5999999999999999E-3</v>
      </c>
      <c r="AC75" t="s">
        <v>1454</v>
      </c>
      <c r="AD75" t="s">
        <v>1466</v>
      </c>
    </row>
    <row r="76" spans="1:30" hidden="1" x14ac:dyDescent="0.55000000000000004">
      <c r="A76">
        <v>1500755135</v>
      </c>
      <c r="B76">
        <v>7</v>
      </c>
      <c r="C76">
        <v>192007</v>
      </c>
      <c r="D76" t="s">
        <v>1452</v>
      </c>
      <c r="E76">
        <v>0.18</v>
      </c>
      <c r="F76">
        <v>4</v>
      </c>
      <c r="G76">
        <v>1166098</v>
      </c>
      <c r="H76">
        <v>47980876</v>
      </c>
      <c r="I76">
        <v>104362</v>
      </c>
      <c r="J76">
        <v>217488</v>
      </c>
      <c r="K76">
        <v>0</v>
      </c>
      <c r="L76">
        <v>147742</v>
      </c>
      <c r="M76">
        <v>467879</v>
      </c>
      <c r="N76">
        <v>9360150</v>
      </c>
      <c r="O76">
        <v>42638</v>
      </c>
      <c r="P76">
        <v>62354</v>
      </c>
      <c r="Q76">
        <v>0</v>
      </c>
      <c r="R76">
        <v>30526</v>
      </c>
      <c r="S76" t="s">
        <v>1453</v>
      </c>
      <c r="T76" s="5">
        <v>6.4999999999999997E-3</v>
      </c>
      <c r="U76" t="s">
        <v>1454</v>
      </c>
      <c r="V76" s="5">
        <v>1.06E-2</v>
      </c>
      <c r="W76" t="s">
        <v>1455</v>
      </c>
      <c r="X76" s="5">
        <v>2.0999999999999999E-3</v>
      </c>
      <c r="Y76" t="s">
        <v>1454</v>
      </c>
      <c r="Z76" s="5">
        <v>4.3E-3</v>
      </c>
      <c r="AA76" t="s">
        <v>1456</v>
      </c>
      <c r="AB76" s="5">
        <v>4.4000000000000003E-3</v>
      </c>
      <c r="AC76" t="s">
        <v>1454</v>
      </c>
      <c r="AD76" t="s">
        <v>1489</v>
      </c>
    </row>
    <row r="77" spans="1:30" hidden="1" x14ac:dyDescent="0.55000000000000004">
      <c r="A77">
        <v>1500803544</v>
      </c>
      <c r="B77">
        <v>14</v>
      </c>
      <c r="C77">
        <v>192007</v>
      </c>
      <c r="D77" t="s">
        <v>1452</v>
      </c>
      <c r="E77">
        <v>0.18</v>
      </c>
      <c r="F77">
        <v>4</v>
      </c>
      <c r="G77">
        <v>1057905</v>
      </c>
      <c r="H77">
        <v>48087289</v>
      </c>
      <c r="I77">
        <v>130959</v>
      </c>
      <c r="J77">
        <v>227883</v>
      </c>
      <c r="K77">
        <v>0</v>
      </c>
      <c r="L77">
        <v>164690</v>
      </c>
      <c r="M77">
        <v>436770</v>
      </c>
      <c r="N77">
        <v>9392941</v>
      </c>
      <c r="O77">
        <v>67913</v>
      </c>
      <c r="P77">
        <v>69668</v>
      </c>
      <c r="Q77">
        <v>0</v>
      </c>
      <c r="R77">
        <v>35550</v>
      </c>
      <c r="S77" t="s">
        <v>1453</v>
      </c>
      <c r="T77" s="5">
        <v>7.3000000000000001E-3</v>
      </c>
      <c r="U77" t="s">
        <v>1454</v>
      </c>
      <c r="V77" s="5">
        <v>1.3899999999999999E-2</v>
      </c>
      <c r="W77" t="s">
        <v>1455</v>
      </c>
      <c r="X77" s="5">
        <v>2.5999999999999999E-3</v>
      </c>
      <c r="Y77" t="s">
        <v>1454</v>
      </c>
      <c r="Z77" s="5">
        <v>6.8999999999999999E-3</v>
      </c>
      <c r="AA77" t="s">
        <v>1456</v>
      </c>
      <c r="AB77" s="5">
        <v>4.5999999999999999E-3</v>
      </c>
      <c r="AC77" t="s">
        <v>1454</v>
      </c>
      <c r="AD77" t="s">
        <v>1490</v>
      </c>
    </row>
    <row r="78" spans="1:30" hidden="1" x14ac:dyDescent="0.55000000000000004">
      <c r="A78">
        <v>1500815996</v>
      </c>
      <c r="B78">
        <v>15</v>
      </c>
      <c r="C78">
        <v>192007</v>
      </c>
      <c r="D78" t="s">
        <v>1452</v>
      </c>
      <c r="E78">
        <v>0.18</v>
      </c>
      <c r="F78">
        <v>4</v>
      </c>
      <c r="G78">
        <v>1327332</v>
      </c>
      <c r="H78">
        <v>47821561</v>
      </c>
      <c r="I78">
        <v>126141</v>
      </c>
      <c r="J78">
        <v>239685</v>
      </c>
      <c r="K78">
        <v>0</v>
      </c>
      <c r="L78">
        <v>154848</v>
      </c>
      <c r="M78">
        <v>439845</v>
      </c>
      <c r="N78">
        <v>9390095</v>
      </c>
      <c r="O78">
        <v>48027</v>
      </c>
      <c r="P78">
        <v>48832</v>
      </c>
      <c r="Q78">
        <v>0</v>
      </c>
      <c r="R78">
        <v>22848</v>
      </c>
      <c r="S78" t="s">
        <v>1453</v>
      </c>
      <c r="T78" s="5">
        <v>7.4000000000000003E-3</v>
      </c>
      <c r="U78" t="s">
        <v>1454</v>
      </c>
      <c r="V78" s="5">
        <v>9.7999999999999997E-3</v>
      </c>
      <c r="W78" t="s">
        <v>1455</v>
      </c>
      <c r="X78" s="5">
        <v>2.5000000000000001E-3</v>
      </c>
      <c r="Y78" t="s">
        <v>1454</v>
      </c>
      <c r="Z78" s="5">
        <v>4.7999999999999996E-3</v>
      </c>
      <c r="AA78" t="s">
        <v>1456</v>
      </c>
      <c r="AB78" s="5">
        <v>4.7999999999999996E-3</v>
      </c>
      <c r="AC78" t="s">
        <v>1454</v>
      </c>
      <c r="AD78" t="s">
        <v>1491</v>
      </c>
    </row>
    <row r="79" spans="1:30" hidden="1" x14ac:dyDescent="0.55000000000000004">
      <c r="A79">
        <v>1500833386</v>
      </c>
      <c r="B79">
        <v>16</v>
      </c>
      <c r="C79">
        <v>192008</v>
      </c>
      <c r="D79" t="s">
        <v>1452</v>
      </c>
      <c r="E79">
        <v>0.18</v>
      </c>
      <c r="F79">
        <v>4</v>
      </c>
      <c r="G79">
        <v>1163508</v>
      </c>
      <c r="H79">
        <v>47983537</v>
      </c>
      <c r="I79">
        <v>78992</v>
      </c>
      <c r="J79">
        <v>206667</v>
      </c>
      <c r="K79">
        <v>0</v>
      </c>
      <c r="L79">
        <v>152371</v>
      </c>
      <c r="M79">
        <v>292172</v>
      </c>
      <c r="N79">
        <v>9536020</v>
      </c>
      <c r="O79">
        <v>1903</v>
      </c>
      <c r="P79">
        <v>18021</v>
      </c>
      <c r="Q79">
        <v>0</v>
      </c>
      <c r="R79">
        <v>16810</v>
      </c>
      <c r="S79" t="s">
        <v>1453</v>
      </c>
      <c r="T79" s="5">
        <v>5.7999999999999996E-3</v>
      </c>
      <c r="U79" t="s">
        <v>1454</v>
      </c>
      <c r="V79" s="5">
        <v>2E-3</v>
      </c>
      <c r="W79" t="s">
        <v>1455</v>
      </c>
      <c r="X79" s="5">
        <v>1.6000000000000001E-3</v>
      </c>
      <c r="Y79" t="s">
        <v>1454</v>
      </c>
      <c r="Z79" s="5">
        <v>1E-4</v>
      </c>
      <c r="AA79" t="s">
        <v>1456</v>
      </c>
      <c r="AB79" s="5">
        <v>4.1999999999999997E-3</v>
      </c>
      <c r="AC79" t="s">
        <v>1454</v>
      </c>
      <c r="AD79" t="s">
        <v>1466</v>
      </c>
    </row>
    <row r="80" spans="1:30" hidden="1" x14ac:dyDescent="0.55000000000000004">
      <c r="A80">
        <v>1500908688</v>
      </c>
      <c r="B80">
        <v>10</v>
      </c>
      <c r="C80">
        <v>192007</v>
      </c>
      <c r="D80" t="s">
        <v>1452</v>
      </c>
      <c r="E80">
        <v>0.18</v>
      </c>
      <c r="F80">
        <v>4</v>
      </c>
      <c r="G80">
        <v>982045</v>
      </c>
      <c r="H80">
        <v>48167216</v>
      </c>
      <c r="I80">
        <v>97093</v>
      </c>
      <c r="J80">
        <v>184904</v>
      </c>
      <c r="K80">
        <v>0</v>
      </c>
      <c r="L80">
        <v>137252</v>
      </c>
      <c r="M80">
        <v>218557</v>
      </c>
      <c r="N80">
        <v>9611541</v>
      </c>
      <c r="O80">
        <v>6100</v>
      </c>
      <c r="P80">
        <v>20598</v>
      </c>
      <c r="Q80">
        <v>0</v>
      </c>
      <c r="R80">
        <v>16561</v>
      </c>
      <c r="S80" t="s">
        <v>1453</v>
      </c>
      <c r="T80" s="5">
        <v>5.7000000000000002E-3</v>
      </c>
      <c r="U80" t="s">
        <v>1454</v>
      </c>
      <c r="V80" s="5">
        <v>2.7000000000000001E-3</v>
      </c>
      <c r="W80" t="s">
        <v>1455</v>
      </c>
      <c r="X80" s="5">
        <v>1.9E-3</v>
      </c>
      <c r="Y80" t="s">
        <v>1454</v>
      </c>
      <c r="Z80" s="5">
        <v>5.9999999999999995E-4</v>
      </c>
      <c r="AA80" t="s">
        <v>1456</v>
      </c>
      <c r="AB80" s="5">
        <v>3.7000000000000002E-3</v>
      </c>
      <c r="AC80" t="s">
        <v>1454</v>
      </c>
      <c r="AD80" t="s">
        <v>1464</v>
      </c>
    </row>
    <row r="81" spans="1:30" hidden="1" x14ac:dyDescent="0.55000000000000004">
      <c r="A81">
        <v>1500946889</v>
      </c>
      <c r="B81">
        <v>12</v>
      </c>
      <c r="C81">
        <v>192007</v>
      </c>
      <c r="D81" t="s">
        <v>1452</v>
      </c>
      <c r="E81">
        <v>0.18</v>
      </c>
      <c r="F81">
        <v>4</v>
      </c>
      <c r="G81">
        <v>540668</v>
      </c>
      <c r="H81">
        <v>48607479</v>
      </c>
      <c r="I81">
        <v>43648</v>
      </c>
      <c r="J81">
        <v>150711</v>
      </c>
      <c r="K81">
        <v>0</v>
      </c>
      <c r="L81">
        <v>131243</v>
      </c>
      <c r="M81">
        <v>184413</v>
      </c>
      <c r="N81">
        <v>9645533</v>
      </c>
      <c r="O81">
        <v>22738</v>
      </c>
      <c r="P81">
        <v>26163</v>
      </c>
      <c r="Q81">
        <v>0</v>
      </c>
      <c r="R81">
        <v>21138</v>
      </c>
      <c r="S81" t="s">
        <v>1453</v>
      </c>
      <c r="T81" s="5">
        <v>3.8999999999999998E-3</v>
      </c>
      <c r="U81" t="s">
        <v>1454</v>
      </c>
      <c r="V81" s="5">
        <v>4.8999999999999998E-3</v>
      </c>
      <c r="W81" t="s">
        <v>1455</v>
      </c>
      <c r="X81" s="5">
        <v>8.0000000000000004E-4</v>
      </c>
      <c r="Y81" t="s">
        <v>1454</v>
      </c>
      <c r="Z81" s="5">
        <v>2.3E-3</v>
      </c>
      <c r="AA81" t="s">
        <v>1456</v>
      </c>
      <c r="AB81" s="5">
        <v>3.0000000000000001E-3</v>
      </c>
      <c r="AC81" t="s">
        <v>1454</v>
      </c>
      <c r="AD81" t="s">
        <v>1492</v>
      </c>
    </row>
    <row r="82" spans="1:30" hidden="1" x14ac:dyDescent="0.55000000000000004">
      <c r="A82">
        <v>1501061928</v>
      </c>
      <c r="B82">
        <v>9</v>
      </c>
      <c r="C82">
        <v>192007</v>
      </c>
      <c r="D82" t="s">
        <v>1452</v>
      </c>
      <c r="E82">
        <v>0.18</v>
      </c>
      <c r="F82">
        <v>4</v>
      </c>
      <c r="G82">
        <v>1152145</v>
      </c>
      <c r="H82">
        <v>47994227</v>
      </c>
      <c r="I82">
        <v>106368</v>
      </c>
      <c r="J82">
        <v>215666</v>
      </c>
      <c r="K82">
        <v>0</v>
      </c>
      <c r="L82">
        <v>156312</v>
      </c>
      <c r="M82">
        <v>410503</v>
      </c>
      <c r="N82">
        <v>9417529</v>
      </c>
      <c r="O82">
        <v>22985</v>
      </c>
      <c r="P82">
        <v>48647</v>
      </c>
      <c r="Q82">
        <v>0</v>
      </c>
      <c r="R82">
        <v>31409</v>
      </c>
      <c r="S82" t="s">
        <v>1453</v>
      </c>
      <c r="T82" s="5">
        <v>6.4999999999999997E-3</v>
      </c>
      <c r="U82" t="s">
        <v>1454</v>
      </c>
      <c r="V82" s="5">
        <v>7.1999999999999998E-3</v>
      </c>
      <c r="W82" t="s">
        <v>1455</v>
      </c>
      <c r="X82" s="5">
        <v>2.0999999999999999E-3</v>
      </c>
      <c r="Y82" t="s">
        <v>1454</v>
      </c>
      <c r="Z82" s="5">
        <v>2.3E-3</v>
      </c>
      <c r="AA82" t="s">
        <v>1456</v>
      </c>
      <c r="AB82" s="5">
        <v>4.3E-3</v>
      </c>
      <c r="AC82" t="s">
        <v>1454</v>
      </c>
      <c r="AD82" t="s">
        <v>1491</v>
      </c>
    </row>
    <row r="83" spans="1:30" hidden="1" x14ac:dyDescent="0.55000000000000004">
      <c r="A83">
        <v>1501068591</v>
      </c>
      <c r="B83">
        <v>5</v>
      </c>
      <c r="C83">
        <v>192007</v>
      </c>
      <c r="D83" t="s">
        <v>1452</v>
      </c>
      <c r="E83">
        <v>0.18</v>
      </c>
      <c r="F83">
        <v>4</v>
      </c>
      <c r="G83">
        <v>1291653</v>
      </c>
      <c r="H83">
        <v>47853734</v>
      </c>
      <c r="I83">
        <v>143388</v>
      </c>
      <c r="J83">
        <v>234536</v>
      </c>
      <c r="K83">
        <v>0</v>
      </c>
      <c r="L83">
        <v>159170</v>
      </c>
      <c r="M83">
        <v>524086</v>
      </c>
      <c r="N83">
        <v>9305583</v>
      </c>
      <c r="O83">
        <v>52312</v>
      </c>
      <c r="P83">
        <v>67942</v>
      </c>
      <c r="Q83">
        <v>0</v>
      </c>
      <c r="R83">
        <v>35056</v>
      </c>
      <c r="S83" t="s">
        <v>1453</v>
      </c>
      <c r="T83" s="5">
        <v>7.6E-3</v>
      </c>
      <c r="U83" t="s">
        <v>1454</v>
      </c>
      <c r="V83" s="5">
        <v>1.2200000000000001E-2</v>
      </c>
      <c r="W83" t="s">
        <v>1455</v>
      </c>
      <c r="X83" s="5">
        <v>2.8999999999999998E-3</v>
      </c>
      <c r="Y83" t="s">
        <v>1454</v>
      </c>
      <c r="Z83" s="5">
        <v>5.3E-3</v>
      </c>
      <c r="AA83" t="s">
        <v>1456</v>
      </c>
      <c r="AB83" s="5">
        <v>4.7000000000000002E-3</v>
      </c>
      <c r="AC83" t="s">
        <v>1454</v>
      </c>
      <c r="AD83" t="s">
        <v>1493</v>
      </c>
    </row>
    <row r="84" spans="1:30" x14ac:dyDescent="0.55000000000000004">
      <c r="A84">
        <v>1501170331</v>
      </c>
      <c r="B84">
        <v>17</v>
      </c>
      <c r="C84">
        <v>192008</v>
      </c>
      <c r="D84" t="s">
        <v>1452</v>
      </c>
      <c r="E84">
        <v>0.18</v>
      </c>
      <c r="F84">
        <v>4</v>
      </c>
      <c r="G84">
        <v>1002752</v>
      </c>
      <c r="H84">
        <v>48146795</v>
      </c>
      <c r="I84">
        <v>104237</v>
      </c>
      <c r="J84">
        <v>203423</v>
      </c>
      <c r="K84">
        <v>0</v>
      </c>
      <c r="L84">
        <v>149752</v>
      </c>
      <c r="M84">
        <v>419637</v>
      </c>
      <c r="N84">
        <v>9410132</v>
      </c>
      <c r="O84">
        <v>35764</v>
      </c>
      <c r="P84">
        <v>53784</v>
      </c>
      <c r="Q84">
        <v>0</v>
      </c>
      <c r="R84">
        <v>32955</v>
      </c>
      <c r="S84" t="s">
        <v>1453</v>
      </c>
      <c r="T84" s="5">
        <v>6.1999999999999998E-3</v>
      </c>
      <c r="U84" t="s">
        <v>1454</v>
      </c>
      <c r="V84" s="5">
        <v>9.1000000000000004E-3</v>
      </c>
      <c r="W84" t="s">
        <v>1455</v>
      </c>
      <c r="X84" s="5">
        <v>2.0999999999999999E-3</v>
      </c>
      <c r="Y84" t="s">
        <v>1454</v>
      </c>
      <c r="Z84" s="5">
        <v>3.5999999999999999E-3</v>
      </c>
      <c r="AA84" t="s">
        <v>1456</v>
      </c>
      <c r="AB84" s="5">
        <v>4.1000000000000003E-3</v>
      </c>
      <c r="AC84" t="s">
        <v>1454</v>
      </c>
      <c r="AD84" t="s">
        <v>1494</v>
      </c>
    </row>
    <row r="85" spans="1:30" hidden="1" x14ac:dyDescent="0.55000000000000004">
      <c r="A85">
        <v>1501237397</v>
      </c>
      <c r="B85">
        <v>13</v>
      </c>
      <c r="C85">
        <v>192007</v>
      </c>
      <c r="D85" t="s">
        <v>1452</v>
      </c>
      <c r="E85">
        <v>0.18</v>
      </c>
      <c r="F85">
        <v>4</v>
      </c>
      <c r="G85">
        <v>1590699</v>
      </c>
      <c r="H85">
        <v>47557914</v>
      </c>
      <c r="I85">
        <v>236482</v>
      </c>
      <c r="J85">
        <v>285164</v>
      </c>
      <c r="K85">
        <v>0</v>
      </c>
      <c r="L85">
        <v>154676</v>
      </c>
      <c r="M85">
        <v>499386</v>
      </c>
      <c r="N85">
        <v>9330220</v>
      </c>
      <c r="O85">
        <v>24555</v>
      </c>
      <c r="P85">
        <v>55793</v>
      </c>
      <c r="Q85">
        <v>0</v>
      </c>
      <c r="R85">
        <v>32498</v>
      </c>
      <c r="S85" t="s">
        <v>1453</v>
      </c>
      <c r="T85" t="s">
        <v>1495</v>
      </c>
      <c r="U85" t="s">
        <v>1454</v>
      </c>
      <c r="V85" s="5">
        <v>8.0999999999999996E-3</v>
      </c>
      <c r="W85" t="s">
        <v>1455</v>
      </c>
      <c r="X85" s="5">
        <v>4.7999999999999996E-3</v>
      </c>
      <c r="Y85" t="s">
        <v>1454</v>
      </c>
      <c r="Z85" s="5">
        <v>2.3999999999999998E-3</v>
      </c>
      <c r="AA85" t="s">
        <v>1456</v>
      </c>
      <c r="AB85" s="5">
        <v>5.7999999999999996E-3</v>
      </c>
      <c r="AC85" t="s">
        <v>1454</v>
      </c>
      <c r="AD85" t="s">
        <v>1496</v>
      </c>
    </row>
    <row r="86" spans="1:30" hidden="1" x14ac:dyDescent="0.55000000000000004">
      <c r="A86">
        <v>1501252389</v>
      </c>
      <c r="B86">
        <v>3</v>
      </c>
      <c r="C86">
        <v>192007</v>
      </c>
      <c r="D86" t="s">
        <v>1452</v>
      </c>
      <c r="E86">
        <v>0.18</v>
      </c>
      <c r="F86">
        <v>4</v>
      </c>
      <c r="G86">
        <v>1375440</v>
      </c>
      <c r="H86">
        <v>47773009</v>
      </c>
      <c r="I86">
        <v>87307</v>
      </c>
      <c r="J86">
        <v>240235</v>
      </c>
      <c r="K86">
        <v>0</v>
      </c>
      <c r="L86">
        <v>170899</v>
      </c>
      <c r="M86">
        <v>478307</v>
      </c>
      <c r="N86">
        <v>9351168</v>
      </c>
      <c r="O86">
        <v>13128</v>
      </c>
      <c r="P86">
        <v>60053</v>
      </c>
      <c r="Q86">
        <v>0</v>
      </c>
      <c r="R86">
        <v>37082</v>
      </c>
      <c r="S86" t="s">
        <v>1453</v>
      </c>
      <c r="T86" s="5">
        <v>6.6E-3</v>
      </c>
      <c r="U86" t="s">
        <v>1454</v>
      </c>
      <c r="V86" s="5">
        <v>7.4000000000000003E-3</v>
      </c>
      <c r="W86" t="s">
        <v>1455</v>
      </c>
      <c r="X86" s="5">
        <v>1.6999999999999999E-3</v>
      </c>
      <c r="Y86" t="s">
        <v>1454</v>
      </c>
      <c r="Z86" s="5">
        <v>1.2999999999999999E-3</v>
      </c>
      <c r="AA86" t="s">
        <v>1456</v>
      </c>
      <c r="AB86" s="5">
        <v>4.7999999999999996E-3</v>
      </c>
      <c r="AC86" t="s">
        <v>1454</v>
      </c>
      <c r="AD86" t="s">
        <v>1497</v>
      </c>
    </row>
    <row r="87" spans="1:30" hidden="1" x14ac:dyDescent="0.55000000000000004">
      <c r="A87">
        <v>1800424901</v>
      </c>
      <c r="B87">
        <v>8</v>
      </c>
      <c r="C87">
        <v>230407</v>
      </c>
      <c r="D87" t="s">
        <v>1452</v>
      </c>
      <c r="E87">
        <v>0.18</v>
      </c>
      <c r="F87">
        <v>5</v>
      </c>
      <c r="G87">
        <v>1855825</v>
      </c>
      <c r="H87">
        <v>57121090</v>
      </c>
      <c r="I87">
        <v>240098</v>
      </c>
      <c r="J87">
        <v>327162</v>
      </c>
      <c r="K87">
        <v>0</v>
      </c>
      <c r="L87">
        <v>183551</v>
      </c>
      <c r="M87">
        <v>638681</v>
      </c>
      <c r="N87">
        <v>9191117</v>
      </c>
      <c r="O87">
        <v>97557</v>
      </c>
      <c r="P87">
        <v>82169</v>
      </c>
      <c r="Q87">
        <v>0</v>
      </c>
      <c r="R87">
        <v>31880</v>
      </c>
      <c r="S87" t="s">
        <v>1453</v>
      </c>
      <c r="T87" s="5">
        <v>2.3E-3</v>
      </c>
      <c r="U87" t="s">
        <v>1454</v>
      </c>
      <c r="V87" s="5">
        <v>1.8200000000000001E-2</v>
      </c>
      <c r="W87" t="s">
        <v>1455</v>
      </c>
      <c r="X87" s="5">
        <v>4.0000000000000001E-3</v>
      </c>
      <c r="Y87" t="s">
        <v>1454</v>
      </c>
      <c r="Z87" s="5">
        <v>9.9000000000000008E-3</v>
      </c>
      <c r="AA87" t="s">
        <v>1456</v>
      </c>
      <c r="AB87" s="5">
        <v>5.4999999999999997E-3</v>
      </c>
      <c r="AC87" t="s">
        <v>1454</v>
      </c>
      <c r="AD87" t="s">
        <v>1498</v>
      </c>
    </row>
    <row r="88" spans="1:30" hidden="1" x14ac:dyDescent="0.55000000000000004">
      <c r="A88">
        <v>1800542405</v>
      </c>
      <c r="B88">
        <v>11</v>
      </c>
      <c r="C88">
        <v>230407</v>
      </c>
      <c r="D88" t="s">
        <v>1452</v>
      </c>
      <c r="E88">
        <v>0.18</v>
      </c>
      <c r="F88">
        <v>5</v>
      </c>
      <c r="G88">
        <v>1818521</v>
      </c>
      <c r="H88">
        <v>57159668</v>
      </c>
      <c r="I88">
        <v>146715</v>
      </c>
      <c r="J88">
        <v>293426</v>
      </c>
      <c r="K88">
        <v>0</v>
      </c>
      <c r="L88">
        <v>195710</v>
      </c>
      <c r="M88">
        <v>571358</v>
      </c>
      <c r="N88">
        <v>9258306</v>
      </c>
      <c r="O88">
        <v>42764</v>
      </c>
      <c r="P88">
        <v>64304</v>
      </c>
      <c r="Q88">
        <v>0</v>
      </c>
      <c r="R88">
        <v>37364</v>
      </c>
      <c r="S88" t="s">
        <v>1453</v>
      </c>
      <c r="T88" s="5">
        <v>1E-4</v>
      </c>
      <c r="U88" t="s">
        <v>1454</v>
      </c>
      <c r="V88" s="5">
        <v>1.0800000000000001E-2</v>
      </c>
      <c r="W88" t="s">
        <v>1455</v>
      </c>
      <c r="X88" s="5">
        <v>2.3999999999999998E-3</v>
      </c>
      <c r="Y88" t="s">
        <v>1454</v>
      </c>
      <c r="Z88" s="5">
        <v>4.3E-3</v>
      </c>
      <c r="AA88" t="s">
        <v>1456</v>
      </c>
      <c r="AB88" s="5">
        <v>4.8999999999999998E-3</v>
      </c>
      <c r="AC88" t="s">
        <v>1454</v>
      </c>
      <c r="AD88" t="s">
        <v>1499</v>
      </c>
    </row>
    <row r="89" spans="1:30" hidden="1" x14ac:dyDescent="0.55000000000000004">
      <c r="A89">
        <v>1800588208</v>
      </c>
      <c r="B89">
        <v>2</v>
      </c>
      <c r="C89">
        <v>230407</v>
      </c>
      <c r="D89" t="s">
        <v>1452</v>
      </c>
      <c r="E89">
        <v>0.18</v>
      </c>
      <c r="F89">
        <v>5</v>
      </c>
      <c r="G89">
        <v>1341002</v>
      </c>
      <c r="H89">
        <v>57633995</v>
      </c>
      <c r="I89">
        <v>131821</v>
      </c>
      <c r="J89">
        <v>241753</v>
      </c>
      <c r="K89">
        <v>0</v>
      </c>
      <c r="L89">
        <v>162531</v>
      </c>
      <c r="M89">
        <v>429145</v>
      </c>
      <c r="N89">
        <v>9400610</v>
      </c>
      <c r="O89">
        <v>26098</v>
      </c>
      <c r="P89">
        <v>59114</v>
      </c>
      <c r="Q89">
        <v>0</v>
      </c>
      <c r="R89">
        <v>30204</v>
      </c>
      <c r="S89" t="s">
        <v>1453</v>
      </c>
      <c r="T89" s="5">
        <v>6.3E-3</v>
      </c>
      <c r="U89" t="s">
        <v>1454</v>
      </c>
      <c r="V89" s="5">
        <v>8.6E-3</v>
      </c>
      <c r="W89" t="s">
        <v>1455</v>
      </c>
      <c r="X89" s="5">
        <v>2.2000000000000001E-3</v>
      </c>
      <c r="Y89" t="s">
        <v>1454</v>
      </c>
      <c r="Z89" s="5">
        <v>2.5999999999999999E-3</v>
      </c>
      <c r="AA89" t="s">
        <v>1456</v>
      </c>
      <c r="AB89" s="5">
        <v>4.0000000000000001E-3</v>
      </c>
      <c r="AC89" t="s">
        <v>1454</v>
      </c>
      <c r="AD89" t="s">
        <v>1500</v>
      </c>
    </row>
    <row r="90" spans="1:30" hidden="1" x14ac:dyDescent="0.55000000000000004">
      <c r="A90">
        <v>1800602719</v>
      </c>
      <c r="B90">
        <v>6</v>
      </c>
      <c r="C90">
        <v>230407</v>
      </c>
      <c r="D90" t="s">
        <v>1452</v>
      </c>
      <c r="E90">
        <v>0.18</v>
      </c>
      <c r="F90">
        <v>5</v>
      </c>
      <c r="G90">
        <v>1607387</v>
      </c>
      <c r="H90">
        <v>57370569</v>
      </c>
      <c r="I90">
        <v>212521</v>
      </c>
      <c r="J90">
        <v>280216</v>
      </c>
      <c r="K90">
        <v>0</v>
      </c>
      <c r="L90">
        <v>165486</v>
      </c>
      <c r="M90">
        <v>372244</v>
      </c>
      <c r="N90">
        <v>9456998</v>
      </c>
      <c r="O90">
        <v>43550</v>
      </c>
      <c r="P90">
        <v>46603</v>
      </c>
      <c r="Q90">
        <v>0</v>
      </c>
      <c r="R90">
        <v>26865</v>
      </c>
      <c r="S90" t="s">
        <v>1453</v>
      </c>
      <c r="T90" s="5">
        <v>1E-3</v>
      </c>
      <c r="U90" t="s">
        <v>1454</v>
      </c>
      <c r="V90" s="5">
        <v>9.1000000000000004E-3</v>
      </c>
      <c r="W90" t="s">
        <v>1455</v>
      </c>
      <c r="X90" s="5">
        <v>3.5999999999999999E-3</v>
      </c>
      <c r="Y90" t="s">
        <v>1454</v>
      </c>
      <c r="Z90" s="5">
        <v>4.4000000000000003E-3</v>
      </c>
      <c r="AA90" t="s">
        <v>1456</v>
      </c>
      <c r="AB90" s="5">
        <v>4.7000000000000002E-3</v>
      </c>
      <c r="AC90" t="s">
        <v>1454</v>
      </c>
      <c r="AD90" t="s">
        <v>1501</v>
      </c>
    </row>
    <row r="91" spans="1:30" hidden="1" x14ac:dyDescent="0.55000000000000004">
      <c r="A91">
        <v>1800699798</v>
      </c>
      <c r="B91">
        <v>4</v>
      </c>
      <c r="C91">
        <v>230407</v>
      </c>
      <c r="D91" t="s">
        <v>1452</v>
      </c>
      <c r="E91">
        <v>0.18</v>
      </c>
      <c r="F91">
        <v>5</v>
      </c>
      <c r="G91">
        <v>759471</v>
      </c>
      <c r="H91">
        <v>58216059</v>
      </c>
      <c r="I91">
        <v>72981</v>
      </c>
      <c r="J91">
        <v>200600</v>
      </c>
      <c r="K91">
        <v>0</v>
      </c>
      <c r="L91">
        <v>164580</v>
      </c>
      <c r="M91">
        <v>274074</v>
      </c>
      <c r="N91">
        <v>9555287</v>
      </c>
      <c r="O91">
        <v>37208</v>
      </c>
      <c r="P91">
        <v>47814</v>
      </c>
      <c r="Q91">
        <v>0</v>
      </c>
      <c r="R91">
        <v>30315</v>
      </c>
      <c r="S91" t="s">
        <v>1453</v>
      </c>
      <c r="T91" s="5">
        <v>4.5999999999999999E-3</v>
      </c>
      <c r="U91" t="s">
        <v>1454</v>
      </c>
      <c r="V91" s="5">
        <v>8.6E-3</v>
      </c>
      <c r="W91" t="s">
        <v>1455</v>
      </c>
      <c r="X91" s="5">
        <v>1.1999999999999999E-3</v>
      </c>
      <c r="Y91" t="s">
        <v>1454</v>
      </c>
      <c r="Z91" s="5">
        <v>3.7000000000000002E-3</v>
      </c>
      <c r="AA91" t="s">
        <v>1456</v>
      </c>
      <c r="AB91" s="5">
        <v>3.3999999999999998E-3</v>
      </c>
      <c r="AC91" t="s">
        <v>1454</v>
      </c>
      <c r="AD91" t="s">
        <v>1502</v>
      </c>
    </row>
    <row r="92" spans="1:30" hidden="1" x14ac:dyDescent="0.55000000000000004">
      <c r="A92">
        <v>1800734288</v>
      </c>
      <c r="B92">
        <v>1</v>
      </c>
      <c r="C92">
        <v>230407</v>
      </c>
      <c r="D92" t="s">
        <v>1452</v>
      </c>
      <c r="E92">
        <v>0.18</v>
      </c>
      <c r="F92">
        <v>5</v>
      </c>
      <c r="G92">
        <v>1663995</v>
      </c>
      <c r="H92">
        <v>57312255</v>
      </c>
      <c r="I92">
        <v>157909</v>
      </c>
      <c r="J92">
        <v>259310</v>
      </c>
      <c r="K92">
        <v>0</v>
      </c>
      <c r="L92">
        <v>163956</v>
      </c>
      <c r="M92">
        <v>376832</v>
      </c>
      <c r="N92">
        <v>9450963</v>
      </c>
      <c r="O92">
        <v>42637</v>
      </c>
      <c r="P92">
        <v>32560</v>
      </c>
      <c r="Q92">
        <v>0</v>
      </c>
      <c r="R92">
        <v>16716</v>
      </c>
      <c r="S92" t="s">
        <v>1453</v>
      </c>
      <c r="T92" s="5">
        <v>7.0000000000000001E-3</v>
      </c>
      <c r="U92" t="s">
        <v>1454</v>
      </c>
      <c r="V92" s="5">
        <v>7.6E-3</v>
      </c>
      <c r="W92" t="s">
        <v>1455</v>
      </c>
      <c r="X92" s="5">
        <v>2.5999999999999999E-3</v>
      </c>
      <c r="Y92" t="s">
        <v>1454</v>
      </c>
      <c r="Z92" s="5">
        <v>4.3E-3</v>
      </c>
      <c r="AA92" t="s">
        <v>1456</v>
      </c>
      <c r="AB92" s="5">
        <v>4.3E-3</v>
      </c>
      <c r="AC92" t="s">
        <v>1454</v>
      </c>
      <c r="AD92" t="s">
        <v>1471</v>
      </c>
    </row>
    <row r="93" spans="1:30" hidden="1" x14ac:dyDescent="0.55000000000000004">
      <c r="A93">
        <v>1800753874</v>
      </c>
      <c r="B93">
        <v>7</v>
      </c>
      <c r="C93">
        <v>230407</v>
      </c>
      <c r="D93" t="s">
        <v>1452</v>
      </c>
      <c r="E93">
        <v>0.18</v>
      </c>
      <c r="F93">
        <v>5</v>
      </c>
      <c r="G93">
        <v>1693366</v>
      </c>
      <c r="H93">
        <v>57281860</v>
      </c>
      <c r="I93">
        <v>139368</v>
      </c>
      <c r="J93">
        <v>278364</v>
      </c>
      <c r="K93">
        <v>0</v>
      </c>
      <c r="L93">
        <v>187666</v>
      </c>
      <c r="M93">
        <v>527265</v>
      </c>
      <c r="N93">
        <v>9300984</v>
      </c>
      <c r="O93">
        <v>35006</v>
      </c>
      <c r="P93">
        <v>60876</v>
      </c>
      <c r="Q93">
        <v>0</v>
      </c>
      <c r="R93">
        <v>39924</v>
      </c>
      <c r="S93" t="s">
        <v>1453</v>
      </c>
      <c r="T93" s="5">
        <v>7.0000000000000001E-3</v>
      </c>
      <c r="U93" t="s">
        <v>1454</v>
      </c>
      <c r="V93" s="5">
        <v>9.7000000000000003E-3</v>
      </c>
      <c r="W93" t="s">
        <v>1455</v>
      </c>
      <c r="X93" s="5">
        <v>2.3E-3</v>
      </c>
      <c r="Y93" t="s">
        <v>1454</v>
      </c>
      <c r="Z93" s="5">
        <v>3.5000000000000001E-3</v>
      </c>
      <c r="AA93" t="s">
        <v>1456</v>
      </c>
      <c r="AB93" s="5">
        <v>4.7000000000000002E-3</v>
      </c>
      <c r="AC93" t="s">
        <v>1454</v>
      </c>
      <c r="AD93" t="s">
        <v>1497</v>
      </c>
    </row>
    <row r="94" spans="1:30" hidden="1" x14ac:dyDescent="0.55000000000000004">
      <c r="A94">
        <v>1800802113</v>
      </c>
      <c r="B94">
        <v>14</v>
      </c>
      <c r="C94">
        <v>230407</v>
      </c>
      <c r="D94" t="s">
        <v>1452</v>
      </c>
      <c r="E94">
        <v>0.18</v>
      </c>
      <c r="F94">
        <v>5</v>
      </c>
      <c r="G94">
        <v>1528201</v>
      </c>
      <c r="H94">
        <v>57445036</v>
      </c>
      <c r="I94">
        <v>162647</v>
      </c>
      <c r="J94">
        <v>280677</v>
      </c>
      <c r="K94">
        <v>0</v>
      </c>
      <c r="L94">
        <v>194710</v>
      </c>
      <c r="M94">
        <v>470293</v>
      </c>
      <c r="N94">
        <v>9357747</v>
      </c>
      <c r="O94">
        <v>31688</v>
      </c>
      <c r="P94">
        <v>52794</v>
      </c>
      <c r="Q94">
        <v>0</v>
      </c>
      <c r="R94">
        <v>30020</v>
      </c>
      <c r="S94" t="s">
        <v>1453</v>
      </c>
      <c r="T94" s="5">
        <v>2.0000000000000001E-4</v>
      </c>
      <c r="U94" t="s">
        <v>1454</v>
      </c>
      <c r="V94" s="5">
        <v>8.5000000000000006E-3</v>
      </c>
      <c r="W94" t="s">
        <v>1455</v>
      </c>
      <c r="X94" s="5">
        <v>2.7000000000000001E-3</v>
      </c>
      <c r="Y94" t="s">
        <v>1454</v>
      </c>
      <c r="Z94" s="5">
        <v>3.2000000000000002E-3</v>
      </c>
      <c r="AA94" t="s">
        <v>1456</v>
      </c>
      <c r="AB94" s="5">
        <v>4.7000000000000002E-3</v>
      </c>
      <c r="AC94" t="s">
        <v>1454</v>
      </c>
      <c r="AD94" t="s">
        <v>1474</v>
      </c>
    </row>
    <row r="95" spans="1:30" hidden="1" x14ac:dyDescent="0.55000000000000004">
      <c r="A95">
        <v>1800814578</v>
      </c>
      <c r="B95">
        <v>15</v>
      </c>
      <c r="C95">
        <v>230407</v>
      </c>
      <c r="D95" t="s">
        <v>1452</v>
      </c>
      <c r="E95">
        <v>0.18</v>
      </c>
      <c r="F95">
        <v>5</v>
      </c>
      <c r="G95">
        <v>1858179</v>
      </c>
      <c r="H95">
        <v>57118686</v>
      </c>
      <c r="I95">
        <v>170663</v>
      </c>
      <c r="J95">
        <v>316302</v>
      </c>
      <c r="K95">
        <v>0</v>
      </c>
      <c r="L95">
        <v>197501</v>
      </c>
      <c r="M95">
        <v>530844</v>
      </c>
      <c r="N95">
        <v>9297125</v>
      </c>
      <c r="O95">
        <v>44522</v>
      </c>
      <c r="P95">
        <v>76617</v>
      </c>
      <c r="Q95">
        <v>0</v>
      </c>
      <c r="R95">
        <v>42653</v>
      </c>
      <c r="S95" t="s">
        <v>1453</v>
      </c>
      <c r="T95" s="5">
        <v>8.9999999999999998E-4</v>
      </c>
      <c r="U95" t="s">
        <v>1454</v>
      </c>
      <c r="V95" s="5">
        <v>1.23E-2</v>
      </c>
      <c r="W95" t="s">
        <v>1455</v>
      </c>
      <c r="X95" s="5">
        <v>2.8E-3</v>
      </c>
      <c r="Y95" t="s">
        <v>1454</v>
      </c>
      <c r="Z95" s="5">
        <v>4.4999999999999997E-3</v>
      </c>
      <c r="AA95" t="s">
        <v>1456</v>
      </c>
      <c r="AB95" s="5">
        <v>5.3E-3</v>
      </c>
      <c r="AC95" t="s">
        <v>1454</v>
      </c>
      <c r="AD95" t="s">
        <v>1460</v>
      </c>
    </row>
    <row r="96" spans="1:30" hidden="1" x14ac:dyDescent="0.55000000000000004">
      <c r="A96">
        <v>1800832863</v>
      </c>
      <c r="B96">
        <v>16</v>
      </c>
      <c r="C96">
        <v>230408</v>
      </c>
      <c r="D96" t="s">
        <v>1452</v>
      </c>
      <c r="E96">
        <v>0.18</v>
      </c>
      <c r="F96">
        <v>5</v>
      </c>
      <c r="G96">
        <v>1598367</v>
      </c>
      <c r="H96">
        <v>57378333</v>
      </c>
      <c r="I96">
        <v>139583</v>
      </c>
      <c r="J96">
        <v>259268</v>
      </c>
      <c r="K96">
        <v>0</v>
      </c>
      <c r="L96">
        <v>176216</v>
      </c>
      <c r="M96">
        <v>434856</v>
      </c>
      <c r="N96">
        <v>9394796</v>
      </c>
      <c r="O96">
        <v>60591</v>
      </c>
      <c r="P96">
        <v>52601</v>
      </c>
      <c r="Q96">
        <v>0</v>
      </c>
      <c r="R96">
        <v>23845</v>
      </c>
      <c r="S96" t="s">
        <v>1453</v>
      </c>
      <c r="T96" s="5">
        <v>6.7000000000000002E-3</v>
      </c>
      <c r="U96" t="s">
        <v>1454</v>
      </c>
      <c r="V96" s="5">
        <v>1.15E-2</v>
      </c>
      <c r="W96" t="s">
        <v>1455</v>
      </c>
      <c r="X96" s="5">
        <v>2.3E-3</v>
      </c>
      <c r="Y96" t="s">
        <v>1454</v>
      </c>
      <c r="Z96" s="5">
        <v>6.1000000000000004E-3</v>
      </c>
      <c r="AA96" t="s">
        <v>1456</v>
      </c>
      <c r="AB96" s="5">
        <v>4.3E-3</v>
      </c>
      <c r="AC96" t="s">
        <v>1454</v>
      </c>
      <c r="AD96" t="s">
        <v>1474</v>
      </c>
    </row>
    <row r="97" spans="1:30" hidden="1" x14ac:dyDescent="0.55000000000000004">
      <c r="A97">
        <v>1800908543</v>
      </c>
      <c r="B97">
        <v>10</v>
      </c>
      <c r="C97">
        <v>230407</v>
      </c>
      <c r="D97" t="s">
        <v>1452</v>
      </c>
      <c r="E97">
        <v>0.18</v>
      </c>
      <c r="F97">
        <v>5</v>
      </c>
      <c r="G97">
        <v>1303004</v>
      </c>
      <c r="H97">
        <v>57675862</v>
      </c>
      <c r="I97">
        <v>138956</v>
      </c>
      <c r="J97">
        <v>225666</v>
      </c>
      <c r="K97">
        <v>0</v>
      </c>
      <c r="L97">
        <v>161697</v>
      </c>
      <c r="M97">
        <v>320956</v>
      </c>
      <c r="N97">
        <v>9508646</v>
      </c>
      <c r="O97">
        <v>41863</v>
      </c>
      <c r="P97">
        <v>40762</v>
      </c>
      <c r="Q97">
        <v>0</v>
      </c>
      <c r="R97">
        <v>24445</v>
      </c>
      <c r="S97" t="s">
        <v>1453</v>
      </c>
      <c r="T97" s="5">
        <v>6.1000000000000004E-3</v>
      </c>
      <c r="U97" t="s">
        <v>1454</v>
      </c>
      <c r="V97" s="5">
        <v>8.3999999999999995E-3</v>
      </c>
      <c r="W97" t="s">
        <v>1455</v>
      </c>
      <c r="X97" s="5">
        <v>2.3E-3</v>
      </c>
      <c r="Y97" t="s">
        <v>1454</v>
      </c>
      <c r="Z97" s="5">
        <v>4.1999999999999997E-3</v>
      </c>
      <c r="AA97" t="s">
        <v>1456</v>
      </c>
      <c r="AB97" s="5">
        <v>3.8E-3</v>
      </c>
      <c r="AC97" t="s">
        <v>1454</v>
      </c>
      <c r="AD97" t="s">
        <v>1482</v>
      </c>
    </row>
    <row r="98" spans="1:30" hidden="1" x14ac:dyDescent="0.55000000000000004">
      <c r="A98">
        <v>1800945783</v>
      </c>
      <c r="B98">
        <v>12</v>
      </c>
      <c r="C98">
        <v>230407</v>
      </c>
      <c r="D98" t="s">
        <v>1452</v>
      </c>
      <c r="E98">
        <v>0.18</v>
      </c>
      <c r="F98">
        <v>5</v>
      </c>
      <c r="G98">
        <v>831088</v>
      </c>
      <c r="H98">
        <v>58146966</v>
      </c>
      <c r="I98">
        <v>73417</v>
      </c>
      <c r="J98">
        <v>200731</v>
      </c>
      <c r="K98">
        <v>0</v>
      </c>
      <c r="L98">
        <v>162963</v>
      </c>
      <c r="M98">
        <v>290417</v>
      </c>
      <c r="N98">
        <v>9539487</v>
      </c>
      <c r="O98">
        <v>29769</v>
      </c>
      <c r="P98">
        <v>50020</v>
      </c>
      <c r="Q98">
        <v>0</v>
      </c>
      <c r="R98">
        <v>31720</v>
      </c>
      <c r="S98" t="s">
        <v>1453</v>
      </c>
      <c r="T98" s="5">
        <v>4.5999999999999999E-3</v>
      </c>
      <c r="U98" t="s">
        <v>1454</v>
      </c>
      <c r="V98" s="5">
        <v>8.0999999999999996E-3</v>
      </c>
      <c r="W98" t="s">
        <v>1455</v>
      </c>
      <c r="X98" s="5">
        <v>1.1999999999999999E-3</v>
      </c>
      <c r="Y98" t="s">
        <v>1454</v>
      </c>
      <c r="Z98" s="5">
        <v>3.0000000000000001E-3</v>
      </c>
      <c r="AA98" t="s">
        <v>1456</v>
      </c>
      <c r="AB98" s="5">
        <v>3.3999999999999998E-3</v>
      </c>
      <c r="AC98" t="s">
        <v>1454</v>
      </c>
      <c r="AD98" t="s">
        <v>1503</v>
      </c>
    </row>
    <row r="99" spans="1:30" hidden="1" x14ac:dyDescent="0.55000000000000004">
      <c r="A99">
        <v>1801060490</v>
      </c>
      <c r="B99">
        <v>9</v>
      </c>
      <c r="C99">
        <v>230407</v>
      </c>
      <c r="D99" t="s">
        <v>1452</v>
      </c>
      <c r="E99">
        <v>0.18</v>
      </c>
      <c r="F99">
        <v>5</v>
      </c>
      <c r="G99">
        <v>1713578</v>
      </c>
      <c r="H99">
        <v>57262667</v>
      </c>
      <c r="I99">
        <v>156848</v>
      </c>
      <c r="J99">
        <v>278634</v>
      </c>
      <c r="K99">
        <v>0</v>
      </c>
      <c r="L99">
        <v>189593</v>
      </c>
      <c r="M99">
        <v>561430</v>
      </c>
      <c r="N99">
        <v>9268440</v>
      </c>
      <c r="O99">
        <v>50480</v>
      </c>
      <c r="P99">
        <v>62968</v>
      </c>
      <c r="Q99">
        <v>0</v>
      </c>
      <c r="R99">
        <v>33281</v>
      </c>
      <c r="S99" t="s">
        <v>1453</v>
      </c>
      <c r="T99" s="5">
        <v>1E-4</v>
      </c>
      <c r="U99" t="s">
        <v>1454</v>
      </c>
      <c r="V99" s="5">
        <v>1.15E-2</v>
      </c>
      <c r="W99" t="s">
        <v>1455</v>
      </c>
      <c r="X99" s="5">
        <v>2.5999999999999999E-3</v>
      </c>
      <c r="Y99" t="s">
        <v>1454</v>
      </c>
      <c r="Z99" s="5">
        <v>5.1000000000000004E-3</v>
      </c>
      <c r="AA99" t="s">
        <v>1456</v>
      </c>
      <c r="AB99" s="5">
        <v>4.7000000000000002E-3</v>
      </c>
      <c r="AC99" t="s">
        <v>1454</v>
      </c>
      <c r="AD99" t="s">
        <v>1504</v>
      </c>
    </row>
    <row r="100" spans="1:30" hidden="1" x14ac:dyDescent="0.55000000000000004">
      <c r="A100">
        <v>1801067064</v>
      </c>
      <c r="B100">
        <v>5</v>
      </c>
      <c r="C100">
        <v>230407</v>
      </c>
      <c r="D100" t="s">
        <v>1452</v>
      </c>
      <c r="E100">
        <v>0.18</v>
      </c>
      <c r="F100">
        <v>5</v>
      </c>
      <c r="G100">
        <v>1778612</v>
      </c>
      <c r="H100">
        <v>57194555</v>
      </c>
      <c r="I100">
        <v>182229</v>
      </c>
      <c r="J100">
        <v>298211</v>
      </c>
      <c r="K100">
        <v>0</v>
      </c>
      <c r="L100">
        <v>201320</v>
      </c>
      <c r="M100">
        <v>486956</v>
      </c>
      <c r="N100">
        <v>9340821</v>
      </c>
      <c r="O100">
        <v>38841</v>
      </c>
      <c r="P100">
        <v>63675</v>
      </c>
      <c r="Q100">
        <v>0</v>
      </c>
      <c r="R100">
        <v>42150</v>
      </c>
      <c r="S100" t="s">
        <v>1453</v>
      </c>
      <c r="T100" s="5">
        <v>8.0000000000000004E-4</v>
      </c>
      <c r="U100" t="s">
        <v>1454</v>
      </c>
      <c r="V100" s="5">
        <v>1.04E-2</v>
      </c>
      <c r="W100" t="s">
        <v>1455</v>
      </c>
      <c r="X100" s="5">
        <v>3.0000000000000001E-3</v>
      </c>
      <c r="Y100" t="s">
        <v>1454</v>
      </c>
      <c r="Z100" s="5">
        <v>3.8999999999999998E-3</v>
      </c>
      <c r="AA100" t="s">
        <v>1456</v>
      </c>
      <c r="AB100" s="5">
        <v>5.0000000000000001E-3</v>
      </c>
      <c r="AC100" t="s">
        <v>1454</v>
      </c>
      <c r="AD100" t="s">
        <v>1504</v>
      </c>
    </row>
    <row r="101" spans="1:30" x14ac:dyDescent="0.55000000000000004">
      <c r="A101">
        <v>1801168968</v>
      </c>
      <c r="B101">
        <v>17</v>
      </c>
      <c r="C101">
        <v>230408</v>
      </c>
      <c r="D101" t="s">
        <v>1452</v>
      </c>
      <c r="E101">
        <v>0.18</v>
      </c>
      <c r="F101">
        <v>5</v>
      </c>
      <c r="G101">
        <v>1474212</v>
      </c>
      <c r="H101">
        <v>57504751</v>
      </c>
      <c r="I101">
        <v>131824</v>
      </c>
      <c r="J101">
        <v>253626</v>
      </c>
      <c r="K101">
        <v>0</v>
      </c>
      <c r="L101">
        <v>182217</v>
      </c>
      <c r="M101">
        <v>471457</v>
      </c>
      <c r="N101">
        <v>9357956</v>
      </c>
      <c r="O101">
        <v>27587</v>
      </c>
      <c r="P101">
        <v>50203</v>
      </c>
      <c r="Q101">
        <v>0</v>
      </c>
      <c r="R101">
        <v>32465</v>
      </c>
      <c r="S101" t="s">
        <v>1453</v>
      </c>
      <c r="T101" s="5">
        <v>6.4999999999999997E-3</v>
      </c>
      <c r="U101" t="s">
        <v>1454</v>
      </c>
      <c r="V101" s="5">
        <v>7.9000000000000008E-3</v>
      </c>
      <c r="W101" t="s">
        <v>1455</v>
      </c>
      <c r="X101" s="5">
        <v>2.2000000000000001E-3</v>
      </c>
      <c r="Y101" t="s">
        <v>1454</v>
      </c>
      <c r="Z101" s="5">
        <v>2.8E-3</v>
      </c>
      <c r="AA101" t="s">
        <v>1456</v>
      </c>
      <c r="AB101" s="5">
        <v>4.3E-3</v>
      </c>
      <c r="AC101" t="s">
        <v>1454</v>
      </c>
      <c r="AD101" t="s">
        <v>1473</v>
      </c>
    </row>
    <row r="102" spans="1:30" hidden="1" x14ac:dyDescent="0.55000000000000004">
      <c r="A102">
        <v>1801236006</v>
      </c>
      <c r="B102">
        <v>13</v>
      </c>
      <c r="C102">
        <v>230407</v>
      </c>
      <c r="D102" t="s">
        <v>1452</v>
      </c>
      <c r="E102">
        <v>0.18</v>
      </c>
      <c r="F102">
        <v>5</v>
      </c>
      <c r="G102">
        <v>2119843</v>
      </c>
      <c r="H102">
        <v>56858264</v>
      </c>
      <c r="I102">
        <v>264363</v>
      </c>
      <c r="J102">
        <v>332376</v>
      </c>
      <c r="K102">
        <v>0</v>
      </c>
      <c r="L102">
        <v>187632</v>
      </c>
      <c r="M102">
        <v>529141</v>
      </c>
      <c r="N102">
        <v>9300350</v>
      </c>
      <c r="O102">
        <v>27881</v>
      </c>
      <c r="P102">
        <v>47212</v>
      </c>
      <c r="Q102">
        <v>0</v>
      </c>
      <c r="R102">
        <v>32956</v>
      </c>
      <c r="S102" t="s">
        <v>1453</v>
      </c>
      <c r="T102" t="s">
        <v>1505</v>
      </c>
      <c r="U102" t="s">
        <v>1454</v>
      </c>
      <c r="V102" s="5">
        <v>7.6E-3</v>
      </c>
      <c r="W102" t="s">
        <v>1455</v>
      </c>
      <c r="X102" s="5">
        <v>4.4000000000000003E-3</v>
      </c>
      <c r="Y102" t="s">
        <v>1454</v>
      </c>
      <c r="Z102" s="5">
        <v>2.8E-3</v>
      </c>
      <c r="AA102" t="s">
        <v>1456</v>
      </c>
      <c r="AB102" s="5">
        <v>5.5999999999999999E-3</v>
      </c>
      <c r="AC102" t="s">
        <v>1454</v>
      </c>
      <c r="AD102" t="s">
        <v>1502</v>
      </c>
    </row>
    <row r="103" spans="1:30" hidden="1" x14ac:dyDescent="0.55000000000000004">
      <c r="A103">
        <v>1801251285</v>
      </c>
      <c r="B103">
        <v>3</v>
      </c>
      <c r="C103">
        <v>230407</v>
      </c>
      <c r="D103" t="s">
        <v>1452</v>
      </c>
      <c r="E103">
        <v>0.18</v>
      </c>
      <c r="F103">
        <v>5</v>
      </c>
      <c r="G103">
        <v>1949105</v>
      </c>
      <c r="H103">
        <v>57029123</v>
      </c>
      <c r="I103">
        <v>124150</v>
      </c>
      <c r="J103">
        <v>311478</v>
      </c>
      <c r="K103">
        <v>0</v>
      </c>
      <c r="L103">
        <v>211117</v>
      </c>
      <c r="M103">
        <v>573662</v>
      </c>
      <c r="N103">
        <v>9256114</v>
      </c>
      <c r="O103">
        <v>36843</v>
      </c>
      <c r="P103">
        <v>71243</v>
      </c>
      <c r="Q103">
        <v>0</v>
      </c>
      <c r="R103">
        <v>40218</v>
      </c>
      <c r="S103" t="s">
        <v>1453</v>
      </c>
      <c r="T103" s="5">
        <v>1E-4</v>
      </c>
      <c r="U103" t="s">
        <v>1454</v>
      </c>
      <c r="V103" s="5">
        <v>1.09E-2</v>
      </c>
      <c r="W103" t="s">
        <v>1455</v>
      </c>
      <c r="X103" s="5">
        <v>2.0999999999999999E-3</v>
      </c>
      <c r="Y103" t="s">
        <v>1454</v>
      </c>
      <c r="Z103" s="5">
        <v>3.7000000000000002E-3</v>
      </c>
      <c r="AA103" t="s">
        <v>1456</v>
      </c>
      <c r="AB103" s="5">
        <v>5.1999999999999998E-3</v>
      </c>
      <c r="AC103" t="s">
        <v>1454</v>
      </c>
      <c r="AD103" t="s">
        <v>1506</v>
      </c>
    </row>
    <row r="104" spans="1:30" hidden="1" x14ac:dyDescent="0.55000000000000004">
      <c r="A104">
        <v>2100426141</v>
      </c>
      <c r="B104">
        <v>8</v>
      </c>
      <c r="C104">
        <v>268807</v>
      </c>
      <c r="D104" t="s">
        <v>1452</v>
      </c>
      <c r="E104">
        <v>0.18</v>
      </c>
      <c r="F104">
        <v>6</v>
      </c>
      <c r="G104">
        <v>2426428</v>
      </c>
      <c r="H104">
        <v>66378541</v>
      </c>
      <c r="I104">
        <v>274173</v>
      </c>
      <c r="J104">
        <v>395166</v>
      </c>
      <c r="K104">
        <v>0</v>
      </c>
      <c r="L104">
        <v>221979</v>
      </c>
      <c r="M104">
        <v>570600</v>
      </c>
      <c r="N104">
        <v>9257451</v>
      </c>
      <c r="O104">
        <v>34075</v>
      </c>
      <c r="P104">
        <v>68004</v>
      </c>
      <c r="Q104">
        <v>0</v>
      </c>
      <c r="R104">
        <v>38428</v>
      </c>
      <c r="S104" t="s">
        <v>1453</v>
      </c>
      <c r="T104" s="5">
        <v>3.3999999999999998E-3</v>
      </c>
      <c r="U104" t="s">
        <v>1454</v>
      </c>
      <c r="V104" s="5">
        <v>1.03E-2</v>
      </c>
      <c r="W104" t="s">
        <v>1455</v>
      </c>
      <c r="X104" s="5">
        <v>3.8999999999999998E-3</v>
      </c>
      <c r="Y104" t="s">
        <v>1454</v>
      </c>
      <c r="Z104" s="5">
        <v>3.3999999999999998E-3</v>
      </c>
      <c r="AA104" t="s">
        <v>1456</v>
      </c>
      <c r="AB104" s="5">
        <v>5.7000000000000002E-3</v>
      </c>
      <c r="AC104" t="s">
        <v>1454</v>
      </c>
      <c r="AD104" t="s">
        <v>1493</v>
      </c>
    </row>
    <row r="105" spans="1:30" hidden="1" x14ac:dyDescent="0.55000000000000004">
      <c r="A105">
        <v>2100543963</v>
      </c>
      <c r="B105">
        <v>11</v>
      </c>
      <c r="C105">
        <v>268807</v>
      </c>
      <c r="D105" t="s">
        <v>1452</v>
      </c>
      <c r="E105">
        <v>0.18</v>
      </c>
      <c r="F105">
        <v>6</v>
      </c>
      <c r="G105">
        <v>2437140</v>
      </c>
      <c r="H105">
        <v>66370919</v>
      </c>
      <c r="I105">
        <v>191818</v>
      </c>
      <c r="J105">
        <v>373379</v>
      </c>
      <c r="K105">
        <v>0</v>
      </c>
      <c r="L105">
        <v>230346</v>
      </c>
      <c r="M105">
        <v>618616</v>
      </c>
      <c r="N105">
        <v>9211251</v>
      </c>
      <c r="O105">
        <v>45103</v>
      </c>
      <c r="P105">
        <v>79953</v>
      </c>
      <c r="Q105">
        <v>0</v>
      </c>
      <c r="R105">
        <v>34636</v>
      </c>
      <c r="S105" t="s">
        <v>1453</v>
      </c>
      <c r="T105" s="5">
        <v>1.9E-3</v>
      </c>
      <c r="U105" t="s">
        <v>1454</v>
      </c>
      <c r="V105" s="5">
        <v>1.2699999999999999E-2</v>
      </c>
      <c r="W105" t="s">
        <v>1455</v>
      </c>
      <c r="X105" s="5">
        <v>2.7000000000000001E-3</v>
      </c>
      <c r="Y105" t="s">
        <v>1454</v>
      </c>
      <c r="Z105" s="5">
        <v>4.4999999999999997E-3</v>
      </c>
      <c r="AA105" t="s">
        <v>1456</v>
      </c>
      <c r="AB105" s="5">
        <v>5.4000000000000003E-3</v>
      </c>
      <c r="AC105" t="s">
        <v>1454</v>
      </c>
      <c r="AD105" t="s">
        <v>1507</v>
      </c>
    </row>
    <row r="106" spans="1:30" hidden="1" x14ac:dyDescent="0.55000000000000004">
      <c r="A106">
        <v>2100589475</v>
      </c>
      <c r="B106">
        <v>2</v>
      </c>
      <c r="C106">
        <v>268807</v>
      </c>
      <c r="D106" t="s">
        <v>1452</v>
      </c>
      <c r="E106">
        <v>0.18</v>
      </c>
      <c r="F106">
        <v>6</v>
      </c>
      <c r="G106">
        <v>1874450</v>
      </c>
      <c r="H106">
        <v>66930321</v>
      </c>
      <c r="I106">
        <v>181263</v>
      </c>
      <c r="J106">
        <v>303862</v>
      </c>
      <c r="K106">
        <v>0</v>
      </c>
      <c r="L106">
        <v>198547</v>
      </c>
      <c r="M106">
        <v>533445</v>
      </c>
      <c r="N106">
        <v>9296326</v>
      </c>
      <c r="O106">
        <v>49442</v>
      </c>
      <c r="P106">
        <v>62109</v>
      </c>
      <c r="Q106">
        <v>0</v>
      </c>
      <c r="R106">
        <v>36016</v>
      </c>
      <c r="S106" t="s">
        <v>1453</v>
      </c>
      <c r="T106" s="5">
        <v>8.0000000000000004E-4</v>
      </c>
      <c r="U106" t="s">
        <v>1454</v>
      </c>
      <c r="V106" s="5">
        <v>1.1299999999999999E-2</v>
      </c>
      <c r="W106" t="s">
        <v>1455</v>
      </c>
      <c r="X106" s="5">
        <v>2.5999999999999999E-3</v>
      </c>
      <c r="Y106" t="s">
        <v>1454</v>
      </c>
      <c r="Z106" s="5">
        <v>5.0000000000000001E-3</v>
      </c>
      <c r="AA106" t="s">
        <v>1456</v>
      </c>
      <c r="AB106" s="5">
        <v>4.4000000000000003E-3</v>
      </c>
      <c r="AC106" t="s">
        <v>1454</v>
      </c>
      <c r="AD106" t="s">
        <v>1489</v>
      </c>
    </row>
    <row r="107" spans="1:30" hidden="1" x14ac:dyDescent="0.55000000000000004">
      <c r="A107">
        <v>2100604111</v>
      </c>
      <c r="B107">
        <v>6</v>
      </c>
      <c r="C107">
        <v>268807</v>
      </c>
      <c r="D107" t="s">
        <v>1452</v>
      </c>
      <c r="E107">
        <v>0.18</v>
      </c>
      <c r="F107">
        <v>6</v>
      </c>
      <c r="G107">
        <v>2184584</v>
      </c>
      <c r="H107">
        <v>66622999</v>
      </c>
      <c r="I107">
        <v>258406</v>
      </c>
      <c r="J107">
        <v>352689</v>
      </c>
      <c r="K107">
        <v>0</v>
      </c>
      <c r="L107">
        <v>195513</v>
      </c>
      <c r="M107">
        <v>577194</v>
      </c>
      <c r="N107">
        <v>9252430</v>
      </c>
      <c r="O107">
        <v>45885</v>
      </c>
      <c r="P107">
        <v>72473</v>
      </c>
      <c r="Q107">
        <v>0</v>
      </c>
      <c r="R107">
        <v>30027</v>
      </c>
      <c r="S107" t="s">
        <v>1453</v>
      </c>
      <c r="T107" s="5">
        <v>2.5999999999999999E-3</v>
      </c>
      <c r="U107" t="s">
        <v>1454</v>
      </c>
      <c r="V107" s="5">
        <v>1.2E-2</v>
      </c>
      <c r="W107" t="s">
        <v>1455</v>
      </c>
      <c r="X107" s="5">
        <v>3.7000000000000002E-3</v>
      </c>
      <c r="Y107" t="s">
        <v>1454</v>
      </c>
      <c r="Z107" s="5">
        <v>4.5999999999999999E-3</v>
      </c>
      <c r="AA107" t="s">
        <v>1456</v>
      </c>
      <c r="AB107" s="5">
        <v>5.1000000000000004E-3</v>
      </c>
      <c r="AC107" t="s">
        <v>1454</v>
      </c>
      <c r="AD107" t="s">
        <v>1508</v>
      </c>
    </row>
    <row r="108" spans="1:30" hidden="1" x14ac:dyDescent="0.55000000000000004">
      <c r="A108">
        <v>2100701816</v>
      </c>
      <c r="B108">
        <v>4</v>
      </c>
      <c r="C108">
        <v>268807</v>
      </c>
      <c r="D108" t="s">
        <v>1452</v>
      </c>
      <c r="E108">
        <v>0.18</v>
      </c>
      <c r="F108">
        <v>6</v>
      </c>
      <c r="G108">
        <v>1138683</v>
      </c>
      <c r="H108">
        <v>67666672</v>
      </c>
      <c r="I108">
        <v>106454</v>
      </c>
      <c r="J108">
        <v>255604</v>
      </c>
      <c r="K108">
        <v>0</v>
      </c>
      <c r="L108">
        <v>200151</v>
      </c>
      <c r="M108">
        <v>379209</v>
      </c>
      <c r="N108">
        <v>9450613</v>
      </c>
      <c r="O108">
        <v>33473</v>
      </c>
      <c r="P108">
        <v>55004</v>
      </c>
      <c r="Q108">
        <v>0</v>
      </c>
      <c r="R108">
        <v>35571</v>
      </c>
      <c r="S108" t="s">
        <v>1453</v>
      </c>
      <c r="T108" s="5">
        <v>5.1999999999999998E-3</v>
      </c>
      <c r="U108" t="s">
        <v>1454</v>
      </c>
      <c r="V108" s="5">
        <v>8.9999999999999993E-3</v>
      </c>
      <c r="W108" t="s">
        <v>1455</v>
      </c>
      <c r="X108" s="5">
        <v>1.5E-3</v>
      </c>
      <c r="Y108" t="s">
        <v>1454</v>
      </c>
      <c r="Z108" s="5">
        <v>3.3999999999999998E-3</v>
      </c>
      <c r="AA108" t="s">
        <v>1456</v>
      </c>
      <c r="AB108" s="5">
        <v>3.7000000000000002E-3</v>
      </c>
      <c r="AC108" t="s">
        <v>1454</v>
      </c>
      <c r="AD108" t="s">
        <v>1509</v>
      </c>
    </row>
    <row r="109" spans="1:30" hidden="1" x14ac:dyDescent="0.55000000000000004">
      <c r="A109">
        <v>2100734045</v>
      </c>
      <c r="B109">
        <v>1</v>
      </c>
      <c r="C109">
        <v>268807</v>
      </c>
      <c r="D109" t="s">
        <v>1452</v>
      </c>
      <c r="E109">
        <v>0.18</v>
      </c>
      <c r="F109">
        <v>6</v>
      </c>
      <c r="G109">
        <v>1963954</v>
      </c>
      <c r="H109">
        <v>66840457</v>
      </c>
      <c r="I109">
        <v>157909</v>
      </c>
      <c r="J109">
        <v>276329</v>
      </c>
      <c r="K109">
        <v>0</v>
      </c>
      <c r="L109">
        <v>180975</v>
      </c>
      <c r="M109">
        <v>299956</v>
      </c>
      <c r="N109">
        <v>9528202</v>
      </c>
      <c r="O109">
        <v>0</v>
      </c>
      <c r="P109">
        <v>17019</v>
      </c>
      <c r="Q109">
        <v>0</v>
      </c>
      <c r="R109">
        <v>17019</v>
      </c>
      <c r="S109" t="s">
        <v>1453</v>
      </c>
      <c r="T109" s="5">
        <v>0</v>
      </c>
      <c r="U109" t="s">
        <v>1454</v>
      </c>
      <c r="V109" s="5">
        <v>1.6999999999999999E-3</v>
      </c>
      <c r="W109" t="s">
        <v>1455</v>
      </c>
      <c r="X109" s="5">
        <v>2.2000000000000001E-3</v>
      </c>
      <c r="Y109" t="s">
        <v>1454</v>
      </c>
      <c r="Z109" s="5">
        <v>0</v>
      </c>
      <c r="AA109" t="s">
        <v>1456</v>
      </c>
      <c r="AB109" s="5">
        <v>4.0000000000000001E-3</v>
      </c>
      <c r="AC109" t="s">
        <v>1454</v>
      </c>
      <c r="AD109" t="s">
        <v>1465</v>
      </c>
    </row>
    <row r="110" spans="1:30" hidden="1" x14ac:dyDescent="0.55000000000000004">
      <c r="A110">
        <v>2100755217</v>
      </c>
      <c r="B110">
        <v>7</v>
      </c>
      <c r="C110">
        <v>268807</v>
      </c>
      <c r="D110" t="s">
        <v>1452</v>
      </c>
      <c r="E110">
        <v>0.18</v>
      </c>
      <c r="F110">
        <v>6</v>
      </c>
      <c r="G110">
        <v>2368911</v>
      </c>
      <c r="H110">
        <v>66434911</v>
      </c>
      <c r="I110">
        <v>184535</v>
      </c>
      <c r="J110">
        <v>359742</v>
      </c>
      <c r="K110">
        <v>0</v>
      </c>
      <c r="L110">
        <v>216677</v>
      </c>
      <c r="M110">
        <v>675542</v>
      </c>
      <c r="N110">
        <v>9153051</v>
      </c>
      <c r="O110">
        <v>45167</v>
      </c>
      <c r="P110">
        <v>81378</v>
      </c>
      <c r="Q110">
        <v>0</v>
      </c>
      <c r="R110">
        <v>29011</v>
      </c>
      <c r="S110" t="s">
        <v>1453</v>
      </c>
      <c r="T110" s="5">
        <v>1.6000000000000001E-3</v>
      </c>
      <c r="U110" t="s">
        <v>1454</v>
      </c>
      <c r="V110" s="5">
        <v>1.2800000000000001E-2</v>
      </c>
      <c r="W110" t="s">
        <v>1455</v>
      </c>
      <c r="X110" s="5">
        <v>2.5999999999999999E-3</v>
      </c>
      <c r="Y110" t="s">
        <v>1454</v>
      </c>
      <c r="Z110" s="5">
        <v>4.4999999999999997E-3</v>
      </c>
      <c r="AA110" t="s">
        <v>1456</v>
      </c>
      <c r="AB110" s="5">
        <v>5.1999999999999998E-3</v>
      </c>
      <c r="AC110" t="s">
        <v>1454</v>
      </c>
      <c r="AD110" t="s">
        <v>1510</v>
      </c>
    </row>
    <row r="111" spans="1:30" hidden="1" x14ac:dyDescent="0.55000000000000004">
      <c r="A111">
        <v>2100803536</v>
      </c>
      <c r="B111">
        <v>14</v>
      </c>
      <c r="C111">
        <v>268807</v>
      </c>
      <c r="D111" t="s">
        <v>1452</v>
      </c>
      <c r="E111">
        <v>0.18</v>
      </c>
      <c r="F111">
        <v>6</v>
      </c>
      <c r="G111">
        <v>2016703</v>
      </c>
      <c r="H111">
        <v>66786349</v>
      </c>
      <c r="I111">
        <v>192172</v>
      </c>
      <c r="J111">
        <v>335884</v>
      </c>
      <c r="K111">
        <v>0</v>
      </c>
      <c r="L111">
        <v>228655</v>
      </c>
      <c r="M111">
        <v>488499</v>
      </c>
      <c r="N111">
        <v>9341313</v>
      </c>
      <c r="O111">
        <v>29525</v>
      </c>
      <c r="P111">
        <v>55207</v>
      </c>
      <c r="Q111">
        <v>0</v>
      </c>
      <c r="R111">
        <v>33945</v>
      </c>
      <c r="S111" t="s">
        <v>1453</v>
      </c>
      <c r="T111" s="5">
        <v>1.4E-3</v>
      </c>
      <c r="U111" t="s">
        <v>1454</v>
      </c>
      <c r="V111" s="5">
        <v>8.6E-3</v>
      </c>
      <c r="W111" t="s">
        <v>1455</v>
      </c>
      <c r="X111" s="5">
        <v>2.7000000000000001E-3</v>
      </c>
      <c r="Y111" t="s">
        <v>1454</v>
      </c>
      <c r="Z111" s="5">
        <v>3.0000000000000001E-3</v>
      </c>
      <c r="AA111" t="s">
        <v>1456</v>
      </c>
      <c r="AB111" s="5">
        <v>4.7999999999999996E-3</v>
      </c>
      <c r="AC111" t="s">
        <v>1454</v>
      </c>
      <c r="AD111" t="s">
        <v>1496</v>
      </c>
    </row>
    <row r="112" spans="1:30" hidden="1" x14ac:dyDescent="0.55000000000000004">
      <c r="A112">
        <v>2100815984</v>
      </c>
      <c r="B112">
        <v>15</v>
      </c>
      <c r="C112">
        <v>268807</v>
      </c>
      <c r="D112" t="s">
        <v>1452</v>
      </c>
      <c r="E112">
        <v>0.18</v>
      </c>
      <c r="F112">
        <v>6</v>
      </c>
      <c r="G112">
        <v>2446236</v>
      </c>
      <c r="H112">
        <v>66360364</v>
      </c>
      <c r="I112">
        <v>216045</v>
      </c>
      <c r="J112">
        <v>384971</v>
      </c>
      <c r="K112">
        <v>0</v>
      </c>
      <c r="L112">
        <v>230430</v>
      </c>
      <c r="M112">
        <v>588054</v>
      </c>
      <c r="N112">
        <v>9241678</v>
      </c>
      <c r="O112">
        <v>45382</v>
      </c>
      <c r="P112">
        <v>68669</v>
      </c>
      <c r="Q112">
        <v>0</v>
      </c>
      <c r="R112">
        <v>32929</v>
      </c>
      <c r="S112" t="s">
        <v>1453</v>
      </c>
      <c r="T112" s="5">
        <v>2.3999999999999998E-3</v>
      </c>
      <c r="U112" t="s">
        <v>1454</v>
      </c>
      <c r="V112" s="5">
        <v>1.1599999999999999E-2</v>
      </c>
      <c r="W112" t="s">
        <v>1455</v>
      </c>
      <c r="X112" s="5">
        <v>3.0999999999999999E-3</v>
      </c>
      <c r="Y112" t="s">
        <v>1454</v>
      </c>
      <c r="Z112" s="5">
        <v>4.5999999999999999E-3</v>
      </c>
      <c r="AA112" t="s">
        <v>1456</v>
      </c>
      <c r="AB112" s="5">
        <v>5.4999999999999997E-3</v>
      </c>
      <c r="AC112" t="s">
        <v>1454</v>
      </c>
      <c r="AD112" t="s">
        <v>1493</v>
      </c>
    </row>
    <row r="113" spans="1:30" hidden="1" x14ac:dyDescent="0.55000000000000004">
      <c r="A113">
        <v>2100834117</v>
      </c>
      <c r="B113">
        <v>16</v>
      </c>
      <c r="C113">
        <v>268808</v>
      </c>
      <c r="D113" t="s">
        <v>1452</v>
      </c>
      <c r="E113">
        <v>0.18</v>
      </c>
      <c r="F113">
        <v>6</v>
      </c>
      <c r="G113">
        <v>2119109</v>
      </c>
      <c r="H113">
        <v>66687327</v>
      </c>
      <c r="I113">
        <v>184618</v>
      </c>
      <c r="J113">
        <v>316171</v>
      </c>
      <c r="K113">
        <v>0</v>
      </c>
      <c r="L113">
        <v>202145</v>
      </c>
      <c r="M113">
        <v>520739</v>
      </c>
      <c r="N113">
        <v>9308994</v>
      </c>
      <c r="O113">
        <v>45035</v>
      </c>
      <c r="P113">
        <v>56903</v>
      </c>
      <c r="Q113">
        <v>0</v>
      </c>
      <c r="R113">
        <v>25929</v>
      </c>
      <c r="S113" t="s">
        <v>1453</v>
      </c>
      <c r="T113" s="5">
        <v>1E-3</v>
      </c>
      <c r="U113" t="s">
        <v>1454</v>
      </c>
      <c r="V113" s="5">
        <v>1.03E-2</v>
      </c>
      <c r="W113" t="s">
        <v>1455</v>
      </c>
      <c r="X113" s="5">
        <v>2.5999999999999999E-3</v>
      </c>
      <c r="Y113" t="s">
        <v>1454</v>
      </c>
      <c r="Z113" s="5">
        <v>4.4999999999999997E-3</v>
      </c>
      <c r="AA113" t="s">
        <v>1456</v>
      </c>
      <c r="AB113" s="5">
        <v>4.4999999999999997E-3</v>
      </c>
      <c r="AC113" t="s">
        <v>1454</v>
      </c>
      <c r="AD113" t="s">
        <v>1511</v>
      </c>
    </row>
    <row r="114" spans="1:30" hidden="1" x14ac:dyDescent="0.55000000000000004">
      <c r="A114">
        <v>2100909751</v>
      </c>
      <c r="B114">
        <v>10</v>
      </c>
      <c r="C114">
        <v>268807</v>
      </c>
      <c r="D114" t="s">
        <v>1452</v>
      </c>
      <c r="E114">
        <v>0.18</v>
      </c>
      <c r="F114">
        <v>6</v>
      </c>
      <c r="G114">
        <v>1769882</v>
      </c>
      <c r="H114">
        <v>67037064</v>
      </c>
      <c r="I114">
        <v>177090</v>
      </c>
      <c r="J114">
        <v>291296</v>
      </c>
      <c r="K114">
        <v>0</v>
      </c>
      <c r="L114">
        <v>199360</v>
      </c>
      <c r="M114">
        <v>466875</v>
      </c>
      <c r="N114">
        <v>9361202</v>
      </c>
      <c r="O114">
        <v>38134</v>
      </c>
      <c r="P114">
        <v>65630</v>
      </c>
      <c r="Q114">
        <v>0</v>
      </c>
      <c r="R114">
        <v>37663</v>
      </c>
      <c r="S114" t="s">
        <v>1453</v>
      </c>
      <c r="T114" s="5">
        <v>5.0000000000000001E-4</v>
      </c>
      <c r="U114" t="s">
        <v>1454</v>
      </c>
      <c r="V114" s="5">
        <v>1.0500000000000001E-2</v>
      </c>
      <c r="W114" t="s">
        <v>1455</v>
      </c>
      <c r="X114" s="5">
        <v>2.5000000000000001E-3</v>
      </c>
      <c r="Y114" t="s">
        <v>1454</v>
      </c>
      <c r="Z114" s="5">
        <v>3.8E-3</v>
      </c>
      <c r="AA114" t="s">
        <v>1456</v>
      </c>
      <c r="AB114" s="5">
        <v>4.1999999999999997E-3</v>
      </c>
      <c r="AC114" t="s">
        <v>1454</v>
      </c>
      <c r="AD114" t="s">
        <v>1487</v>
      </c>
    </row>
    <row r="115" spans="1:30" hidden="1" x14ac:dyDescent="0.55000000000000004">
      <c r="A115">
        <v>2100948431</v>
      </c>
      <c r="B115">
        <v>12</v>
      </c>
      <c r="C115">
        <v>268807</v>
      </c>
      <c r="D115" t="s">
        <v>1452</v>
      </c>
      <c r="E115">
        <v>0.18</v>
      </c>
      <c r="F115">
        <v>6</v>
      </c>
      <c r="G115">
        <v>1415695</v>
      </c>
      <c r="H115">
        <v>67390325</v>
      </c>
      <c r="I115">
        <v>248461</v>
      </c>
      <c r="J115">
        <v>311195</v>
      </c>
      <c r="K115">
        <v>0</v>
      </c>
      <c r="L115">
        <v>188190</v>
      </c>
      <c r="M115">
        <v>584604</v>
      </c>
      <c r="N115">
        <v>9243359</v>
      </c>
      <c r="O115">
        <v>175044</v>
      </c>
      <c r="P115">
        <v>110464</v>
      </c>
      <c r="Q115">
        <v>0</v>
      </c>
      <c r="R115">
        <v>25227</v>
      </c>
      <c r="S115" t="s">
        <v>1453</v>
      </c>
      <c r="T115" s="5">
        <v>1.8E-3</v>
      </c>
      <c r="U115" t="s">
        <v>1454</v>
      </c>
      <c r="V115" s="5">
        <v>2.9000000000000001E-2</v>
      </c>
      <c r="W115" t="s">
        <v>1455</v>
      </c>
      <c r="X115" s="5">
        <v>3.5999999999999999E-3</v>
      </c>
      <c r="Y115" t="s">
        <v>1454</v>
      </c>
      <c r="Z115" s="5">
        <v>1.78E-2</v>
      </c>
      <c r="AA115" t="s">
        <v>1456</v>
      </c>
      <c r="AB115" s="5">
        <v>4.4999999999999997E-3</v>
      </c>
      <c r="AC115" t="s">
        <v>1454</v>
      </c>
      <c r="AD115" t="s">
        <v>1512</v>
      </c>
    </row>
    <row r="116" spans="1:30" hidden="1" x14ac:dyDescent="0.55000000000000004">
      <c r="A116">
        <v>2101061914</v>
      </c>
      <c r="B116">
        <v>9</v>
      </c>
      <c r="C116">
        <v>268807</v>
      </c>
      <c r="D116" t="s">
        <v>1452</v>
      </c>
      <c r="E116">
        <v>0.18</v>
      </c>
      <c r="F116">
        <v>6</v>
      </c>
      <c r="G116">
        <v>2356817</v>
      </c>
      <c r="H116">
        <v>66448747</v>
      </c>
      <c r="I116">
        <v>202502</v>
      </c>
      <c r="J116">
        <v>359658</v>
      </c>
      <c r="K116">
        <v>0</v>
      </c>
      <c r="L116">
        <v>233240</v>
      </c>
      <c r="M116">
        <v>643236</v>
      </c>
      <c r="N116">
        <v>9186080</v>
      </c>
      <c r="O116">
        <v>45654</v>
      </c>
      <c r="P116">
        <v>81024</v>
      </c>
      <c r="Q116">
        <v>0</v>
      </c>
      <c r="R116">
        <v>43647</v>
      </c>
      <c r="S116" t="s">
        <v>1453</v>
      </c>
      <c r="T116" s="5">
        <v>1.9E-3</v>
      </c>
      <c r="U116" t="s">
        <v>1454</v>
      </c>
      <c r="V116" s="5">
        <v>1.2800000000000001E-2</v>
      </c>
      <c r="W116" t="s">
        <v>1455</v>
      </c>
      <c r="X116" s="5">
        <v>2.8999999999999998E-3</v>
      </c>
      <c r="Y116" t="s">
        <v>1454</v>
      </c>
      <c r="Z116" s="5">
        <v>4.5999999999999999E-3</v>
      </c>
      <c r="AA116" t="s">
        <v>1456</v>
      </c>
      <c r="AB116" s="5">
        <v>5.1999999999999998E-3</v>
      </c>
      <c r="AC116" t="s">
        <v>1454</v>
      </c>
      <c r="AD116" t="s">
        <v>1510</v>
      </c>
    </row>
    <row r="117" spans="1:30" hidden="1" x14ac:dyDescent="0.55000000000000004">
      <c r="A117">
        <v>2101068549</v>
      </c>
      <c r="B117">
        <v>5</v>
      </c>
      <c r="C117">
        <v>268807</v>
      </c>
      <c r="D117" t="s">
        <v>1452</v>
      </c>
      <c r="E117">
        <v>0.18</v>
      </c>
      <c r="F117">
        <v>6</v>
      </c>
      <c r="G117">
        <v>2339100</v>
      </c>
      <c r="H117">
        <v>66464004</v>
      </c>
      <c r="I117">
        <v>240206</v>
      </c>
      <c r="J117">
        <v>355239</v>
      </c>
      <c r="K117">
        <v>0</v>
      </c>
      <c r="L117">
        <v>224365</v>
      </c>
      <c r="M117">
        <v>560485</v>
      </c>
      <c r="N117">
        <v>9269449</v>
      </c>
      <c r="O117">
        <v>57977</v>
      </c>
      <c r="P117">
        <v>57028</v>
      </c>
      <c r="Q117">
        <v>0</v>
      </c>
      <c r="R117">
        <v>23045</v>
      </c>
      <c r="S117" t="s">
        <v>1453</v>
      </c>
      <c r="T117" s="5">
        <v>2.3999999999999998E-3</v>
      </c>
      <c r="U117" t="s">
        <v>1454</v>
      </c>
      <c r="V117" s="5">
        <v>1.1599999999999999E-2</v>
      </c>
      <c r="W117" t="s">
        <v>1455</v>
      </c>
      <c r="X117" s="5">
        <v>3.3999999999999998E-3</v>
      </c>
      <c r="Y117" t="s">
        <v>1454</v>
      </c>
      <c r="Z117" s="5">
        <v>5.7999999999999996E-3</v>
      </c>
      <c r="AA117" t="s">
        <v>1456</v>
      </c>
      <c r="AB117" s="5">
        <v>5.1000000000000004E-3</v>
      </c>
      <c r="AC117" t="s">
        <v>1454</v>
      </c>
      <c r="AD117" t="s">
        <v>1513</v>
      </c>
    </row>
    <row r="118" spans="1:30" x14ac:dyDescent="0.55000000000000004">
      <c r="A118">
        <v>2101170513</v>
      </c>
      <c r="B118">
        <v>17</v>
      </c>
      <c r="C118">
        <v>268808</v>
      </c>
      <c r="D118" t="s">
        <v>1452</v>
      </c>
      <c r="E118">
        <v>0.18</v>
      </c>
      <c r="F118">
        <v>6</v>
      </c>
      <c r="G118">
        <v>2138511</v>
      </c>
      <c r="H118">
        <v>66669931</v>
      </c>
      <c r="I118">
        <v>181427</v>
      </c>
      <c r="J118">
        <v>357124</v>
      </c>
      <c r="K118">
        <v>0</v>
      </c>
      <c r="L118">
        <v>228528</v>
      </c>
      <c r="M118">
        <v>664296</v>
      </c>
      <c r="N118">
        <v>9165180</v>
      </c>
      <c r="O118">
        <v>49603</v>
      </c>
      <c r="P118">
        <v>103498</v>
      </c>
      <c r="Q118">
        <v>0</v>
      </c>
      <c r="R118">
        <v>46311</v>
      </c>
      <c r="S118" t="s">
        <v>1453</v>
      </c>
      <c r="T118" s="5">
        <v>1.5E-3</v>
      </c>
      <c r="U118" t="s">
        <v>1454</v>
      </c>
      <c r="V118" s="5">
        <v>1.55E-2</v>
      </c>
      <c r="W118" t="s">
        <v>1455</v>
      </c>
      <c r="X118" s="5">
        <v>2.5999999999999999E-3</v>
      </c>
      <c r="Y118" t="s">
        <v>1454</v>
      </c>
      <c r="Z118" s="5">
        <v>5.0000000000000001E-3</v>
      </c>
      <c r="AA118" t="s">
        <v>1456</v>
      </c>
      <c r="AB118" s="5">
        <v>5.1000000000000004E-3</v>
      </c>
      <c r="AC118" t="s">
        <v>1454</v>
      </c>
      <c r="AD118" t="s">
        <v>1478</v>
      </c>
    </row>
    <row r="119" spans="1:30" hidden="1" x14ac:dyDescent="0.55000000000000004">
      <c r="A119">
        <v>2101237606</v>
      </c>
      <c r="B119">
        <v>13</v>
      </c>
      <c r="C119">
        <v>268807</v>
      </c>
      <c r="D119" t="s">
        <v>1452</v>
      </c>
      <c r="E119">
        <v>0.18</v>
      </c>
      <c r="F119">
        <v>6</v>
      </c>
      <c r="G119">
        <v>2858483</v>
      </c>
      <c r="H119">
        <v>65949209</v>
      </c>
      <c r="I119">
        <v>365085</v>
      </c>
      <c r="J119">
        <v>427392</v>
      </c>
      <c r="K119">
        <v>0</v>
      </c>
      <c r="L119">
        <v>223168</v>
      </c>
      <c r="M119">
        <v>738637</v>
      </c>
      <c r="N119">
        <v>9090945</v>
      </c>
      <c r="O119">
        <v>100722</v>
      </c>
      <c r="P119">
        <v>95016</v>
      </c>
      <c r="Q119">
        <v>0</v>
      </c>
      <c r="R119">
        <v>35536</v>
      </c>
      <c r="S119" t="s">
        <v>1453</v>
      </c>
      <c r="T119" t="s">
        <v>1514</v>
      </c>
      <c r="U119" t="s">
        <v>1454</v>
      </c>
      <c r="V119" s="5">
        <v>1.9900000000000001E-2</v>
      </c>
      <c r="W119" t="s">
        <v>1455</v>
      </c>
      <c r="X119" s="5">
        <v>5.3E-3</v>
      </c>
      <c r="Y119" t="s">
        <v>1454</v>
      </c>
      <c r="Z119" s="5">
        <v>1.0200000000000001E-2</v>
      </c>
      <c r="AA119" t="s">
        <v>1456</v>
      </c>
      <c r="AB119" s="5">
        <v>6.1999999999999998E-3</v>
      </c>
      <c r="AC119" t="s">
        <v>1454</v>
      </c>
      <c r="AD119" t="s">
        <v>1515</v>
      </c>
    </row>
    <row r="120" spans="1:30" hidden="1" x14ac:dyDescent="0.55000000000000004">
      <c r="A120">
        <v>2101252803</v>
      </c>
      <c r="B120">
        <v>3</v>
      </c>
      <c r="C120">
        <v>268807</v>
      </c>
      <c r="D120" t="s">
        <v>1452</v>
      </c>
      <c r="E120">
        <v>0.18</v>
      </c>
      <c r="F120">
        <v>6</v>
      </c>
      <c r="G120">
        <v>2567292</v>
      </c>
      <c r="H120">
        <v>66240389</v>
      </c>
      <c r="I120">
        <v>179502</v>
      </c>
      <c r="J120">
        <v>398139</v>
      </c>
      <c r="K120">
        <v>0</v>
      </c>
      <c r="L120">
        <v>255255</v>
      </c>
      <c r="M120">
        <v>618184</v>
      </c>
      <c r="N120">
        <v>9211266</v>
      </c>
      <c r="O120">
        <v>55352</v>
      </c>
      <c r="P120">
        <v>86661</v>
      </c>
      <c r="Q120">
        <v>0</v>
      </c>
      <c r="R120">
        <v>44138</v>
      </c>
      <c r="S120" t="s">
        <v>1453</v>
      </c>
      <c r="T120" s="5">
        <v>2.0999999999999999E-3</v>
      </c>
      <c r="U120" t="s">
        <v>1454</v>
      </c>
      <c r="V120" s="5">
        <v>1.44E-2</v>
      </c>
      <c r="W120" t="s">
        <v>1455</v>
      </c>
      <c r="X120" s="5">
        <v>2.5999999999999999E-3</v>
      </c>
      <c r="Y120" t="s">
        <v>1454</v>
      </c>
      <c r="Z120" s="5">
        <v>5.5999999999999999E-3</v>
      </c>
      <c r="AA120" t="s">
        <v>1456</v>
      </c>
      <c r="AB120" s="5">
        <v>5.7000000000000002E-3</v>
      </c>
      <c r="AC120" t="s">
        <v>1454</v>
      </c>
      <c r="AD120" t="s">
        <v>1516</v>
      </c>
    </row>
    <row r="121" spans="1:30" hidden="1" x14ac:dyDescent="0.55000000000000004">
      <c r="A121">
        <v>2400424732</v>
      </c>
      <c r="B121">
        <v>8</v>
      </c>
      <c r="C121">
        <v>307207</v>
      </c>
      <c r="D121" t="s">
        <v>1452</v>
      </c>
      <c r="E121">
        <v>0.18</v>
      </c>
      <c r="F121">
        <v>7</v>
      </c>
      <c r="G121">
        <v>3075732</v>
      </c>
      <c r="H121">
        <v>75558822</v>
      </c>
      <c r="I121">
        <v>322174</v>
      </c>
      <c r="J121">
        <v>460815</v>
      </c>
      <c r="K121">
        <v>0</v>
      </c>
      <c r="L121">
        <v>256460</v>
      </c>
      <c r="M121">
        <v>649301</v>
      </c>
      <c r="N121">
        <v>9180281</v>
      </c>
      <c r="O121">
        <v>48001</v>
      </c>
      <c r="P121">
        <v>65649</v>
      </c>
      <c r="Q121">
        <v>0</v>
      </c>
      <c r="R121">
        <v>34481</v>
      </c>
      <c r="S121" t="s">
        <v>1453</v>
      </c>
      <c r="T121" s="5">
        <v>4.4000000000000003E-3</v>
      </c>
      <c r="U121" t="s">
        <v>1454</v>
      </c>
      <c r="V121" s="5">
        <v>1.15E-2</v>
      </c>
      <c r="W121" t="s">
        <v>1455</v>
      </c>
      <c r="X121" s="5">
        <v>4.0000000000000001E-3</v>
      </c>
      <c r="Y121" t="s">
        <v>1454</v>
      </c>
      <c r="Z121" s="5">
        <v>4.7999999999999996E-3</v>
      </c>
      <c r="AA121" t="s">
        <v>1456</v>
      </c>
      <c r="AB121" s="5">
        <v>2.9999999999999997E-4</v>
      </c>
      <c r="AC121" t="s">
        <v>1454</v>
      </c>
      <c r="AD121" t="s">
        <v>1487</v>
      </c>
    </row>
    <row r="122" spans="1:30" hidden="1" x14ac:dyDescent="0.55000000000000004">
      <c r="A122">
        <v>2400542372</v>
      </c>
      <c r="B122">
        <v>11</v>
      </c>
      <c r="C122">
        <v>307207</v>
      </c>
      <c r="D122" t="s">
        <v>1452</v>
      </c>
      <c r="E122">
        <v>0.18</v>
      </c>
      <c r="F122">
        <v>7</v>
      </c>
      <c r="G122">
        <v>3014918</v>
      </c>
      <c r="H122">
        <v>75622541</v>
      </c>
      <c r="I122">
        <v>241418</v>
      </c>
      <c r="J122">
        <v>431322</v>
      </c>
      <c r="K122">
        <v>0</v>
      </c>
      <c r="L122">
        <v>257911</v>
      </c>
      <c r="M122">
        <v>577775</v>
      </c>
      <c r="N122">
        <v>9251622</v>
      </c>
      <c r="O122">
        <v>49600</v>
      </c>
      <c r="P122">
        <v>57943</v>
      </c>
      <c r="Q122">
        <v>0</v>
      </c>
      <c r="R122">
        <v>27565</v>
      </c>
      <c r="S122" t="s">
        <v>1453</v>
      </c>
      <c r="T122" s="5">
        <v>3.0000000000000001E-3</v>
      </c>
      <c r="U122" t="s">
        <v>1454</v>
      </c>
      <c r="V122" s="5">
        <v>1.09E-2</v>
      </c>
      <c r="W122" t="s">
        <v>1455</v>
      </c>
      <c r="X122" s="5">
        <v>3.0000000000000001E-3</v>
      </c>
      <c r="Y122" t="s">
        <v>1454</v>
      </c>
      <c r="Z122" s="5">
        <v>5.0000000000000001E-3</v>
      </c>
      <c r="AA122" t="s">
        <v>1456</v>
      </c>
      <c r="AB122" s="5">
        <v>0</v>
      </c>
      <c r="AC122" t="s">
        <v>1454</v>
      </c>
      <c r="AD122" t="s">
        <v>1513</v>
      </c>
    </row>
    <row r="123" spans="1:30" hidden="1" x14ac:dyDescent="0.55000000000000004">
      <c r="A123">
        <v>2400588238</v>
      </c>
      <c r="B123">
        <v>2</v>
      </c>
      <c r="C123">
        <v>307207</v>
      </c>
      <c r="D123" t="s">
        <v>1452</v>
      </c>
      <c r="E123">
        <v>0.18</v>
      </c>
      <c r="F123">
        <v>7</v>
      </c>
      <c r="G123">
        <v>2415700</v>
      </c>
      <c r="H123">
        <v>76217274</v>
      </c>
      <c r="I123">
        <v>230194</v>
      </c>
      <c r="J123">
        <v>344655</v>
      </c>
      <c r="K123">
        <v>0</v>
      </c>
      <c r="L123">
        <v>218904</v>
      </c>
      <c r="M123">
        <v>541247</v>
      </c>
      <c r="N123">
        <v>9286953</v>
      </c>
      <c r="O123">
        <v>48931</v>
      </c>
      <c r="P123">
        <v>40793</v>
      </c>
      <c r="Q123">
        <v>0</v>
      </c>
      <c r="R123">
        <v>20357</v>
      </c>
      <c r="S123" t="s">
        <v>1453</v>
      </c>
      <c r="T123" s="5">
        <v>1.8E-3</v>
      </c>
      <c r="U123" t="s">
        <v>1454</v>
      </c>
      <c r="V123" s="5">
        <v>9.1000000000000004E-3</v>
      </c>
      <c r="W123" t="s">
        <v>1455</v>
      </c>
      <c r="X123" s="5">
        <v>2.8999999999999998E-3</v>
      </c>
      <c r="Y123" t="s">
        <v>1454</v>
      </c>
      <c r="Z123" s="5">
        <v>4.8999999999999998E-3</v>
      </c>
      <c r="AA123" t="s">
        <v>1456</v>
      </c>
      <c r="AB123" s="5">
        <v>4.3E-3</v>
      </c>
      <c r="AC123" t="s">
        <v>1454</v>
      </c>
      <c r="AD123" t="s">
        <v>1482</v>
      </c>
    </row>
    <row r="124" spans="1:30" hidden="1" x14ac:dyDescent="0.55000000000000004">
      <c r="A124">
        <v>2400602763</v>
      </c>
      <c r="B124">
        <v>6</v>
      </c>
      <c r="C124">
        <v>307207</v>
      </c>
      <c r="D124" t="s">
        <v>1452</v>
      </c>
      <c r="E124">
        <v>0.18</v>
      </c>
      <c r="F124">
        <v>7</v>
      </c>
      <c r="G124">
        <v>2821322</v>
      </c>
      <c r="H124">
        <v>75816071</v>
      </c>
      <c r="I124">
        <v>307242</v>
      </c>
      <c r="J124">
        <v>426574</v>
      </c>
      <c r="K124">
        <v>0</v>
      </c>
      <c r="L124">
        <v>220890</v>
      </c>
      <c r="M124">
        <v>636735</v>
      </c>
      <c r="N124">
        <v>9193072</v>
      </c>
      <c r="O124">
        <v>48836</v>
      </c>
      <c r="P124">
        <v>73885</v>
      </c>
      <c r="Q124">
        <v>0</v>
      </c>
      <c r="R124">
        <v>25377</v>
      </c>
      <c r="S124" t="s">
        <v>1453</v>
      </c>
      <c r="T124" s="5">
        <v>3.8E-3</v>
      </c>
      <c r="U124" t="s">
        <v>1454</v>
      </c>
      <c r="V124" s="5">
        <v>1.24E-2</v>
      </c>
      <c r="W124" t="s">
        <v>1455</v>
      </c>
      <c r="X124" s="5">
        <v>3.8999999999999998E-3</v>
      </c>
      <c r="Y124" t="s">
        <v>1454</v>
      </c>
      <c r="Z124" s="5">
        <v>4.8999999999999998E-3</v>
      </c>
      <c r="AA124" t="s">
        <v>1456</v>
      </c>
      <c r="AB124" s="5">
        <v>5.4000000000000003E-3</v>
      </c>
      <c r="AC124" t="s">
        <v>1454</v>
      </c>
      <c r="AD124" t="s">
        <v>1457</v>
      </c>
    </row>
    <row r="125" spans="1:30" hidden="1" x14ac:dyDescent="0.55000000000000004">
      <c r="A125">
        <v>2400700375</v>
      </c>
      <c r="B125">
        <v>4</v>
      </c>
      <c r="C125">
        <v>307207</v>
      </c>
      <c r="D125" t="s">
        <v>1452</v>
      </c>
      <c r="E125">
        <v>0.18</v>
      </c>
      <c r="F125">
        <v>7</v>
      </c>
      <c r="G125">
        <v>1506043</v>
      </c>
      <c r="H125">
        <v>77128424</v>
      </c>
      <c r="I125">
        <v>137850</v>
      </c>
      <c r="J125">
        <v>293459</v>
      </c>
      <c r="K125">
        <v>0</v>
      </c>
      <c r="L125">
        <v>225629</v>
      </c>
      <c r="M125">
        <v>367357</v>
      </c>
      <c r="N125">
        <v>9461752</v>
      </c>
      <c r="O125">
        <v>31396</v>
      </c>
      <c r="P125">
        <v>37855</v>
      </c>
      <c r="Q125">
        <v>0</v>
      </c>
      <c r="R125">
        <v>25478</v>
      </c>
      <c r="S125" t="s">
        <v>1453</v>
      </c>
      <c r="T125" s="5">
        <v>0</v>
      </c>
      <c r="U125" t="s">
        <v>1454</v>
      </c>
      <c r="V125" s="5">
        <v>7.0000000000000001E-3</v>
      </c>
      <c r="W125" t="s">
        <v>1455</v>
      </c>
      <c r="X125" s="5">
        <v>1.6999999999999999E-3</v>
      </c>
      <c r="Y125" t="s">
        <v>1454</v>
      </c>
      <c r="Z125" s="5">
        <v>3.0999999999999999E-3</v>
      </c>
      <c r="AA125" t="s">
        <v>1456</v>
      </c>
      <c r="AB125" s="5">
        <v>3.7000000000000002E-3</v>
      </c>
      <c r="AC125" t="s">
        <v>1454</v>
      </c>
      <c r="AD125" t="s">
        <v>1517</v>
      </c>
    </row>
    <row r="126" spans="1:30" hidden="1" x14ac:dyDescent="0.55000000000000004">
      <c r="A126">
        <v>2400734297</v>
      </c>
      <c r="B126">
        <v>1</v>
      </c>
      <c r="C126">
        <v>307207</v>
      </c>
      <c r="D126" t="s">
        <v>1452</v>
      </c>
      <c r="E126">
        <v>0.18</v>
      </c>
      <c r="F126">
        <v>7</v>
      </c>
      <c r="G126">
        <v>2447973</v>
      </c>
      <c r="H126">
        <v>76186156</v>
      </c>
      <c r="I126">
        <v>249403</v>
      </c>
      <c r="J126">
        <v>331809</v>
      </c>
      <c r="K126">
        <v>0</v>
      </c>
      <c r="L126">
        <v>197413</v>
      </c>
      <c r="M126">
        <v>484016</v>
      </c>
      <c r="N126">
        <v>9345699</v>
      </c>
      <c r="O126">
        <v>91494</v>
      </c>
      <c r="P126">
        <v>55480</v>
      </c>
      <c r="Q126">
        <v>0</v>
      </c>
      <c r="R126">
        <v>16438</v>
      </c>
      <c r="S126" t="s">
        <v>1453</v>
      </c>
      <c r="T126" s="5">
        <v>1.9E-3</v>
      </c>
      <c r="U126" t="s">
        <v>1454</v>
      </c>
      <c r="V126" s="5">
        <v>1.49E-2</v>
      </c>
      <c r="W126" t="s">
        <v>1455</v>
      </c>
      <c r="X126" s="5">
        <v>3.0999999999999999E-3</v>
      </c>
      <c r="Y126" t="s">
        <v>1454</v>
      </c>
      <c r="Z126" s="5">
        <v>9.2999999999999992E-3</v>
      </c>
      <c r="AA126" t="s">
        <v>1456</v>
      </c>
      <c r="AB126" s="5">
        <v>4.1999999999999997E-3</v>
      </c>
      <c r="AC126" t="s">
        <v>1454</v>
      </c>
      <c r="AD126" t="s">
        <v>1496</v>
      </c>
    </row>
    <row r="127" spans="1:30" hidden="1" x14ac:dyDescent="0.55000000000000004">
      <c r="A127">
        <v>2400753857</v>
      </c>
      <c r="B127">
        <v>7</v>
      </c>
      <c r="C127">
        <v>307207</v>
      </c>
      <c r="D127" t="s">
        <v>1452</v>
      </c>
      <c r="E127">
        <v>0.18</v>
      </c>
      <c r="F127">
        <v>7</v>
      </c>
      <c r="G127">
        <v>2980500</v>
      </c>
      <c r="H127">
        <v>75653040</v>
      </c>
      <c r="I127">
        <v>208202</v>
      </c>
      <c r="J127">
        <v>418649</v>
      </c>
      <c r="K127">
        <v>0</v>
      </c>
      <c r="L127">
        <v>237754</v>
      </c>
      <c r="M127">
        <v>611586</v>
      </c>
      <c r="N127">
        <v>9218129</v>
      </c>
      <c r="O127">
        <v>23667</v>
      </c>
      <c r="P127">
        <v>58907</v>
      </c>
      <c r="Q127">
        <v>0</v>
      </c>
      <c r="R127">
        <v>21077</v>
      </c>
      <c r="S127" t="s">
        <v>1453</v>
      </c>
      <c r="T127" s="5">
        <v>2.5000000000000001E-3</v>
      </c>
      <c r="U127" t="s">
        <v>1454</v>
      </c>
      <c r="V127" s="5">
        <v>8.3999999999999995E-3</v>
      </c>
      <c r="W127" t="s">
        <v>1455</v>
      </c>
      <c r="X127" s="5">
        <v>2.5999999999999999E-3</v>
      </c>
      <c r="Y127" t="s">
        <v>1454</v>
      </c>
      <c r="Z127" s="5">
        <v>2.3999999999999998E-3</v>
      </c>
      <c r="AA127" t="s">
        <v>1456</v>
      </c>
      <c r="AB127" s="5">
        <v>5.3E-3</v>
      </c>
      <c r="AC127" t="s">
        <v>1454</v>
      </c>
      <c r="AD127" t="s">
        <v>1470</v>
      </c>
    </row>
    <row r="128" spans="1:30" hidden="1" x14ac:dyDescent="0.55000000000000004">
      <c r="A128">
        <v>2400802219</v>
      </c>
      <c r="B128">
        <v>14</v>
      </c>
      <c r="C128">
        <v>307207</v>
      </c>
      <c r="D128" t="s">
        <v>1452</v>
      </c>
      <c r="E128">
        <v>0.18</v>
      </c>
      <c r="F128">
        <v>7</v>
      </c>
      <c r="G128">
        <v>2543517</v>
      </c>
      <c r="H128">
        <v>76087502</v>
      </c>
      <c r="I128">
        <v>252554</v>
      </c>
      <c r="J128">
        <v>388273</v>
      </c>
      <c r="K128">
        <v>0</v>
      </c>
      <c r="L128">
        <v>248936</v>
      </c>
      <c r="M128">
        <v>526811</v>
      </c>
      <c r="N128">
        <v>9301153</v>
      </c>
      <c r="O128">
        <v>60382</v>
      </c>
      <c r="P128">
        <v>52389</v>
      </c>
      <c r="Q128">
        <v>0</v>
      </c>
      <c r="R128">
        <v>20281</v>
      </c>
      <c r="S128" t="s">
        <v>1453</v>
      </c>
      <c r="T128" s="5">
        <v>2.5999999999999999E-3</v>
      </c>
      <c r="U128" t="s">
        <v>1454</v>
      </c>
      <c r="V128" s="5">
        <v>1.14E-2</v>
      </c>
      <c r="W128" t="s">
        <v>1455</v>
      </c>
      <c r="X128" s="5">
        <v>3.2000000000000002E-3</v>
      </c>
      <c r="Y128" t="s">
        <v>1454</v>
      </c>
      <c r="Z128" s="5">
        <v>6.1000000000000004E-3</v>
      </c>
      <c r="AA128" t="s">
        <v>1456</v>
      </c>
      <c r="AB128" s="5">
        <v>4.8999999999999998E-3</v>
      </c>
      <c r="AC128" t="s">
        <v>1454</v>
      </c>
      <c r="AD128" t="s">
        <v>1474</v>
      </c>
    </row>
    <row r="129" spans="1:30" hidden="1" x14ac:dyDescent="0.55000000000000004">
      <c r="A129">
        <v>2400814568</v>
      </c>
      <c r="B129">
        <v>15</v>
      </c>
      <c r="C129">
        <v>307207</v>
      </c>
      <c r="D129" t="s">
        <v>1452</v>
      </c>
      <c r="E129">
        <v>0.18</v>
      </c>
      <c r="F129">
        <v>7</v>
      </c>
      <c r="G129">
        <v>3014984</v>
      </c>
      <c r="H129">
        <v>75620763</v>
      </c>
      <c r="I129">
        <v>242828</v>
      </c>
      <c r="J129">
        <v>439561</v>
      </c>
      <c r="K129">
        <v>0</v>
      </c>
      <c r="L129">
        <v>257132</v>
      </c>
      <c r="M129">
        <v>568745</v>
      </c>
      <c r="N129">
        <v>9260399</v>
      </c>
      <c r="O129">
        <v>26783</v>
      </c>
      <c r="P129">
        <v>54590</v>
      </c>
      <c r="Q129">
        <v>0</v>
      </c>
      <c r="R129">
        <v>26702</v>
      </c>
      <c r="S129" t="s">
        <v>1453</v>
      </c>
      <c r="T129" s="5">
        <v>3.2000000000000002E-3</v>
      </c>
      <c r="U129" t="s">
        <v>1454</v>
      </c>
      <c r="V129" s="5">
        <v>8.2000000000000007E-3</v>
      </c>
      <c r="W129" t="s">
        <v>1455</v>
      </c>
      <c r="X129" s="5">
        <v>3.0000000000000001E-3</v>
      </c>
      <c r="Y129" t="s">
        <v>1454</v>
      </c>
      <c r="Z129" s="5">
        <v>2.7000000000000001E-3</v>
      </c>
      <c r="AA129" t="s">
        <v>1456</v>
      </c>
      <c r="AB129" s="5">
        <v>1E-4</v>
      </c>
      <c r="AC129" t="s">
        <v>1454</v>
      </c>
      <c r="AD129" t="s">
        <v>1509</v>
      </c>
    </row>
    <row r="130" spans="1:30" hidden="1" x14ac:dyDescent="0.55000000000000004">
      <c r="A130">
        <v>2400832854</v>
      </c>
      <c r="B130">
        <v>16</v>
      </c>
      <c r="C130">
        <v>307208</v>
      </c>
      <c r="D130" t="s">
        <v>1452</v>
      </c>
      <c r="E130">
        <v>0.18</v>
      </c>
      <c r="F130">
        <v>7</v>
      </c>
      <c r="G130">
        <v>2627676</v>
      </c>
      <c r="H130">
        <v>76008682</v>
      </c>
      <c r="I130">
        <v>222410</v>
      </c>
      <c r="J130">
        <v>365677</v>
      </c>
      <c r="K130">
        <v>0</v>
      </c>
      <c r="L130">
        <v>226850</v>
      </c>
      <c r="M130">
        <v>508564</v>
      </c>
      <c r="N130">
        <v>9321355</v>
      </c>
      <c r="O130">
        <v>37792</v>
      </c>
      <c r="P130">
        <v>49506</v>
      </c>
      <c r="Q130">
        <v>0</v>
      </c>
      <c r="R130">
        <v>24705</v>
      </c>
      <c r="S130" t="s">
        <v>1453</v>
      </c>
      <c r="T130" s="5">
        <v>2E-3</v>
      </c>
      <c r="U130" t="s">
        <v>1454</v>
      </c>
      <c r="V130" s="5">
        <v>8.8000000000000005E-3</v>
      </c>
      <c r="W130" t="s">
        <v>1455</v>
      </c>
      <c r="X130" s="5">
        <v>2.8E-3</v>
      </c>
      <c r="Y130" t="s">
        <v>1454</v>
      </c>
      <c r="Z130" s="5">
        <v>3.8E-3</v>
      </c>
      <c r="AA130" t="s">
        <v>1456</v>
      </c>
      <c r="AB130" s="5">
        <v>4.5999999999999999E-3</v>
      </c>
      <c r="AC130" t="s">
        <v>1454</v>
      </c>
      <c r="AD130" t="s">
        <v>1503</v>
      </c>
    </row>
    <row r="131" spans="1:30" hidden="1" x14ac:dyDescent="0.55000000000000004">
      <c r="A131">
        <v>2400908577</v>
      </c>
      <c r="B131">
        <v>10</v>
      </c>
      <c r="C131">
        <v>307207</v>
      </c>
      <c r="D131" t="s">
        <v>1452</v>
      </c>
      <c r="E131">
        <v>0.18</v>
      </c>
      <c r="F131">
        <v>7</v>
      </c>
      <c r="G131">
        <v>2264665</v>
      </c>
      <c r="H131">
        <v>76370056</v>
      </c>
      <c r="I131">
        <v>212442</v>
      </c>
      <c r="J131">
        <v>349721</v>
      </c>
      <c r="K131">
        <v>0</v>
      </c>
      <c r="L131">
        <v>222439</v>
      </c>
      <c r="M131">
        <v>494780</v>
      </c>
      <c r="N131">
        <v>9332992</v>
      </c>
      <c r="O131">
        <v>35352</v>
      </c>
      <c r="P131">
        <v>58425</v>
      </c>
      <c r="Q131">
        <v>0</v>
      </c>
      <c r="R131">
        <v>23079</v>
      </c>
      <c r="S131" t="s">
        <v>1453</v>
      </c>
      <c r="T131" s="5">
        <v>1.6000000000000001E-3</v>
      </c>
      <c r="U131" t="s">
        <v>1454</v>
      </c>
      <c r="V131" s="5">
        <v>9.4999999999999998E-3</v>
      </c>
      <c r="W131" t="s">
        <v>1455</v>
      </c>
      <c r="X131" s="5">
        <v>2.7000000000000001E-3</v>
      </c>
      <c r="Y131" t="s">
        <v>1454</v>
      </c>
      <c r="Z131" s="5">
        <v>3.5000000000000001E-3</v>
      </c>
      <c r="AA131" t="s">
        <v>1456</v>
      </c>
      <c r="AB131" s="5">
        <v>4.4000000000000003E-3</v>
      </c>
      <c r="AC131" t="s">
        <v>1454</v>
      </c>
      <c r="AD131" t="s">
        <v>1470</v>
      </c>
    </row>
    <row r="132" spans="1:30" hidden="1" x14ac:dyDescent="0.55000000000000004">
      <c r="A132">
        <v>2400946447</v>
      </c>
      <c r="B132">
        <v>12</v>
      </c>
      <c r="C132">
        <v>307207</v>
      </c>
      <c r="D132" t="s">
        <v>1452</v>
      </c>
      <c r="E132">
        <v>0.18</v>
      </c>
      <c r="F132">
        <v>7</v>
      </c>
      <c r="G132">
        <v>1847095</v>
      </c>
      <c r="H132">
        <v>76788577</v>
      </c>
      <c r="I132">
        <v>278519</v>
      </c>
      <c r="J132">
        <v>353533</v>
      </c>
      <c r="K132">
        <v>0</v>
      </c>
      <c r="L132">
        <v>210327</v>
      </c>
      <c r="M132">
        <v>431397</v>
      </c>
      <c r="N132">
        <v>9398252</v>
      </c>
      <c r="O132">
        <v>30058</v>
      </c>
      <c r="P132">
        <v>42338</v>
      </c>
      <c r="Q132">
        <v>0</v>
      </c>
      <c r="R132">
        <v>22137</v>
      </c>
      <c r="S132" t="s">
        <v>1453</v>
      </c>
      <c r="T132" s="5">
        <v>2.5000000000000001E-3</v>
      </c>
      <c r="U132" t="s">
        <v>1454</v>
      </c>
      <c r="V132" s="5">
        <v>7.3000000000000001E-3</v>
      </c>
      <c r="W132" t="s">
        <v>1455</v>
      </c>
      <c r="X132" s="5">
        <v>3.5000000000000001E-3</v>
      </c>
      <c r="Y132" t="s">
        <v>1454</v>
      </c>
      <c r="Z132" s="5">
        <v>3.0000000000000001E-3</v>
      </c>
      <c r="AA132" t="s">
        <v>1456</v>
      </c>
      <c r="AB132" s="5">
        <v>4.4000000000000003E-3</v>
      </c>
      <c r="AC132" t="s">
        <v>1454</v>
      </c>
      <c r="AD132" t="s">
        <v>1518</v>
      </c>
    </row>
    <row r="133" spans="1:30" hidden="1" x14ac:dyDescent="0.55000000000000004">
      <c r="A133">
        <v>2401060940</v>
      </c>
      <c r="B133">
        <v>9</v>
      </c>
      <c r="C133">
        <v>307207</v>
      </c>
      <c r="D133" t="s">
        <v>1452</v>
      </c>
      <c r="E133">
        <v>0.18</v>
      </c>
      <c r="F133">
        <v>7</v>
      </c>
      <c r="G133">
        <v>3042473</v>
      </c>
      <c r="H133">
        <v>75592711</v>
      </c>
      <c r="I133">
        <v>309148</v>
      </c>
      <c r="J133">
        <v>427075</v>
      </c>
      <c r="K133">
        <v>0</v>
      </c>
      <c r="L133">
        <v>254630</v>
      </c>
      <c r="M133">
        <v>685653</v>
      </c>
      <c r="N133">
        <v>9143964</v>
      </c>
      <c r="O133">
        <v>106646</v>
      </c>
      <c r="P133">
        <v>67417</v>
      </c>
      <c r="Q133">
        <v>0</v>
      </c>
      <c r="R133">
        <v>21390</v>
      </c>
      <c r="S133" t="s">
        <v>1453</v>
      </c>
      <c r="T133" s="5">
        <v>3.8999999999999998E-3</v>
      </c>
      <c r="U133" t="s">
        <v>1454</v>
      </c>
      <c r="V133" s="5">
        <v>1.77E-2</v>
      </c>
      <c r="W133" t="s">
        <v>1455</v>
      </c>
      <c r="X133" s="5">
        <v>3.8999999999999998E-3</v>
      </c>
      <c r="Y133" t="s">
        <v>1454</v>
      </c>
      <c r="Z133" s="5">
        <v>1.0800000000000001E-2</v>
      </c>
      <c r="AA133" t="s">
        <v>1456</v>
      </c>
      <c r="AB133" s="5">
        <v>5.4000000000000003E-3</v>
      </c>
      <c r="AC133" t="s">
        <v>1454</v>
      </c>
      <c r="AD133" t="s">
        <v>1519</v>
      </c>
    </row>
    <row r="134" spans="1:30" hidden="1" x14ac:dyDescent="0.55000000000000004">
      <c r="A134">
        <v>2401067210</v>
      </c>
      <c r="B134">
        <v>5</v>
      </c>
      <c r="C134">
        <v>307207</v>
      </c>
      <c r="D134" t="s">
        <v>1452</v>
      </c>
      <c r="E134">
        <v>0.18</v>
      </c>
      <c r="F134">
        <v>7</v>
      </c>
      <c r="G134">
        <v>2849938</v>
      </c>
      <c r="H134">
        <v>75782705</v>
      </c>
      <c r="I134">
        <v>273366</v>
      </c>
      <c r="J134">
        <v>404541</v>
      </c>
      <c r="K134">
        <v>0</v>
      </c>
      <c r="L134">
        <v>247926</v>
      </c>
      <c r="M134">
        <v>510835</v>
      </c>
      <c r="N134">
        <v>9318701</v>
      </c>
      <c r="O134">
        <v>33160</v>
      </c>
      <c r="P134">
        <v>49302</v>
      </c>
      <c r="Q134">
        <v>0</v>
      </c>
      <c r="R134">
        <v>23561</v>
      </c>
      <c r="S134" t="s">
        <v>1453</v>
      </c>
      <c r="T134" s="5">
        <v>3.0999999999999999E-3</v>
      </c>
      <c r="U134" t="s">
        <v>1454</v>
      </c>
      <c r="V134" s="5">
        <v>8.3000000000000001E-3</v>
      </c>
      <c r="W134" t="s">
        <v>1455</v>
      </c>
      <c r="X134" s="5">
        <v>3.3999999999999998E-3</v>
      </c>
      <c r="Y134" t="s">
        <v>1454</v>
      </c>
      <c r="Z134" s="5">
        <v>3.3E-3</v>
      </c>
      <c r="AA134" t="s">
        <v>1456</v>
      </c>
      <c r="AB134" s="5">
        <v>5.1000000000000004E-3</v>
      </c>
      <c r="AC134" t="s">
        <v>1454</v>
      </c>
      <c r="AD134" t="s">
        <v>1503</v>
      </c>
    </row>
    <row r="135" spans="1:30" x14ac:dyDescent="0.55000000000000004">
      <c r="A135">
        <v>2401168878</v>
      </c>
      <c r="B135">
        <v>17</v>
      </c>
      <c r="C135">
        <v>307208</v>
      </c>
      <c r="D135" t="s">
        <v>1452</v>
      </c>
      <c r="E135">
        <v>0.18</v>
      </c>
      <c r="F135">
        <v>7</v>
      </c>
      <c r="G135">
        <v>2711358</v>
      </c>
      <c r="H135">
        <v>75926796</v>
      </c>
      <c r="I135">
        <v>223389</v>
      </c>
      <c r="J135">
        <v>415720</v>
      </c>
      <c r="K135">
        <v>0</v>
      </c>
      <c r="L135">
        <v>258050</v>
      </c>
      <c r="M135">
        <v>572844</v>
      </c>
      <c r="N135">
        <v>9256865</v>
      </c>
      <c r="O135">
        <v>41962</v>
      </c>
      <c r="P135">
        <v>58596</v>
      </c>
      <c r="Q135">
        <v>0</v>
      </c>
      <c r="R135">
        <v>29522</v>
      </c>
      <c r="S135" t="s">
        <v>1453</v>
      </c>
      <c r="T135" s="5">
        <v>2.5999999999999999E-3</v>
      </c>
      <c r="U135" t="s">
        <v>1454</v>
      </c>
      <c r="V135" s="5">
        <v>1.0200000000000001E-2</v>
      </c>
      <c r="W135" t="s">
        <v>1455</v>
      </c>
      <c r="X135" s="5">
        <v>2.8E-3</v>
      </c>
      <c r="Y135" t="s">
        <v>1454</v>
      </c>
      <c r="Z135" s="5">
        <v>4.1999999999999997E-3</v>
      </c>
      <c r="AA135" t="s">
        <v>1456</v>
      </c>
      <c r="AB135" s="5">
        <v>5.1999999999999998E-3</v>
      </c>
      <c r="AC135" t="s">
        <v>1454</v>
      </c>
      <c r="AD135" t="s">
        <v>1470</v>
      </c>
    </row>
    <row r="136" spans="1:30" hidden="1" x14ac:dyDescent="0.55000000000000004">
      <c r="A136">
        <v>2401235986</v>
      </c>
      <c r="B136">
        <v>13</v>
      </c>
      <c r="C136">
        <v>307207</v>
      </c>
      <c r="D136" t="s">
        <v>1452</v>
      </c>
      <c r="E136">
        <v>0.18</v>
      </c>
      <c r="F136">
        <v>7</v>
      </c>
      <c r="G136">
        <v>3487031</v>
      </c>
      <c r="H136">
        <v>75148521</v>
      </c>
      <c r="I136">
        <v>401909</v>
      </c>
      <c r="J136">
        <v>482310</v>
      </c>
      <c r="K136">
        <v>0</v>
      </c>
      <c r="L136">
        <v>251221</v>
      </c>
      <c r="M136">
        <v>628545</v>
      </c>
      <c r="N136">
        <v>9199312</v>
      </c>
      <c r="O136">
        <v>36824</v>
      </c>
      <c r="P136">
        <v>54918</v>
      </c>
      <c r="Q136">
        <v>0</v>
      </c>
      <c r="R136">
        <v>28053</v>
      </c>
      <c r="S136" t="s">
        <v>1453</v>
      </c>
      <c r="T136" t="s">
        <v>1484</v>
      </c>
      <c r="U136" t="s">
        <v>1454</v>
      </c>
      <c r="V136" s="5">
        <v>9.2999999999999992E-3</v>
      </c>
      <c r="W136" t="s">
        <v>1455</v>
      </c>
      <c r="X136" s="5">
        <v>5.1000000000000004E-3</v>
      </c>
      <c r="Y136" t="s">
        <v>1454</v>
      </c>
      <c r="Z136" s="5">
        <v>3.7000000000000002E-3</v>
      </c>
      <c r="AA136" t="s">
        <v>1456</v>
      </c>
      <c r="AB136" s="5">
        <v>5.9999999999999995E-4</v>
      </c>
      <c r="AC136" t="s">
        <v>1454</v>
      </c>
      <c r="AD136" t="s">
        <v>1509</v>
      </c>
    </row>
    <row r="137" spans="1:30" hidden="1" x14ac:dyDescent="0.55000000000000004">
      <c r="A137">
        <v>2401251283</v>
      </c>
      <c r="B137">
        <v>3</v>
      </c>
      <c r="C137">
        <v>307207</v>
      </c>
      <c r="D137" t="s">
        <v>1452</v>
      </c>
      <c r="E137">
        <v>0.18</v>
      </c>
      <c r="F137">
        <v>7</v>
      </c>
      <c r="G137">
        <v>3189233</v>
      </c>
      <c r="H137">
        <v>75447890</v>
      </c>
      <c r="I137">
        <v>213563</v>
      </c>
      <c r="J137">
        <v>463645</v>
      </c>
      <c r="K137">
        <v>0</v>
      </c>
      <c r="L137">
        <v>282268</v>
      </c>
      <c r="M137">
        <v>621938</v>
      </c>
      <c r="N137">
        <v>9207501</v>
      </c>
      <c r="O137">
        <v>34061</v>
      </c>
      <c r="P137">
        <v>65506</v>
      </c>
      <c r="Q137">
        <v>0</v>
      </c>
      <c r="R137">
        <v>27013</v>
      </c>
      <c r="S137" t="s">
        <v>1453</v>
      </c>
      <c r="T137" s="5">
        <v>3.0999999999999999E-3</v>
      </c>
      <c r="U137" t="s">
        <v>1454</v>
      </c>
      <c r="V137" s="5">
        <v>1.01E-2</v>
      </c>
      <c r="W137" t="s">
        <v>1455</v>
      </c>
      <c r="X137" s="5">
        <v>2.7000000000000001E-3</v>
      </c>
      <c r="Y137" t="s">
        <v>1454</v>
      </c>
      <c r="Z137" s="5">
        <v>3.3999999999999998E-3</v>
      </c>
      <c r="AA137" t="s">
        <v>1456</v>
      </c>
      <c r="AB137" s="5">
        <v>4.0000000000000002E-4</v>
      </c>
      <c r="AC137" t="s">
        <v>1454</v>
      </c>
      <c r="AD137" t="s">
        <v>1487</v>
      </c>
    </row>
    <row r="138" spans="1:30" hidden="1" x14ac:dyDescent="0.55000000000000004">
      <c r="A138">
        <v>2700426042</v>
      </c>
      <c r="B138">
        <v>8</v>
      </c>
      <c r="C138">
        <v>345607</v>
      </c>
      <c r="D138" t="s">
        <v>1452</v>
      </c>
      <c r="E138">
        <v>0.18</v>
      </c>
      <c r="F138">
        <v>8</v>
      </c>
      <c r="G138">
        <v>3671099</v>
      </c>
      <c r="H138">
        <v>84793222</v>
      </c>
      <c r="I138">
        <v>355884</v>
      </c>
      <c r="J138">
        <v>515613</v>
      </c>
      <c r="K138">
        <v>0</v>
      </c>
      <c r="L138">
        <v>284310</v>
      </c>
      <c r="M138">
        <v>595364</v>
      </c>
      <c r="N138">
        <v>9234400</v>
      </c>
      <c r="O138">
        <v>33710</v>
      </c>
      <c r="P138">
        <v>54798</v>
      </c>
      <c r="Q138">
        <v>0</v>
      </c>
      <c r="R138">
        <v>27850</v>
      </c>
      <c r="S138" t="s">
        <v>1453</v>
      </c>
      <c r="T138" s="5">
        <v>1E-4</v>
      </c>
      <c r="U138" t="s">
        <v>1454</v>
      </c>
      <c r="V138" s="5">
        <v>8.9999999999999993E-3</v>
      </c>
      <c r="W138" t="s">
        <v>1455</v>
      </c>
      <c r="X138" s="5">
        <v>4.0000000000000001E-3</v>
      </c>
      <c r="Y138" t="s">
        <v>1454</v>
      </c>
      <c r="Z138" s="5">
        <v>3.3999999999999998E-3</v>
      </c>
      <c r="AA138" t="s">
        <v>1456</v>
      </c>
      <c r="AB138" s="5">
        <v>8.9999999999999998E-4</v>
      </c>
      <c r="AC138" t="s">
        <v>1454</v>
      </c>
      <c r="AD138" t="s">
        <v>1509</v>
      </c>
    </row>
    <row r="139" spans="1:30" hidden="1" x14ac:dyDescent="0.55000000000000004">
      <c r="A139">
        <v>2700543841</v>
      </c>
      <c r="B139">
        <v>11</v>
      </c>
      <c r="C139">
        <v>345607</v>
      </c>
      <c r="D139" t="s">
        <v>1452</v>
      </c>
      <c r="E139">
        <v>0.18</v>
      </c>
      <c r="F139">
        <v>8</v>
      </c>
      <c r="G139">
        <v>3542903</v>
      </c>
      <c r="H139">
        <v>84922461</v>
      </c>
      <c r="I139">
        <v>265959</v>
      </c>
      <c r="J139">
        <v>476626</v>
      </c>
      <c r="K139">
        <v>0</v>
      </c>
      <c r="L139">
        <v>281869</v>
      </c>
      <c r="M139">
        <v>527982</v>
      </c>
      <c r="N139">
        <v>9299920</v>
      </c>
      <c r="O139">
        <v>24541</v>
      </c>
      <c r="P139">
        <v>45304</v>
      </c>
      <c r="Q139">
        <v>0</v>
      </c>
      <c r="R139">
        <v>23958</v>
      </c>
      <c r="S139" t="s">
        <v>1453</v>
      </c>
      <c r="T139" s="5">
        <v>3.5000000000000001E-3</v>
      </c>
      <c r="U139" t="s">
        <v>1454</v>
      </c>
      <c r="V139" s="5">
        <v>7.1000000000000004E-3</v>
      </c>
      <c r="W139" t="s">
        <v>1455</v>
      </c>
      <c r="X139" s="5">
        <v>3.0000000000000001E-3</v>
      </c>
      <c r="Y139" t="s">
        <v>1454</v>
      </c>
      <c r="Z139" s="5">
        <v>2.3999999999999998E-3</v>
      </c>
      <c r="AA139" t="s">
        <v>1456</v>
      </c>
      <c r="AB139" s="5">
        <v>5.0000000000000001E-4</v>
      </c>
      <c r="AC139" t="s">
        <v>1454</v>
      </c>
      <c r="AD139" t="s">
        <v>1520</v>
      </c>
    </row>
    <row r="140" spans="1:30" hidden="1" x14ac:dyDescent="0.55000000000000004">
      <c r="A140">
        <v>2700589592</v>
      </c>
      <c r="B140">
        <v>2</v>
      </c>
      <c r="C140">
        <v>345607</v>
      </c>
      <c r="D140" t="s">
        <v>1452</v>
      </c>
      <c r="E140">
        <v>0.18</v>
      </c>
      <c r="F140">
        <v>8</v>
      </c>
      <c r="G140">
        <v>2957455</v>
      </c>
      <c r="H140">
        <v>85505258</v>
      </c>
      <c r="I140">
        <v>264754</v>
      </c>
      <c r="J140">
        <v>383494</v>
      </c>
      <c r="K140">
        <v>0</v>
      </c>
      <c r="L140">
        <v>242437</v>
      </c>
      <c r="M140">
        <v>541752</v>
      </c>
      <c r="N140">
        <v>9287984</v>
      </c>
      <c r="O140">
        <v>34560</v>
      </c>
      <c r="P140">
        <v>38839</v>
      </c>
      <c r="Q140">
        <v>0</v>
      </c>
      <c r="R140">
        <v>23533</v>
      </c>
      <c r="S140" t="s">
        <v>1453</v>
      </c>
      <c r="T140" s="5">
        <v>2.3999999999999998E-3</v>
      </c>
      <c r="U140" t="s">
        <v>1454</v>
      </c>
      <c r="V140" s="5">
        <v>7.4000000000000003E-3</v>
      </c>
      <c r="W140" t="s">
        <v>1455</v>
      </c>
      <c r="X140" s="5">
        <v>2.8999999999999998E-3</v>
      </c>
      <c r="Y140" t="s">
        <v>1454</v>
      </c>
      <c r="Z140" s="5">
        <v>3.5000000000000001E-3</v>
      </c>
      <c r="AA140" t="s">
        <v>1456</v>
      </c>
      <c r="AB140" s="5">
        <v>4.3E-3</v>
      </c>
      <c r="AC140" t="s">
        <v>1454</v>
      </c>
      <c r="AD140" t="s">
        <v>1472</v>
      </c>
    </row>
    <row r="141" spans="1:30" hidden="1" x14ac:dyDescent="0.55000000000000004">
      <c r="A141">
        <v>2700604014</v>
      </c>
      <c r="B141">
        <v>6</v>
      </c>
      <c r="C141">
        <v>345607</v>
      </c>
      <c r="D141" t="s">
        <v>1452</v>
      </c>
      <c r="E141">
        <v>0.18</v>
      </c>
      <c r="F141">
        <v>8</v>
      </c>
      <c r="G141">
        <v>3320126</v>
      </c>
      <c r="H141">
        <v>85147279</v>
      </c>
      <c r="I141">
        <v>323529</v>
      </c>
      <c r="J141">
        <v>470972</v>
      </c>
      <c r="K141">
        <v>0</v>
      </c>
      <c r="L141">
        <v>244248</v>
      </c>
      <c r="M141">
        <v>498801</v>
      </c>
      <c r="N141">
        <v>9331208</v>
      </c>
      <c r="O141">
        <v>16287</v>
      </c>
      <c r="P141">
        <v>44398</v>
      </c>
      <c r="Q141">
        <v>0</v>
      </c>
      <c r="R141">
        <v>23358</v>
      </c>
      <c r="S141" t="s">
        <v>1453</v>
      </c>
      <c r="T141" s="5">
        <v>4.1000000000000003E-3</v>
      </c>
      <c r="U141" t="s">
        <v>1454</v>
      </c>
      <c r="V141" s="5">
        <v>6.1000000000000004E-3</v>
      </c>
      <c r="W141" t="s">
        <v>1455</v>
      </c>
      <c r="X141" s="5">
        <v>3.5999999999999999E-3</v>
      </c>
      <c r="Y141" t="s">
        <v>1454</v>
      </c>
      <c r="Z141" s="5">
        <v>1.6000000000000001E-3</v>
      </c>
      <c r="AA141" t="s">
        <v>1456</v>
      </c>
      <c r="AB141" s="5">
        <v>4.0000000000000002E-4</v>
      </c>
      <c r="AC141" t="s">
        <v>1454</v>
      </c>
      <c r="AD141" t="s">
        <v>1521</v>
      </c>
    </row>
    <row r="142" spans="1:30" hidden="1" x14ac:dyDescent="0.55000000000000004">
      <c r="A142">
        <v>2700701697</v>
      </c>
      <c r="B142">
        <v>4</v>
      </c>
      <c r="C142">
        <v>345607</v>
      </c>
      <c r="D142" t="s">
        <v>1452</v>
      </c>
      <c r="E142">
        <v>0.18</v>
      </c>
      <c r="F142">
        <v>8</v>
      </c>
      <c r="G142">
        <v>1845137</v>
      </c>
      <c r="H142">
        <v>86617492</v>
      </c>
      <c r="I142">
        <v>160345</v>
      </c>
      <c r="J142">
        <v>330721</v>
      </c>
      <c r="K142">
        <v>0</v>
      </c>
      <c r="L142">
        <v>251644</v>
      </c>
      <c r="M142">
        <v>339091</v>
      </c>
      <c r="N142">
        <v>9489068</v>
      </c>
      <c r="O142">
        <v>22495</v>
      </c>
      <c r="P142">
        <v>37262</v>
      </c>
      <c r="Q142">
        <v>0</v>
      </c>
      <c r="R142">
        <v>26015</v>
      </c>
      <c r="S142" t="s">
        <v>1453</v>
      </c>
      <c r="T142" s="5">
        <v>5.9999999999999995E-4</v>
      </c>
      <c r="U142" t="s">
        <v>1454</v>
      </c>
      <c r="V142" s="5">
        <v>6.0000000000000001E-3</v>
      </c>
      <c r="W142" t="s">
        <v>1455</v>
      </c>
      <c r="X142" s="5">
        <v>1.8E-3</v>
      </c>
      <c r="Y142" t="s">
        <v>1454</v>
      </c>
      <c r="Z142" s="5">
        <v>2.2000000000000001E-3</v>
      </c>
      <c r="AA142" t="s">
        <v>1456</v>
      </c>
      <c r="AB142" s="5">
        <v>3.7000000000000002E-3</v>
      </c>
      <c r="AC142" t="s">
        <v>1454</v>
      </c>
      <c r="AD142" t="s">
        <v>1522</v>
      </c>
    </row>
    <row r="143" spans="1:30" hidden="1" x14ac:dyDescent="0.55000000000000004">
      <c r="A143">
        <v>2700735622</v>
      </c>
      <c r="B143">
        <v>1</v>
      </c>
      <c r="C143">
        <v>345607</v>
      </c>
      <c r="D143" t="s">
        <v>1452</v>
      </c>
      <c r="E143">
        <v>0.18</v>
      </c>
      <c r="F143">
        <v>8</v>
      </c>
      <c r="G143">
        <v>2816837</v>
      </c>
      <c r="H143">
        <v>85646992</v>
      </c>
      <c r="I143">
        <v>262015</v>
      </c>
      <c r="J143">
        <v>352655</v>
      </c>
      <c r="K143">
        <v>0</v>
      </c>
      <c r="L143">
        <v>214890</v>
      </c>
      <c r="M143">
        <v>368861</v>
      </c>
      <c r="N143">
        <v>9460836</v>
      </c>
      <c r="O143">
        <v>12612</v>
      </c>
      <c r="P143">
        <v>20846</v>
      </c>
      <c r="Q143">
        <v>0</v>
      </c>
      <c r="R143">
        <v>17477</v>
      </c>
      <c r="S143" t="s">
        <v>1453</v>
      </c>
      <c r="T143" s="5">
        <v>2E-3</v>
      </c>
      <c r="U143" t="s">
        <v>1454</v>
      </c>
      <c r="V143" s="5">
        <v>3.3999999999999998E-3</v>
      </c>
      <c r="W143" t="s">
        <v>1455</v>
      </c>
      <c r="X143" s="5">
        <v>2.8999999999999998E-3</v>
      </c>
      <c r="Y143" t="s">
        <v>1454</v>
      </c>
      <c r="Z143" s="5">
        <v>1.1999999999999999E-3</v>
      </c>
      <c r="AA143" t="s">
        <v>1456</v>
      </c>
      <c r="AB143" s="5">
        <v>3.8999999999999998E-3</v>
      </c>
      <c r="AC143" t="s">
        <v>1454</v>
      </c>
      <c r="AD143" t="s">
        <v>1462</v>
      </c>
    </row>
    <row r="144" spans="1:30" hidden="1" x14ac:dyDescent="0.55000000000000004">
      <c r="A144">
        <v>2700755189</v>
      </c>
      <c r="B144">
        <v>7</v>
      </c>
      <c r="C144">
        <v>345607</v>
      </c>
      <c r="D144" t="s">
        <v>1452</v>
      </c>
      <c r="E144">
        <v>0.18</v>
      </c>
      <c r="F144">
        <v>8</v>
      </c>
      <c r="G144">
        <v>3671857</v>
      </c>
      <c r="H144">
        <v>84791515</v>
      </c>
      <c r="I144">
        <v>242874</v>
      </c>
      <c r="J144">
        <v>495437</v>
      </c>
      <c r="K144">
        <v>0</v>
      </c>
      <c r="L144">
        <v>265701</v>
      </c>
      <c r="M144">
        <v>691354</v>
      </c>
      <c r="N144">
        <v>9138475</v>
      </c>
      <c r="O144">
        <v>34672</v>
      </c>
      <c r="P144">
        <v>76788</v>
      </c>
      <c r="Q144">
        <v>0</v>
      </c>
      <c r="R144">
        <v>27947</v>
      </c>
      <c r="S144" t="s">
        <v>1453</v>
      </c>
      <c r="T144" s="5">
        <v>3.3999999999999998E-3</v>
      </c>
      <c r="U144" t="s">
        <v>1454</v>
      </c>
      <c r="V144" s="5">
        <v>1.1299999999999999E-2</v>
      </c>
      <c r="W144" t="s">
        <v>1455</v>
      </c>
      <c r="X144" s="5">
        <v>2.7000000000000001E-3</v>
      </c>
      <c r="Y144" t="s">
        <v>1454</v>
      </c>
      <c r="Z144" s="5">
        <v>3.5000000000000001E-3</v>
      </c>
      <c r="AA144" t="s">
        <v>1456</v>
      </c>
      <c r="AB144" s="5">
        <v>6.9999999999999999E-4</v>
      </c>
      <c r="AC144" t="s">
        <v>1454</v>
      </c>
      <c r="AD144" t="s">
        <v>1523</v>
      </c>
    </row>
    <row r="145" spans="1:30" hidden="1" x14ac:dyDescent="0.55000000000000004">
      <c r="A145">
        <v>2700803558</v>
      </c>
      <c r="B145">
        <v>14</v>
      </c>
      <c r="C145">
        <v>345607</v>
      </c>
      <c r="D145" t="s">
        <v>1452</v>
      </c>
      <c r="E145">
        <v>0.18</v>
      </c>
      <c r="F145">
        <v>8</v>
      </c>
      <c r="G145">
        <v>3002103</v>
      </c>
      <c r="H145">
        <v>85458877</v>
      </c>
      <c r="I145">
        <v>280059</v>
      </c>
      <c r="J145">
        <v>421590</v>
      </c>
      <c r="K145">
        <v>0</v>
      </c>
      <c r="L145">
        <v>268942</v>
      </c>
      <c r="M145">
        <v>458583</v>
      </c>
      <c r="N145">
        <v>9371375</v>
      </c>
      <c r="O145">
        <v>27505</v>
      </c>
      <c r="P145">
        <v>33317</v>
      </c>
      <c r="Q145">
        <v>0</v>
      </c>
      <c r="R145">
        <v>20006</v>
      </c>
      <c r="S145" t="s">
        <v>1453</v>
      </c>
      <c r="T145" s="5">
        <v>3.0000000000000001E-3</v>
      </c>
      <c r="U145" t="s">
        <v>1454</v>
      </c>
      <c r="V145" s="5">
        <v>6.1000000000000004E-3</v>
      </c>
      <c r="W145" t="s">
        <v>1455</v>
      </c>
      <c r="X145" s="5">
        <v>3.0999999999999999E-3</v>
      </c>
      <c r="Y145" t="s">
        <v>1454</v>
      </c>
      <c r="Z145" s="5">
        <v>2.7000000000000001E-3</v>
      </c>
      <c r="AA145" t="s">
        <v>1456</v>
      </c>
      <c r="AB145" s="5">
        <v>4.7000000000000002E-3</v>
      </c>
      <c r="AC145" t="s">
        <v>1454</v>
      </c>
      <c r="AD145" t="s">
        <v>1471</v>
      </c>
    </row>
    <row r="146" spans="1:30" hidden="1" x14ac:dyDescent="0.55000000000000004">
      <c r="A146">
        <v>2700815928</v>
      </c>
      <c r="B146">
        <v>15</v>
      </c>
      <c r="C146">
        <v>345607</v>
      </c>
      <c r="D146" t="s">
        <v>1452</v>
      </c>
      <c r="E146">
        <v>0.18</v>
      </c>
      <c r="F146">
        <v>8</v>
      </c>
      <c r="G146">
        <v>3563239</v>
      </c>
      <c r="H146">
        <v>84900220</v>
      </c>
      <c r="I146">
        <v>260622</v>
      </c>
      <c r="J146">
        <v>475064</v>
      </c>
      <c r="K146">
        <v>0</v>
      </c>
      <c r="L146">
        <v>279422</v>
      </c>
      <c r="M146">
        <v>548252</v>
      </c>
      <c r="N146">
        <v>9279457</v>
      </c>
      <c r="O146">
        <v>17794</v>
      </c>
      <c r="P146">
        <v>35503</v>
      </c>
      <c r="Q146">
        <v>0</v>
      </c>
      <c r="R146">
        <v>22290</v>
      </c>
      <c r="S146" t="s">
        <v>1453</v>
      </c>
      <c r="T146" s="5">
        <v>3.3999999999999998E-3</v>
      </c>
      <c r="U146" t="s">
        <v>1454</v>
      </c>
      <c r="V146" s="5">
        <v>5.4000000000000003E-3</v>
      </c>
      <c r="W146" t="s">
        <v>1455</v>
      </c>
      <c r="X146" s="5">
        <v>2.8999999999999998E-3</v>
      </c>
      <c r="Y146" t="s">
        <v>1454</v>
      </c>
      <c r="Z146" s="5">
        <v>1.8E-3</v>
      </c>
      <c r="AA146" t="s">
        <v>1456</v>
      </c>
      <c r="AB146" s="5">
        <v>5.0000000000000001E-4</v>
      </c>
      <c r="AC146" t="s">
        <v>1454</v>
      </c>
      <c r="AD146" t="s">
        <v>1468</v>
      </c>
    </row>
    <row r="147" spans="1:30" hidden="1" x14ac:dyDescent="0.55000000000000004">
      <c r="A147">
        <v>2700834143</v>
      </c>
      <c r="B147">
        <v>16</v>
      </c>
      <c r="C147">
        <v>345608</v>
      </c>
      <c r="D147" t="s">
        <v>1452</v>
      </c>
      <c r="E147">
        <v>0.18</v>
      </c>
      <c r="F147">
        <v>8</v>
      </c>
      <c r="G147">
        <v>3150582</v>
      </c>
      <c r="H147">
        <v>85315629</v>
      </c>
      <c r="I147">
        <v>270313</v>
      </c>
      <c r="J147">
        <v>441785</v>
      </c>
      <c r="K147">
        <v>0</v>
      </c>
      <c r="L147">
        <v>266432</v>
      </c>
      <c r="M147">
        <v>522903</v>
      </c>
      <c r="N147">
        <v>9306947</v>
      </c>
      <c r="O147">
        <v>47903</v>
      </c>
      <c r="P147">
        <v>76108</v>
      </c>
      <c r="Q147">
        <v>0</v>
      </c>
      <c r="R147">
        <v>39582</v>
      </c>
      <c r="S147" t="s">
        <v>1453</v>
      </c>
      <c r="T147" s="5">
        <v>3.0999999999999999E-3</v>
      </c>
      <c r="U147" t="s">
        <v>1454</v>
      </c>
      <c r="V147" s="5">
        <v>1.26E-2</v>
      </c>
      <c r="W147" t="s">
        <v>1455</v>
      </c>
      <c r="X147" s="5">
        <v>3.0000000000000001E-3</v>
      </c>
      <c r="Y147" t="s">
        <v>1454</v>
      </c>
      <c r="Z147" s="5">
        <v>4.7999999999999996E-3</v>
      </c>
      <c r="AA147" t="s">
        <v>1456</v>
      </c>
      <c r="AB147" s="5">
        <v>1E-4</v>
      </c>
      <c r="AC147" t="s">
        <v>1454</v>
      </c>
      <c r="AD147" t="s">
        <v>1460</v>
      </c>
    </row>
    <row r="148" spans="1:30" hidden="1" x14ac:dyDescent="0.55000000000000004">
      <c r="A148">
        <v>2700909943</v>
      </c>
      <c r="B148">
        <v>10</v>
      </c>
      <c r="C148">
        <v>345607</v>
      </c>
      <c r="D148" t="s">
        <v>1452</v>
      </c>
      <c r="E148">
        <v>0.18</v>
      </c>
      <c r="F148">
        <v>8</v>
      </c>
      <c r="G148">
        <v>2717491</v>
      </c>
      <c r="H148">
        <v>85746688</v>
      </c>
      <c r="I148">
        <v>233576</v>
      </c>
      <c r="J148">
        <v>401260</v>
      </c>
      <c r="K148">
        <v>0</v>
      </c>
      <c r="L148">
        <v>250985</v>
      </c>
      <c r="M148">
        <v>452823</v>
      </c>
      <c r="N148">
        <v>9376632</v>
      </c>
      <c r="O148">
        <v>21134</v>
      </c>
      <c r="P148">
        <v>51539</v>
      </c>
      <c r="Q148">
        <v>0</v>
      </c>
      <c r="R148">
        <v>28546</v>
      </c>
      <c r="S148" t="s">
        <v>1453</v>
      </c>
      <c r="T148" s="5">
        <v>2.3E-3</v>
      </c>
      <c r="U148" t="s">
        <v>1454</v>
      </c>
      <c r="V148" s="5">
        <v>7.3000000000000001E-3</v>
      </c>
      <c r="W148" t="s">
        <v>1455</v>
      </c>
      <c r="X148" s="5">
        <v>2.5999999999999999E-3</v>
      </c>
      <c r="Y148" t="s">
        <v>1454</v>
      </c>
      <c r="Z148" s="5">
        <v>2.0999999999999999E-3</v>
      </c>
      <c r="AA148" t="s">
        <v>1456</v>
      </c>
      <c r="AB148" s="5">
        <v>4.4999999999999997E-3</v>
      </c>
      <c r="AC148" t="s">
        <v>1454</v>
      </c>
      <c r="AD148" t="s">
        <v>1524</v>
      </c>
    </row>
    <row r="149" spans="1:30" hidden="1" x14ac:dyDescent="0.55000000000000004">
      <c r="A149">
        <v>2700947809</v>
      </c>
      <c r="B149">
        <v>12</v>
      </c>
      <c r="C149">
        <v>345607</v>
      </c>
      <c r="D149" t="s">
        <v>1452</v>
      </c>
      <c r="E149">
        <v>0.18</v>
      </c>
      <c r="F149">
        <v>8</v>
      </c>
      <c r="G149">
        <v>2292494</v>
      </c>
      <c r="H149">
        <v>86171264</v>
      </c>
      <c r="I149">
        <v>309653</v>
      </c>
      <c r="J149">
        <v>390537</v>
      </c>
      <c r="K149">
        <v>0</v>
      </c>
      <c r="L149">
        <v>230597</v>
      </c>
      <c r="M149">
        <v>445396</v>
      </c>
      <c r="N149">
        <v>9382687</v>
      </c>
      <c r="O149">
        <v>31134</v>
      </c>
      <c r="P149">
        <v>37004</v>
      </c>
      <c r="Q149">
        <v>0</v>
      </c>
      <c r="R149">
        <v>20270</v>
      </c>
      <c r="S149" t="s">
        <v>1453</v>
      </c>
      <c r="T149" s="5">
        <v>3.0000000000000001E-3</v>
      </c>
      <c r="U149" t="s">
        <v>1454</v>
      </c>
      <c r="V149" s="5">
        <v>6.8999999999999999E-3</v>
      </c>
      <c r="W149" t="s">
        <v>1455</v>
      </c>
      <c r="X149" s="5">
        <v>3.5000000000000001E-3</v>
      </c>
      <c r="Y149" t="s">
        <v>1454</v>
      </c>
      <c r="Z149" s="5">
        <v>3.0999999999999999E-3</v>
      </c>
      <c r="AA149" t="s">
        <v>1456</v>
      </c>
      <c r="AB149" s="5">
        <v>4.4000000000000003E-3</v>
      </c>
      <c r="AC149" t="s">
        <v>1454</v>
      </c>
      <c r="AD149" t="s">
        <v>1522</v>
      </c>
    </row>
    <row r="150" spans="1:30" hidden="1" x14ac:dyDescent="0.55000000000000004">
      <c r="A150">
        <v>2701061854</v>
      </c>
      <c r="B150">
        <v>9</v>
      </c>
      <c r="C150">
        <v>345607</v>
      </c>
      <c r="D150" t="s">
        <v>1452</v>
      </c>
      <c r="E150">
        <v>0.18</v>
      </c>
      <c r="F150">
        <v>8</v>
      </c>
      <c r="G150">
        <v>3581309</v>
      </c>
      <c r="H150">
        <v>84883356</v>
      </c>
      <c r="I150">
        <v>342340</v>
      </c>
      <c r="J150">
        <v>465669</v>
      </c>
      <c r="K150">
        <v>0</v>
      </c>
      <c r="L150">
        <v>276861</v>
      </c>
      <c r="M150">
        <v>538833</v>
      </c>
      <c r="N150">
        <v>9290645</v>
      </c>
      <c r="O150">
        <v>33192</v>
      </c>
      <c r="P150">
        <v>38594</v>
      </c>
      <c r="Q150">
        <v>0</v>
      </c>
      <c r="R150">
        <v>22231</v>
      </c>
      <c r="S150" t="s">
        <v>1453</v>
      </c>
      <c r="T150" s="5">
        <v>4.1999999999999997E-3</v>
      </c>
      <c r="U150" t="s">
        <v>1454</v>
      </c>
      <c r="V150" s="5">
        <v>7.3000000000000001E-3</v>
      </c>
      <c r="W150" t="s">
        <v>1455</v>
      </c>
      <c r="X150" s="5">
        <v>3.8E-3</v>
      </c>
      <c r="Y150" t="s">
        <v>1454</v>
      </c>
      <c r="Z150" s="5">
        <v>3.3E-3</v>
      </c>
      <c r="AA150" t="s">
        <v>1456</v>
      </c>
      <c r="AB150" s="5">
        <v>4.0000000000000002E-4</v>
      </c>
      <c r="AC150" t="s">
        <v>1454</v>
      </c>
      <c r="AD150" t="s">
        <v>1472</v>
      </c>
    </row>
    <row r="151" spans="1:30" hidden="1" x14ac:dyDescent="0.55000000000000004">
      <c r="A151">
        <v>2701068390</v>
      </c>
      <c r="B151">
        <v>5</v>
      </c>
      <c r="C151">
        <v>345607</v>
      </c>
      <c r="D151" t="s">
        <v>1452</v>
      </c>
      <c r="E151">
        <v>0.18</v>
      </c>
      <c r="F151">
        <v>8</v>
      </c>
      <c r="G151">
        <v>3413454</v>
      </c>
      <c r="H151">
        <v>85047360</v>
      </c>
      <c r="I151">
        <v>314737</v>
      </c>
      <c r="J151">
        <v>464024</v>
      </c>
      <c r="K151">
        <v>0</v>
      </c>
      <c r="L151">
        <v>277319</v>
      </c>
      <c r="M151">
        <v>563513</v>
      </c>
      <c r="N151">
        <v>9264655</v>
      </c>
      <c r="O151">
        <v>41371</v>
      </c>
      <c r="P151">
        <v>59483</v>
      </c>
      <c r="Q151">
        <v>0</v>
      </c>
      <c r="R151">
        <v>29393</v>
      </c>
      <c r="S151" t="s">
        <v>1453</v>
      </c>
      <c r="T151" s="5">
        <v>3.8999999999999998E-3</v>
      </c>
      <c r="U151" t="s">
        <v>1454</v>
      </c>
      <c r="V151" s="5">
        <v>1.0200000000000001E-2</v>
      </c>
      <c r="W151" t="s">
        <v>1455</v>
      </c>
      <c r="X151" s="5">
        <v>3.5000000000000001E-3</v>
      </c>
      <c r="Y151" t="s">
        <v>1454</v>
      </c>
      <c r="Z151" s="5">
        <v>4.1999999999999997E-3</v>
      </c>
      <c r="AA151" t="s">
        <v>1456</v>
      </c>
      <c r="AB151" s="5">
        <v>2.9999999999999997E-4</v>
      </c>
      <c r="AC151" t="s">
        <v>1454</v>
      </c>
      <c r="AD151" t="s">
        <v>1500</v>
      </c>
    </row>
    <row r="152" spans="1:30" x14ac:dyDescent="0.55000000000000004">
      <c r="A152">
        <v>2701170239</v>
      </c>
      <c r="B152">
        <v>17</v>
      </c>
      <c r="C152">
        <v>345608</v>
      </c>
      <c r="D152" t="s">
        <v>1452</v>
      </c>
      <c r="E152">
        <v>0.18</v>
      </c>
      <c r="F152">
        <v>8</v>
      </c>
      <c r="G152">
        <v>3301674</v>
      </c>
      <c r="H152">
        <v>85164332</v>
      </c>
      <c r="I152">
        <v>247718</v>
      </c>
      <c r="J152">
        <v>470678</v>
      </c>
      <c r="K152">
        <v>0</v>
      </c>
      <c r="L152">
        <v>283927</v>
      </c>
      <c r="M152">
        <v>590313</v>
      </c>
      <c r="N152">
        <v>9237536</v>
      </c>
      <c r="O152">
        <v>24329</v>
      </c>
      <c r="P152">
        <v>54958</v>
      </c>
      <c r="Q152">
        <v>0</v>
      </c>
      <c r="R152">
        <v>25877</v>
      </c>
      <c r="S152" t="s">
        <v>1453</v>
      </c>
      <c r="T152" s="5">
        <v>3.2000000000000002E-3</v>
      </c>
      <c r="U152" t="s">
        <v>1454</v>
      </c>
      <c r="V152" s="5">
        <v>8.0000000000000002E-3</v>
      </c>
      <c r="W152" t="s">
        <v>1455</v>
      </c>
      <c r="X152" s="5">
        <v>2.8E-3</v>
      </c>
      <c r="Y152" t="s">
        <v>1454</v>
      </c>
      <c r="Z152" s="5">
        <v>2.3999999999999998E-3</v>
      </c>
      <c r="AA152" t="s">
        <v>1456</v>
      </c>
      <c r="AB152" s="5">
        <v>4.0000000000000002E-4</v>
      </c>
      <c r="AC152" t="s">
        <v>1454</v>
      </c>
      <c r="AD152" t="s">
        <v>1509</v>
      </c>
    </row>
    <row r="153" spans="1:30" hidden="1" x14ac:dyDescent="0.55000000000000004">
      <c r="A153">
        <v>2701237403</v>
      </c>
      <c r="B153">
        <v>13</v>
      </c>
      <c r="C153">
        <v>345607</v>
      </c>
      <c r="D153" t="s">
        <v>1452</v>
      </c>
      <c r="E153">
        <v>0.18</v>
      </c>
      <c r="F153">
        <v>8</v>
      </c>
      <c r="G153">
        <v>4055106</v>
      </c>
      <c r="H153">
        <v>84410355</v>
      </c>
      <c r="I153">
        <v>423290</v>
      </c>
      <c r="J153">
        <v>522756</v>
      </c>
      <c r="K153">
        <v>0</v>
      </c>
      <c r="L153">
        <v>275999</v>
      </c>
      <c r="M153">
        <v>568072</v>
      </c>
      <c r="N153">
        <v>9261834</v>
      </c>
      <c r="O153">
        <v>21381</v>
      </c>
      <c r="P153">
        <v>40446</v>
      </c>
      <c r="Q153">
        <v>0</v>
      </c>
      <c r="R153">
        <v>24778</v>
      </c>
      <c r="S153" t="s">
        <v>1453</v>
      </c>
      <c r="T153" t="s">
        <v>1525</v>
      </c>
      <c r="U153" t="s">
        <v>1454</v>
      </c>
      <c r="V153" s="5">
        <v>6.1999999999999998E-3</v>
      </c>
      <c r="W153" t="s">
        <v>1455</v>
      </c>
      <c r="X153" s="5">
        <v>4.7000000000000002E-3</v>
      </c>
      <c r="Y153" t="s">
        <v>1454</v>
      </c>
      <c r="Z153" s="5">
        <v>2.0999999999999999E-3</v>
      </c>
      <c r="AA153" t="s">
        <v>1456</v>
      </c>
      <c r="AB153" s="5">
        <v>1E-3</v>
      </c>
      <c r="AC153" t="s">
        <v>1454</v>
      </c>
      <c r="AD153" t="s">
        <v>1482</v>
      </c>
    </row>
    <row r="154" spans="1:30" hidden="1" x14ac:dyDescent="0.55000000000000004">
      <c r="A154">
        <v>2701252825</v>
      </c>
      <c r="B154">
        <v>3</v>
      </c>
      <c r="C154">
        <v>345607</v>
      </c>
      <c r="D154" t="s">
        <v>1452</v>
      </c>
      <c r="E154">
        <v>0.18</v>
      </c>
      <c r="F154">
        <v>8</v>
      </c>
      <c r="G154">
        <v>3853626</v>
      </c>
      <c r="H154">
        <v>84612908</v>
      </c>
      <c r="I154">
        <v>275612</v>
      </c>
      <c r="J154">
        <v>537393</v>
      </c>
      <c r="K154">
        <v>0</v>
      </c>
      <c r="L154">
        <v>315156</v>
      </c>
      <c r="M154">
        <v>664390</v>
      </c>
      <c r="N154">
        <v>9165018</v>
      </c>
      <c r="O154">
        <v>62049</v>
      </c>
      <c r="P154">
        <v>73748</v>
      </c>
      <c r="Q154">
        <v>0</v>
      </c>
      <c r="R154">
        <v>32888</v>
      </c>
      <c r="S154" t="s">
        <v>1453</v>
      </c>
      <c r="T154" s="5">
        <v>4.3E-3</v>
      </c>
      <c r="U154" t="s">
        <v>1454</v>
      </c>
      <c r="V154" s="5">
        <v>1.38E-2</v>
      </c>
      <c r="W154" t="s">
        <v>1455</v>
      </c>
      <c r="X154" s="5">
        <v>3.0999999999999999E-3</v>
      </c>
      <c r="Y154" t="s">
        <v>1454</v>
      </c>
      <c r="Z154" s="5">
        <v>6.3E-3</v>
      </c>
      <c r="AA154" t="s">
        <v>1456</v>
      </c>
      <c r="AB154" s="5">
        <v>1.1999999999999999E-3</v>
      </c>
      <c r="AC154" t="s">
        <v>1454</v>
      </c>
      <c r="AD154" t="s">
        <v>1457</v>
      </c>
    </row>
    <row r="155" spans="1:30" hidden="1" x14ac:dyDescent="0.55000000000000004">
      <c r="A155">
        <v>3000424785</v>
      </c>
      <c r="B155">
        <v>8</v>
      </c>
      <c r="C155">
        <v>384007</v>
      </c>
      <c r="D155" t="s">
        <v>1452</v>
      </c>
      <c r="E155">
        <v>0.18</v>
      </c>
      <c r="F155">
        <v>9</v>
      </c>
      <c r="G155">
        <v>4262735</v>
      </c>
      <c r="H155">
        <v>94031162</v>
      </c>
      <c r="I155">
        <v>376075</v>
      </c>
      <c r="J155">
        <v>568350</v>
      </c>
      <c r="K155">
        <v>0</v>
      </c>
      <c r="L155">
        <v>311313</v>
      </c>
      <c r="M155">
        <v>591633</v>
      </c>
      <c r="N155">
        <v>9237940</v>
      </c>
      <c r="O155">
        <v>20191</v>
      </c>
      <c r="P155">
        <v>52737</v>
      </c>
      <c r="Q155">
        <v>0</v>
      </c>
      <c r="R155">
        <v>27003</v>
      </c>
      <c r="S155" t="s">
        <v>1453</v>
      </c>
      <c r="T155" s="5">
        <v>8.0000000000000004E-4</v>
      </c>
      <c r="U155" t="s">
        <v>1454</v>
      </c>
      <c r="V155" s="5">
        <v>7.4000000000000003E-3</v>
      </c>
      <c r="W155" t="s">
        <v>1455</v>
      </c>
      <c r="X155" s="5">
        <v>3.8E-3</v>
      </c>
      <c r="Y155" t="s">
        <v>1454</v>
      </c>
      <c r="Z155" s="5">
        <v>2E-3</v>
      </c>
      <c r="AA155" t="s">
        <v>1456</v>
      </c>
      <c r="AB155" s="5">
        <v>1.4E-3</v>
      </c>
      <c r="AC155" t="s">
        <v>1454</v>
      </c>
      <c r="AD155" t="s">
        <v>1474</v>
      </c>
    </row>
    <row r="156" spans="1:30" hidden="1" x14ac:dyDescent="0.55000000000000004">
      <c r="A156">
        <v>3000542479</v>
      </c>
      <c r="B156">
        <v>11</v>
      </c>
      <c r="C156">
        <v>384007</v>
      </c>
      <c r="D156" t="s">
        <v>1452</v>
      </c>
      <c r="E156">
        <v>0.18</v>
      </c>
      <c r="F156">
        <v>9</v>
      </c>
      <c r="G156">
        <v>4105690</v>
      </c>
      <c r="H156">
        <v>94189388</v>
      </c>
      <c r="I156">
        <v>280701</v>
      </c>
      <c r="J156">
        <v>521654</v>
      </c>
      <c r="K156">
        <v>0</v>
      </c>
      <c r="L156">
        <v>306711</v>
      </c>
      <c r="M156">
        <v>562784</v>
      </c>
      <c r="N156">
        <v>9266927</v>
      </c>
      <c r="O156">
        <v>14742</v>
      </c>
      <c r="P156">
        <v>45028</v>
      </c>
      <c r="Q156">
        <v>0</v>
      </c>
      <c r="R156">
        <v>24842</v>
      </c>
      <c r="S156" t="s">
        <v>1453</v>
      </c>
      <c r="T156" s="5">
        <v>3.7000000000000002E-3</v>
      </c>
      <c r="U156" t="s">
        <v>1454</v>
      </c>
      <c r="V156" s="5">
        <v>6.0000000000000001E-3</v>
      </c>
      <c r="W156" t="s">
        <v>1455</v>
      </c>
      <c r="X156" s="5">
        <v>2.8E-3</v>
      </c>
      <c r="Y156" t="s">
        <v>1454</v>
      </c>
      <c r="Z156" s="5">
        <v>1.4E-3</v>
      </c>
      <c r="AA156" t="s">
        <v>1456</v>
      </c>
      <c r="AB156" s="5">
        <v>8.9999999999999998E-4</v>
      </c>
      <c r="AC156" t="s">
        <v>1454</v>
      </c>
      <c r="AD156" t="s">
        <v>1521</v>
      </c>
    </row>
    <row r="157" spans="1:30" hidden="1" x14ac:dyDescent="0.55000000000000004">
      <c r="A157">
        <v>3000588204</v>
      </c>
      <c r="B157">
        <v>2</v>
      </c>
      <c r="C157">
        <v>384007</v>
      </c>
      <c r="D157" t="s">
        <v>1452</v>
      </c>
      <c r="E157">
        <v>0.18</v>
      </c>
      <c r="F157">
        <v>9</v>
      </c>
      <c r="G157">
        <v>3523732</v>
      </c>
      <c r="H157">
        <v>94768431</v>
      </c>
      <c r="I157">
        <v>293128</v>
      </c>
      <c r="J157">
        <v>419602</v>
      </c>
      <c r="K157">
        <v>0</v>
      </c>
      <c r="L157">
        <v>263474</v>
      </c>
      <c r="M157">
        <v>566274</v>
      </c>
      <c r="N157">
        <v>9263173</v>
      </c>
      <c r="O157">
        <v>28374</v>
      </c>
      <c r="P157">
        <v>36108</v>
      </c>
      <c r="Q157">
        <v>0</v>
      </c>
      <c r="R157">
        <v>21037</v>
      </c>
      <c r="S157" t="s">
        <v>1453</v>
      </c>
      <c r="T157" s="5">
        <v>2.8E-3</v>
      </c>
      <c r="U157" t="s">
        <v>1454</v>
      </c>
      <c r="V157" s="5">
        <v>6.4999999999999997E-3</v>
      </c>
      <c r="W157" t="s">
        <v>1455</v>
      </c>
      <c r="X157" s="5">
        <v>2.8999999999999998E-3</v>
      </c>
      <c r="Y157" t="s">
        <v>1454</v>
      </c>
      <c r="Z157" s="5">
        <v>2.8E-3</v>
      </c>
      <c r="AA157" t="s">
        <v>1456</v>
      </c>
      <c r="AB157" s="5">
        <v>4.1999999999999997E-3</v>
      </c>
      <c r="AC157" t="s">
        <v>1454</v>
      </c>
      <c r="AD157" t="s">
        <v>1468</v>
      </c>
    </row>
    <row r="158" spans="1:30" hidden="1" x14ac:dyDescent="0.55000000000000004">
      <c r="A158">
        <v>3000602578</v>
      </c>
      <c r="B158">
        <v>6</v>
      </c>
      <c r="C158">
        <v>384007</v>
      </c>
      <c r="D158" t="s">
        <v>1452</v>
      </c>
      <c r="E158">
        <v>0.18</v>
      </c>
      <c r="F158">
        <v>9</v>
      </c>
      <c r="G158">
        <v>3941635</v>
      </c>
      <c r="H158">
        <v>94355577</v>
      </c>
      <c r="I158">
        <v>344118</v>
      </c>
      <c r="J158">
        <v>525708</v>
      </c>
      <c r="K158">
        <v>0</v>
      </c>
      <c r="L158">
        <v>267940</v>
      </c>
      <c r="M158">
        <v>621506</v>
      </c>
      <c r="N158">
        <v>9208298</v>
      </c>
      <c r="O158">
        <v>20589</v>
      </c>
      <c r="P158">
        <v>54736</v>
      </c>
      <c r="Q158">
        <v>0</v>
      </c>
      <c r="R158">
        <v>23692</v>
      </c>
      <c r="S158" t="s">
        <v>1453</v>
      </c>
      <c r="T158" s="5">
        <v>1E-4</v>
      </c>
      <c r="U158" t="s">
        <v>1454</v>
      </c>
      <c r="V158" s="5">
        <v>7.6E-3</v>
      </c>
      <c r="W158" t="s">
        <v>1455</v>
      </c>
      <c r="X158" s="5">
        <v>3.5000000000000001E-3</v>
      </c>
      <c r="Y158" t="s">
        <v>1454</v>
      </c>
      <c r="Z158" s="5">
        <v>2E-3</v>
      </c>
      <c r="AA158" t="s">
        <v>1456</v>
      </c>
      <c r="AB158" s="5">
        <v>8.9999999999999998E-4</v>
      </c>
      <c r="AC158" t="s">
        <v>1454</v>
      </c>
      <c r="AD158" t="s">
        <v>1509</v>
      </c>
    </row>
    <row r="159" spans="1:30" hidden="1" x14ac:dyDescent="0.55000000000000004">
      <c r="A159">
        <v>3000700448</v>
      </c>
      <c r="B159">
        <v>4</v>
      </c>
      <c r="C159">
        <v>384007</v>
      </c>
      <c r="D159" t="s">
        <v>1452</v>
      </c>
      <c r="E159">
        <v>0.18</v>
      </c>
      <c r="F159">
        <v>9</v>
      </c>
      <c r="G159">
        <v>2390621</v>
      </c>
      <c r="H159">
        <v>95901365</v>
      </c>
      <c r="I159">
        <v>182459</v>
      </c>
      <c r="J159">
        <v>388682</v>
      </c>
      <c r="K159">
        <v>0</v>
      </c>
      <c r="L159">
        <v>280685</v>
      </c>
      <c r="M159">
        <v>545481</v>
      </c>
      <c r="N159">
        <v>9283873</v>
      </c>
      <c r="O159">
        <v>22114</v>
      </c>
      <c r="P159">
        <v>57961</v>
      </c>
      <c r="Q159">
        <v>0</v>
      </c>
      <c r="R159">
        <v>29041</v>
      </c>
      <c r="S159" t="s">
        <v>1453</v>
      </c>
      <c r="T159" s="5">
        <v>1.4E-3</v>
      </c>
      <c r="U159" t="s">
        <v>1454</v>
      </c>
      <c r="V159" s="5">
        <v>8.0999999999999996E-3</v>
      </c>
      <c r="W159" t="s">
        <v>1455</v>
      </c>
      <c r="X159" s="5">
        <v>1.8E-3</v>
      </c>
      <c r="Y159" t="s">
        <v>1454</v>
      </c>
      <c r="Z159" s="5">
        <v>2.2000000000000001E-3</v>
      </c>
      <c r="AA159" t="s">
        <v>1456</v>
      </c>
      <c r="AB159" s="5">
        <v>3.8999999999999998E-3</v>
      </c>
      <c r="AC159" t="s">
        <v>1454</v>
      </c>
      <c r="AD159" t="s">
        <v>1513</v>
      </c>
    </row>
    <row r="160" spans="1:30" hidden="1" x14ac:dyDescent="0.55000000000000004">
      <c r="A160">
        <v>3000734282</v>
      </c>
      <c r="B160">
        <v>1</v>
      </c>
      <c r="C160">
        <v>384007</v>
      </c>
      <c r="D160" t="s">
        <v>1452</v>
      </c>
      <c r="E160">
        <v>0.18</v>
      </c>
      <c r="F160">
        <v>9</v>
      </c>
      <c r="G160">
        <v>3298883</v>
      </c>
      <c r="H160">
        <v>94992717</v>
      </c>
      <c r="I160">
        <v>274622</v>
      </c>
      <c r="J160">
        <v>387187</v>
      </c>
      <c r="K160">
        <v>0</v>
      </c>
      <c r="L160">
        <v>235422</v>
      </c>
      <c r="M160">
        <v>482043</v>
      </c>
      <c r="N160">
        <v>9345725</v>
      </c>
      <c r="O160">
        <v>12607</v>
      </c>
      <c r="P160">
        <v>34532</v>
      </c>
      <c r="Q160">
        <v>0</v>
      </c>
      <c r="R160">
        <v>20532</v>
      </c>
      <c r="S160" t="s">
        <v>1453</v>
      </c>
      <c r="T160" s="5">
        <v>2.3E-3</v>
      </c>
      <c r="U160" t="s">
        <v>1454</v>
      </c>
      <c r="V160" s="5">
        <v>4.7000000000000002E-3</v>
      </c>
      <c r="W160" t="s">
        <v>1455</v>
      </c>
      <c r="X160" s="5">
        <v>2.7000000000000001E-3</v>
      </c>
      <c r="Y160" t="s">
        <v>1454</v>
      </c>
      <c r="Z160" s="5">
        <v>1.1999999999999999E-3</v>
      </c>
      <c r="AA160" t="s">
        <v>1456</v>
      </c>
      <c r="AB160" s="5">
        <v>3.8999999999999998E-3</v>
      </c>
      <c r="AC160" t="s">
        <v>1454</v>
      </c>
      <c r="AD160" t="s">
        <v>1467</v>
      </c>
    </row>
    <row r="161" spans="1:30" hidden="1" x14ac:dyDescent="0.55000000000000004">
      <c r="A161">
        <v>3000753861</v>
      </c>
      <c r="B161">
        <v>7</v>
      </c>
      <c r="C161">
        <v>384007</v>
      </c>
      <c r="D161" t="s">
        <v>1452</v>
      </c>
      <c r="E161">
        <v>0.18</v>
      </c>
      <c r="F161">
        <v>9</v>
      </c>
      <c r="G161">
        <v>4230433</v>
      </c>
      <c r="H161">
        <v>94062575</v>
      </c>
      <c r="I161">
        <v>255722</v>
      </c>
      <c r="J161">
        <v>534969</v>
      </c>
      <c r="K161">
        <v>0</v>
      </c>
      <c r="L161">
        <v>286521</v>
      </c>
      <c r="M161">
        <v>558573</v>
      </c>
      <c r="N161">
        <v>9271060</v>
      </c>
      <c r="O161">
        <v>12848</v>
      </c>
      <c r="P161">
        <v>39532</v>
      </c>
      <c r="Q161">
        <v>0</v>
      </c>
      <c r="R161">
        <v>20820</v>
      </c>
      <c r="S161" t="s">
        <v>1453</v>
      </c>
      <c r="T161" s="5">
        <v>3.5999999999999999E-3</v>
      </c>
      <c r="U161" t="s">
        <v>1454</v>
      </c>
      <c r="V161" s="5">
        <v>5.3E-3</v>
      </c>
      <c r="W161" t="s">
        <v>1455</v>
      </c>
      <c r="X161" s="5">
        <v>2.5999999999999999E-3</v>
      </c>
      <c r="Y161" t="s">
        <v>1454</v>
      </c>
      <c r="Z161" s="5">
        <v>1.2999999999999999E-3</v>
      </c>
      <c r="AA161" t="s">
        <v>1456</v>
      </c>
      <c r="AB161" s="5">
        <v>1E-3</v>
      </c>
      <c r="AC161" t="s">
        <v>1454</v>
      </c>
      <c r="AD161" t="s">
        <v>1475</v>
      </c>
    </row>
    <row r="162" spans="1:30" hidden="1" x14ac:dyDescent="0.55000000000000004">
      <c r="A162">
        <v>3000802117</v>
      </c>
      <c r="B162">
        <v>14</v>
      </c>
      <c r="C162">
        <v>384007</v>
      </c>
      <c r="D162" t="s">
        <v>1452</v>
      </c>
      <c r="E162">
        <v>0.18</v>
      </c>
      <c r="F162">
        <v>9</v>
      </c>
      <c r="G162">
        <v>3512204</v>
      </c>
      <c r="H162">
        <v>94778280</v>
      </c>
      <c r="I162">
        <v>305019</v>
      </c>
      <c r="J162">
        <v>470645</v>
      </c>
      <c r="K162">
        <v>0</v>
      </c>
      <c r="L162">
        <v>296279</v>
      </c>
      <c r="M162">
        <v>510098</v>
      </c>
      <c r="N162">
        <v>9319403</v>
      </c>
      <c r="O162">
        <v>24960</v>
      </c>
      <c r="P162">
        <v>49055</v>
      </c>
      <c r="Q162">
        <v>0</v>
      </c>
      <c r="R162">
        <v>27337</v>
      </c>
      <c r="S162" t="s">
        <v>1453</v>
      </c>
      <c r="T162" s="5">
        <v>3.5000000000000001E-3</v>
      </c>
      <c r="U162" t="s">
        <v>1454</v>
      </c>
      <c r="V162" s="5">
        <v>7.4999999999999997E-3</v>
      </c>
      <c r="W162" t="s">
        <v>1455</v>
      </c>
      <c r="X162" s="5">
        <v>3.0999999999999999E-3</v>
      </c>
      <c r="Y162" t="s">
        <v>1454</v>
      </c>
      <c r="Z162" s="5">
        <v>2.5000000000000001E-3</v>
      </c>
      <c r="AA162" t="s">
        <v>1456</v>
      </c>
      <c r="AB162" s="5">
        <v>4.0000000000000002E-4</v>
      </c>
      <c r="AC162" t="s">
        <v>1454</v>
      </c>
      <c r="AD162" t="s">
        <v>1491</v>
      </c>
    </row>
    <row r="163" spans="1:30" hidden="1" x14ac:dyDescent="0.55000000000000004">
      <c r="A163">
        <v>3000814566</v>
      </c>
      <c r="B163">
        <v>15</v>
      </c>
      <c r="C163">
        <v>384007</v>
      </c>
      <c r="D163" t="s">
        <v>1452</v>
      </c>
      <c r="E163">
        <v>0.18</v>
      </c>
      <c r="F163">
        <v>9</v>
      </c>
      <c r="G163">
        <v>4139235</v>
      </c>
      <c r="H163">
        <v>94153941</v>
      </c>
      <c r="I163">
        <v>282396</v>
      </c>
      <c r="J163">
        <v>518790</v>
      </c>
      <c r="K163">
        <v>0</v>
      </c>
      <c r="L163">
        <v>301296</v>
      </c>
      <c r="M163">
        <v>575993</v>
      </c>
      <c r="N163">
        <v>9253721</v>
      </c>
      <c r="O163">
        <v>21774</v>
      </c>
      <c r="P163">
        <v>43726</v>
      </c>
      <c r="Q163">
        <v>0</v>
      </c>
      <c r="R163">
        <v>21874</v>
      </c>
      <c r="S163" t="s">
        <v>1453</v>
      </c>
      <c r="T163" s="5">
        <v>3.7000000000000002E-3</v>
      </c>
      <c r="U163" t="s">
        <v>1454</v>
      </c>
      <c r="V163" s="5">
        <v>6.6E-3</v>
      </c>
      <c r="W163" t="s">
        <v>1455</v>
      </c>
      <c r="X163" s="5">
        <v>2.8E-3</v>
      </c>
      <c r="Y163" t="s">
        <v>1454</v>
      </c>
      <c r="Z163" s="5">
        <v>2.2000000000000001E-3</v>
      </c>
      <c r="AA163" t="s">
        <v>1456</v>
      </c>
      <c r="AB163" s="5">
        <v>8.9999999999999998E-4</v>
      </c>
      <c r="AC163" t="s">
        <v>1454</v>
      </c>
      <c r="AD163" t="s">
        <v>1526</v>
      </c>
    </row>
    <row r="164" spans="1:30" hidden="1" x14ac:dyDescent="0.55000000000000004">
      <c r="A164">
        <v>3000832766</v>
      </c>
      <c r="B164">
        <v>16</v>
      </c>
      <c r="C164">
        <v>384008</v>
      </c>
      <c r="D164" t="s">
        <v>1452</v>
      </c>
      <c r="E164">
        <v>0.18</v>
      </c>
      <c r="F164">
        <v>9</v>
      </c>
      <c r="G164">
        <v>3674686</v>
      </c>
      <c r="H164">
        <v>94619587</v>
      </c>
      <c r="I164">
        <v>290158</v>
      </c>
      <c r="J164">
        <v>488155</v>
      </c>
      <c r="K164">
        <v>0</v>
      </c>
      <c r="L164">
        <v>289148</v>
      </c>
      <c r="M164">
        <v>524101</v>
      </c>
      <c r="N164">
        <v>9303958</v>
      </c>
      <c r="O164">
        <v>19845</v>
      </c>
      <c r="P164">
        <v>46370</v>
      </c>
      <c r="Q164">
        <v>0</v>
      </c>
      <c r="R164">
        <v>22716</v>
      </c>
      <c r="S164" t="s">
        <v>1453</v>
      </c>
      <c r="T164" s="5">
        <v>3.5000000000000001E-3</v>
      </c>
      <c r="U164" t="s">
        <v>1454</v>
      </c>
      <c r="V164" s="5">
        <v>6.7000000000000002E-3</v>
      </c>
      <c r="W164" t="s">
        <v>1455</v>
      </c>
      <c r="X164" s="5">
        <v>2.8999999999999998E-3</v>
      </c>
      <c r="Y164" t="s">
        <v>1454</v>
      </c>
      <c r="Z164" s="5">
        <v>2E-3</v>
      </c>
      <c r="AA164" t="s">
        <v>1456</v>
      </c>
      <c r="AB164" s="5">
        <v>5.0000000000000001E-4</v>
      </c>
      <c r="AC164" t="s">
        <v>1454</v>
      </c>
      <c r="AD164" t="s">
        <v>1501</v>
      </c>
    </row>
    <row r="165" spans="1:30" hidden="1" x14ac:dyDescent="0.55000000000000004">
      <c r="A165">
        <v>3000908470</v>
      </c>
      <c r="B165">
        <v>10</v>
      </c>
      <c r="C165">
        <v>384007</v>
      </c>
      <c r="D165" t="s">
        <v>1452</v>
      </c>
      <c r="E165">
        <v>0.18</v>
      </c>
      <c r="F165">
        <v>9</v>
      </c>
      <c r="G165">
        <v>3248936</v>
      </c>
      <c r="H165">
        <v>95043085</v>
      </c>
      <c r="I165">
        <v>260371</v>
      </c>
      <c r="J165">
        <v>443171</v>
      </c>
      <c r="K165">
        <v>0</v>
      </c>
      <c r="L165">
        <v>271713</v>
      </c>
      <c r="M165">
        <v>531442</v>
      </c>
      <c r="N165">
        <v>9296397</v>
      </c>
      <c r="O165">
        <v>26795</v>
      </c>
      <c r="P165">
        <v>41911</v>
      </c>
      <c r="Q165">
        <v>0</v>
      </c>
      <c r="R165">
        <v>20728</v>
      </c>
      <c r="S165" t="s">
        <v>1453</v>
      </c>
      <c r="T165" s="5">
        <v>2.7000000000000001E-3</v>
      </c>
      <c r="U165" t="s">
        <v>1454</v>
      </c>
      <c r="V165" s="5">
        <v>6.8999999999999999E-3</v>
      </c>
      <c r="W165" t="s">
        <v>1455</v>
      </c>
      <c r="X165" s="5">
        <v>2.5999999999999999E-3</v>
      </c>
      <c r="Y165" t="s">
        <v>1454</v>
      </c>
      <c r="Z165" s="5">
        <v>2.7000000000000001E-3</v>
      </c>
      <c r="AA165" t="s">
        <v>1456</v>
      </c>
      <c r="AB165" s="5">
        <v>1E-4</v>
      </c>
      <c r="AC165" t="s">
        <v>1454</v>
      </c>
      <c r="AD165" t="s">
        <v>1476</v>
      </c>
    </row>
    <row r="166" spans="1:30" hidden="1" x14ac:dyDescent="0.55000000000000004">
      <c r="A166">
        <v>3000946314</v>
      </c>
      <c r="B166">
        <v>12</v>
      </c>
      <c r="C166">
        <v>384007</v>
      </c>
      <c r="D166" t="s">
        <v>1452</v>
      </c>
      <c r="E166">
        <v>0.18</v>
      </c>
      <c r="F166">
        <v>9</v>
      </c>
      <c r="G166">
        <v>2757887</v>
      </c>
      <c r="H166">
        <v>95535549</v>
      </c>
      <c r="I166">
        <v>336622</v>
      </c>
      <c r="J166">
        <v>431113</v>
      </c>
      <c r="K166">
        <v>0</v>
      </c>
      <c r="L166">
        <v>256401</v>
      </c>
      <c r="M166">
        <v>465390</v>
      </c>
      <c r="N166">
        <v>9364285</v>
      </c>
      <c r="O166">
        <v>26969</v>
      </c>
      <c r="P166">
        <v>40576</v>
      </c>
      <c r="Q166">
        <v>0</v>
      </c>
      <c r="R166">
        <v>25804</v>
      </c>
      <c r="S166" t="s">
        <v>1453</v>
      </c>
      <c r="T166" s="5">
        <v>3.3999999999999998E-3</v>
      </c>
      <c r="U166" t="s">
        <v>1454</v>
      </c>
      <c r="V166" s="5">
        <v>6.7999999999999996E-3</v>
      </c>
      <c r="W166" t="s">
        <v>1455</v>
      </c>
      <c r="X166" s="5">
        <v>3.3999999999999998E-3</v>
      </c>
      <c r="Y166" t="s">
        <v>1454</v>
      </c>
      <c r="Z166" s="5">
        <v>2.7000000000000001E-3</v>
      </c>
      <c r="AA166" t="s">
        <v>1456</v>
      </c>
      <c r="AB166" s="5">
        <v>0</v>
      </c>
      <c r="AC166" t="s">
        <v>1454</v>
      </c>
      <c r="AD166" t="s">
        <v>1482</v>
      </c>
    </row>
    <row r="167" spans="1:30" hidden="1" x14ac:dyDescent="0.55000000000000004">
      <c r="A167">
        <v>3001060402</v>
      </c>
      <c r="B167">
        <v>9</v>
      </c>
      <c r="C167">
        <v>384007</v>
      </c>
      <c r="D167" t="s">
        <v>1452</v>
      </c>
      <c r="E167">
        <v>0.18</v>
      </c>
      <c r="F167">
        <v>9</v>
      </c>
      <c r="G167">
        <v>4191191</v>
      </c>
      <c r="H167">
        <v>94103008</v>
      </c>
      <c r="I167">
        <v>405744</v>
      </c>
      <c r="J167">
        <v>512852</v>
      </c>
      <c r="K167">
        <v>0</v>
      </c>
      <c r="L167">
        <v>297542</v>
      </c>
      <c r="M167">
        <v>609879</v>
      </c>
      <c r="N167">
        <v>9219652</v>
      </c>
      <c r="O167">
        <v>63404</v>
      </c>
      <c r="P167">
        <v>47183</v>
      </c>
      <c r="Q167">
        <v>0</v>
      </c>
      <c r="R167">
        <v>20681</v>
      </c>
      <c r="S167" t="s">
        <v>1453</v>
      </c>
      <c r="T167" s="5">
        <v>5.9999999999999995E-4</v>
      </c>
      <c r="U167" t="s">
        <v>1454</v>
      </c>
      <c r="V167" s="5">
        <v>1.12E-2</v>
      </c>
      <c r="W167" t="s">
        <v>1455</v>
      </c>
      <c r="X167" s="5">
        <v>4.1000000000000003E-3</v>
      </c>
      <c r="Y167" t="s">
        <v>1454</v>
      </c>
      <c r="Z167" s="5">
        <v>6.4000000000000003E-3</v>
      </c>
      <c r="AA167" t="s">
        <v>1456</v>
      </c>
      <c r="AB167" s="5">
        <v>8.0000000000000004E-4</v>
      </c>
      <c r="AC167" t="s">
        <v>1454</v>
      </c>
      <c r="AD167" t="s">
        <v>1502</v>
      </c>
    </row>
    <row r="168" spans="1:30" hidden="1" x14ac:dyDescent="0.55000000000000004">
      <c r="A168">
        <v>3001067102</v>
      </c>
      <c r="B168">
        <v>5</v>
      </c>
      <c r="C168">
        <v>384007</v>
      </c>
      <c r="D168" t="s">
        <v>1452</v>
      </c>
      <c r="E168">
        <v>0.18</v>
      </c>
      <c r="F168">
        <v>9</v>
      </c>
      <c r="G168">
        <v>3995627</v>
      </c>
      <c r="H168">
        <v>94293211</v>
      </c>
      <c r="I168">
        <v>343744</v>
      </c>
      <c r="J168">
        <v>512706</v>
      </c>
      <c r="K168">
        <v>0</v>
      </c>
      <c r="L168">
        <v>298469</v>
      </c>
      <c r="M168">
        <v>582170</v>
      </c>
      <c r="N168">
        <v>9245851</v>
      </c>
      <c r="O168">
        <v>29007</v>
      </c>
      <c r="P168">
        <v>48682</v>
      </c>
      <c r="Q168">
        <v>0</v>
      </c>
      <c r="R168">
        <v>21150</v>
      </c>
      <c r="S168" t="s">
        <v>1453</v>
      </c>
      <c r="T168" s="5">
        <v>4.3E-3</v>
      </c>
      <c r="U168" t="s">
        <v>1454</v>
      </c>
      <c r="V168" s="5">
        <v>7.9000000000000008E-3</v>
      </c>
      <c r="W168" t="s">
        <v>1455</v>
      </c>
      <c r="X168" s="5">
        <v>3.3999999999999998E-3</v>
      </c>
      <c r="Y168" t="s">
        <v>1454</v>
      </c>
      <c r="Z168" s="5">
        <v>2.8999999999999998E-3</v>
      </c>
      <c r="AA168" t="s">
        <v>1456</v>
      </c>
      <c r="AB168" s="5">
        <v>8.0000000000000004E-4</v>
      </c>
      <c r="AC168" t="s">
        <v>1454</v>
      </c>
      <c r="AD168" t="s">
        <v>1491</v>
      </c>
    </row>
    <row r="169" spans="1:30" x14ac:dyDescent="0.55000000000000004">
      <c r="A169">
        <v>3001168860</v>
      </c>
      <c r="B169">
        <v>17</v>
      </c>
      <c r="C169">
        <v>384008</v>
      </c>
      <c r="D169" t="s">
        <v>1452</v>
      </c>
      <c r="E169">
        <v>0.18</v>
      </c>
      <c r="F169">
        <v>9</v>
      </c>
      <c r="G169">
        <v>3857511</v>
      </c>
      <c r="H169">
        <v>94438177</v>
      </c>
      <c r="I169">
        <v>260725</v>
      </c>
      <c r="J169">
        <v>513380</v>
      </c>
      <c r="K169">
        <v>0</v>
      </c>
      <c r="L169">
        <v>306248</v>
      </c>
      <c r="M169">
        <v>555834</v>
      </c>
      <c r="N169">
        <v>9273845</v>
      </c>
      <c r="O169">
        <v>13007</v>
      </c>
      <c r="P169">
        <v>42702</v>
      </c>
      <c r="Q169">
        <v>0</v>
      </c>
      <c r="R169">
        <v>22321</v>
      </c>
      <c r="S169" t="s">
        <v>1453</v>
      </c>
      <c r="T169" s="5">
        <v>3.5000000000000001E-3</v>
      </c>
      <c r="U169" t="s">
        <v>1454</v>
      </c>
      <c r="V169" s="5">
        <v>5.5999999999999999E-3</v>
      </c>
      <c r="W169" t="s">
        <v>1455</v>
      </c>
      <c r="X169" s="5">
        <v>2.5999999999999999E-3</v>
      </c>
      <c r="Y169" t="s">
        <v>1454</v>
      </c>
      <c r="Z169" s="5">
        <v>1.2999999999999999E-3</v>
      </c>
      <c r="AA169" t="s">
        <v>1456</v>
      </c>
      <c r="AB169" s="5">
        <v>8.0000000000000004E-4</v>
      </c>
      <c r="AC169" t="s">
        <v>1454</v>
      </c>
      <c r="AD169" t="s">
        <v>1518</v>
      </c>
    </row>
    <row r="170" spans="1:30" hidden="1" x14ac:dyDescent="0.55000000000000004">
      <c r="A170">
        <v>3001235943</v>
      </c>
      <c r="B170">
        <v>13</v>
      </c>
      <c r="C170">
        <v>384007</v>
      </c>
      <c r="D170" t="s">
        <v>1452</v>
      </c>
      <c r="E170">
        <v>0.18</v>
      </c>
      <c r="F170">
        <v>9</v>
      </c>
      <c r="G170">
        <v>4618304</v>
      </c>
      <c r="H170">
        <v>93677080</v>
      </c>
      <c r="I170">
        <v>436535</v>
      </c>
      <c r="J170">
        <v>563516</v>
      </c>
      <c r="K170">
        <v>0</v>
      </c>
      <c r="L170">
        <v>296976</v>
      </c>
      <c r="M170">
        <v>563195</v>
      </c>
      <c r="N170">
        <v>9266725</v>
      </c>
      <c r="O170">
        <v>13245</v>
      </c>
      <c r="P170">
        <v>40760</v>
      </c>
      <c r="Q170">
        <v>0</v>
      </c>
      <c r="R170">
        <v>20977</v>
      </c>
      <c r="S170" t="s">
        <v>1453</v>
      </c>
      <c r="T170" t="s">
        <v>1527</v>
      </c>
      <c r="U170" t="s">
        <v>1454</v>
      </c>
      <c r="V170" s="5">
        <v>5.4000000000000003E-3</v>
      </c>
      <c r="W170" t="s">
        <v>1455</v>
      </c>
      <c r="X170" s="5">
        <v>0</v>
      </c>
      <c r="Y170" t="s">
        <v>1454</v>
      </c>
      <c r="Z170" s="5">
        <v>1.2999999999999999E-3</v>
      </c>
      <c r="AA170" t="s">
        <v>1456</v>
      </c>
      <c r="AB170" s="5">
        <v>1.2999999999999999E-3</v>
      </c>
      <c r="AC170" t="s">
        <v>1454</v>
      </c>
      <c r="AD170" t="s">
        <v>1482</v>
      </c>
    </row>
    <row r="171" spans="1:30" hidden="1" x14ac:dyDescent="0.55000000000000004">
      <c r="A171">
        <v>3001251360</v>
      </c>
      <c r="B171">
        <v>3</v>
      </c>
      <c r="C171">
        <v>384007</v>
      </c>
      <c r="D171" t="s">
        <v>1452</v>
      </c>
      <c r="E171">
        <v>0.18</v>
      </c>
      <c r="F171">
        <v>9</v>
      </c>
      <c r="G171">
        <v>4455349</v>
      </c>
      <c r="H171">
        <v>93838858</v>
      </c>
      <c r="I171">
        <v>306465</v>
      </c>
      <c r="J171">
        <v>587566</v>
      </c>
      <c r="K171">
        <v>0</v>
      </c>
      <c r="L171">
        <v>340163</v>
      </c>
      <c r="M171">
        <v>601720</v>
      </c>
      <c r="N171">
        <v>9225950</v>
      </c>
      <c r="O171">
        <v>30853</v>
      </c>
      <c r="P171">
        <v>50173</v>
      </c>
      <c r="Q171">
        <v>0</v>
      </c>
      <c r="R171">
        <v>25007</v>
      </c>
      <c r="S171" t="s">
        <v>1453</v>
      </c>
      <c r="T171" s="5">
        <v>2.9999999999999997E-4</v>
      </c>
      <c r="U171" t="s">
        <v>1454</v>
      </c>
      <c r="V171" s="5">
        <v>8.2000000000000007E-3</v>
      </c>
      <c r="W171" t="s">
        <v>1455</v>
      </c>
      <c r="X171" s="5">
        <v>3.0999999999999999E-3</v>
      </c>
      <c r="Y171" t="s">
        <v>1454</v>
      </c>
      <c r="Z171" s="5">
        <v>3.0999999999999999E-3</v>
      </c>
      <c r="AA171" t="s">
        <v>1456</v>
      </c>
      <c r="AB171" s="5">
        <v>1.6000000000000001E-3</v>
      </c>
      <c r="AC171" t="s">
        <v>1454</v>
      </c>
      <c r="AD171" t="s">
        <v>1473</v>
      </c>
    </row>
    <row r="172" spans="1:30" hidden="1" x14ac:dyDescent="0.55000000000000004">
      <c r="A172">
        <v>3300426833</v>
      </c>
      <c r="B172">
        <v>8</v>
      </c>
      <c r="C172">
        <v>422407</v>
      </c>
      <c r="D172" t="s">
        <v>1452</v>
      </c>
      <c r="E172">
        <v>0.18</v>
      </c>
      <c r="F172">
        <v>10</v>
      </c>
      <c r="G172">
        <v>4820966</v>
      </c>
      <c r="H172">
        <v>103302918</v>
      </c>
      <c r="I172">
        <v>388924</v>
      </c>
      <c r="J172">
        <v>611433</v>
      </c>
      <c r="K172">
        <v>0</v>
      </c>
      <c r="L172">
        <v>333871</v>
      </c>
      <c r="M172">
        <v>558228</v>
      </c>
      <c r="N172">
        <v>9271756</v>
      </c>
      <c r="O172">
        <v>12849</v>
      </c>
      <c r="P172">
        <v>43083</v>
      </c>
      <c r="Q172">
        <v>0</v>
      </c>
      <c r="R172">
        <v>22558</v>
      </c>
      <c r="S172" t="s">
        <v>1453</v>
      </c>
      <c r="T172" s="5">
        <v>1.2999999999999999E-3</v>
      </c>
      <c r="U172" t="s">
        <v>1454</v>
      </c>
      <c r="V172" s="5">
        <v>5.5999999999999999E-3</v>
      </c>
      <c r="W172" t="s">
        <v>1455</v>
      </c>
      <c r="X172" s="5">
        <v>3.5000000000000001E-3</v>
      </c>
      <c r="Y172" t="s">
        <v>1454</v>
      </c>
      <c r="Z172" s="5">
        <v>1.2999999999999999E-3</v>
      </c>
      <c r="AA172" t="s">
        <v>1456</v>
      </c>
      <c r="AB172" s="5">
        <v>1.6000000000000001E-3</v>
      </c>
      <c r="AC172" t="s">
        <v>1454</v>
      </c>
      <c r="AD172" t="s">
        <v>1518</v>
      </c>
    </row>
    <row r="173" spans="1:30" hidden="1" x14ac:dyDescent="0.55000000000000004">
      <c r="A173">
        <v>3300544517</v>
      </c>
      <c r="B173">
        <v>11</v>
      </c>
      <c r="C173">
        <v>422407</v>
      </c>
      <c r="D173" t="s">
        <v>1452</v>
      </c>
      <c r="E173">
        <v>0.18</v>
      </c>
      <c r="F173">
        <v>10</v>
      </c>
      <c r="G173">
        <v>4659325</v>
      </c>
      <c r="H173">
        <v>103465426</v>
      </c>
      <c r="I173">
        <v>296032</v>
      </c>
      <c r="J173">
        <v>562772</v>
      </c>
      <c r="K173">
        <v>0</v>
      </c>
      <c r="L173">
        <v>327712</v>
      </c>
      <c r="M173">
        <v>553632</v>
      </c>
      <c r="N173">
        <v>9276038</v>
      </c>
      <c r="O173">
        <v>15331</v>
      </c>
      <c r="P173">
        <v>41118</v>
      </c>
      <c r="Q173">
        <v>0</v>
      </c>
      <c r="R173">
        <v>21001</v>
      </c>
      <c r="S173" t="s">
        <v>1453</v>
      </c>
      <c r="T173" s="5">
        <v>3.8999999999999998E-3</v>
      </c>
      <c r="U173" t="s">
        <v>1454</v>
      </c>
      <c r="V173" s="5">
        <v>5.7000000000000002E-3</v>
      </c>
      <c r="W173" t="s">
        <v>1455</v>
      </c>
      <c r="X173" s="5">
        <v>2.7000000000000001E-3</v>
      </c>
      <c r="Y173" t="s">
        <v>1454</v>
      </c>
      <c r="Z173" s="5">
        <v>1.5E-3</v>
      </c>
      <c r="AA173" t="s">
        <v>1456</v>
      </c>
      <c r="AB173" s="5">
        <v>1.1999999999999999E-3</v>
      </c>
      <c r="AC173" t="s">
        <v>1454</v>
      </c>
      <c r="AD173" t="s">
        <v>1482</v>
      </c>
    </row>
    <row r="174" spans="1:30" hidden="1" x14ac:dyDescent="0.55000000000000004">
      <c r="A174">
        <v>3300590107</v>
      </c>
      <c r="B174">
        <v>2</v>
      </c>
      <c r="C174">
        <v>422407</v>
      </c>
      <c r="D174" t="s">
        <v>1452</v>
      </c>
      <c r="E174">
        <v>0.18</v>
      </c>
      <c r="F174">
        <v>10</v>
      </c>
      <c r="G174">
        <v>4088122</v>
      </c>
      <c r="H174">
        <v>104034086</v>
      </c>
      <c r="I174">
        <v>305672</v>
      </c>
      <c r="J174">
        <v>459960</v>
      </c>
      <c r="K174">
        <v>0</v>
      </c>
      <c r="L174">
        <v>284427</v>
      </c>
      <c r="M174">
        <v>564387</v>
      </c>
      <c r="N174">
        <v>9265655</v>
      </c>
      <c r="O174">
        <v>12544</v>
      </c>
      <c r="P174">
        <v>40358</v>
      </c>
      <c r="Q174">
        <v>0</v>
      </c>
      <c r="R174">
        <v>20953</v>
      </c>
      <c r="S174" t="s">
        <v>1453</v>
      </c>
      <c r="T174" s="5">
        <v>3.0999999999999999E-3</v>
      </c>
      <c r="U174" t="s">
        <v>1454</v>
      </c>
      <c r="V174" s="5">
        <v>5.3E-3</v>
      </c>
      <c r="W174" t="s">
        <v>1455</v>
      </c>
      <c r="X174" s="5">
        <v>2.8E-3</v>
      </c>
      <c r="Y174" t="s">
        <v>1454</v>
      </c>
      <c r="Z174" s="5">
        <v>1.1999999999999999E-3</v>
      </c>
      <c r="AA174" t="s">
        <v>1456</v>
      </c>
      <c r="AB174" s="5">
        <v>2.0000000000000001E-4</v>
      </c>
      <c r="AC174" t="s">
        <v>1454</v>
      </c>
      <c r="AD174" t="s">
        <v>1482</v>
      </c>
    </row>
    <row r="175" spans="1:30" hidden="1" x14ac:dyDescent="0.55000000000000004">
      <c r="A175">
        <v>3300604650</v>
      </c>
      <c r="B175">
        <v>6</v>
      </c>
      <c r="C175">
        <v>422407</v>
      </c>
      <c r="D175" t="s">
        <v>1452</v>
      </c>
      <c r="E175">
        <v>0.18</v>
      </c>
      <c r="F175">
        <v>10</v>
      </c>
      <c r="G175">
        <v>4499474</v>
      </c>
      <c r="H175">
        <v>103627787</v>
      </c>
      <c r="I175">
        <v>355096</v>
      </c>
      <c r="J175">
        <v>567289</v>
      </c>
      <c r="K175">
        <v>0</v>
      </c>
      <c r="L175">
        <v>290391</v>
      </c>
      <c r="M175">
        <v>557836</v>
      </c>
      <c r="N175">
        <v>9272210</v>
      </c>
      <c r="O175">
        <v>10978</v>
      </c>
      <c r="P175">
        <v>41581</v>
      </c>
      <c r="Q175">
        <v>0</v>
      </c>
      <c r="R175">
        <v>22451</v>
      </c>
      <c r="S175" t="s">
        <v>1453</v>
      </c>
      <c r="T175" s="5">
        <v>5.0000000000000001E-4</v>
      </c>
      <c r="U175" t="s">
        <v>1454</v>
      </c>
      <c r="V175" s="5">
        <v>5.3E-3</v>
      </c>
      <c r="W175" t="s">
        <v>1455</v>
      </c>
      <c r="X175" s="5">
        <v>3.2000000000000002E-3</v>
      </c>
      <c r="Y175" t="s">
        <v>1454</v>
      </c>
      <c r="Z175" s="5">
        <v>1.1000000000000001E-3</v>
      </c>
      <c r="AA175" t="s">
        <v>1456</v>
      </c>
      <c r="AB175" s="5">
        <v>1.1999999999999999E-3</v>
      </c>
      <c r="AC175" t="s">
        <v>1454</v>
      </c>
      <c r="AD175" t="s">
        <v>1476</v>
      </c>
    </row>
    <row r="176" spans="1:30" hidden="1" x14ac:dyDescent="0.55000000000000004">
      <c r="A176">
        <v>3300702310</v>
      </c>
      <c r="B176">
        <v>4</v>
      </c>
      <c r="C176">
        <v>422407</v>
      </c>
      <c r="D176" t="s">
        <v>1452</v>
      </c>
      <c r="E176">
        <v>0.18</v>
      </c>
      <c r="F176">
        <v>10</v>
      </c>
      <c r="G176">
        <v>2961608</v>
      </c>
      <c r="H176">
        <v>105159930</v>
      </c>
      <c r="I176">
        <v>197315</v>
      </c>
      <c r="J176">
        <v>433751</v>
      </c>
      <c r="K176">
        <v>0</v>
      </c>
      <c r="L176">
        <v>304133</v>
      </c>
      <c r="M176">
        <v>570984</v>
      </c>
      <c r="N176">
        <v>9258565</v>
      </c>
      <c r="O176">
        <v>14856</v>
      </c>
      <c r="P176">
        <v>45069</v>
      </c>
      <c r="Q176">
        <v>0</v>
      </c>
      <c r="R176">
        <v>23448</v>
      </c>
      <c r="S176" t="s">
        <v>1453</v>
      </c>
      <c r="T176" s="5">
        <v>1.8E-3</v>
      </c>
      <c r="U176" t="s">
        <v>1454</v>
      </c>
      <c r="V176" s="5">
        <v>6.0000000000000001E-3</v>
      </c>
      <c r="W176" t="s">
        <v>1455</v>
      </c>
      <c r="X176" s="5">
        <v>1.8E-3</v>
      </c>
      <c r="Y176" t="s">
        <v>1454</v>
      </c>
      <c r="Z176" s="5">
        <v>1.5E-3</v>
      </c>
      <c r="AA176" t="s">
        <v>1456</v>
      </c>
      <c r="AB176" s="5">
        <v>0</v>
      </c>
      <c r="AC176" t="s">
        <v>1454</v>
      </c>
      <c r="AD176" t="s">
        <v>1521</v>
      </c>
    </row>
    <row r="177" spans="1:30" hidden="1" x14ac:dyDescent="0.55000000000000004">
      <c r="A177">
        <v>3300736171</v>
      </c>
      <c r="B177">
        <v>1</v>
      </c>
      <c r="C177">
        <v>422407</v>
      </c>
      <c r="D177" t="s">
        <v>1452</v>
      </c>
      <c r="E177">
        <v>0.18</v>
      </c>
      <c r="F177">
        <v>10</v>
      </c>
      <c r="G177">
        <v>3878392</v>
      </c>
      <c r="H177">
        <v>104242691</v>
      </c>
      <c r="I177">
        <v>289316</v>
      </c>
      <c r="J177">
        <v>430304</v>
      </c>
      <c r="K177">
        <v>0</v>
      </c>
      <c r="L177">
        <v>256620</v>
      </c>
      <c r="M177">
        <v>579506</v>
      </c>
      <c r="N177">
        <v>9249974</v>
      </c>
      <c r="O177">
        <v>14694</v>
      </c>
      <c r="P177">
        <v>43117</v>
      </c>
      <c r="Q177">
        <v>0</v>
      </c>
      <c r="R177">
        <v>21198</v>
      </c>
      <c r="S177" t="s">
        <v>1453</v>
      </c>
      <c r="T177" s="5">
        <v>2.5999999999999999E-3</v>
      </c>
      <c r="U177" t="s">
        <v>1454</v>
      </c>
      <c r="V177" s="5">
        <v>5.7999999999999996E-3</v>
      </c>
      <c r="W177" t="s">
        <v>1455</v>
      </c>
      <c r="X177" s="5">
        <v>2.5999999999999999E-3</v>
      </c>
      <c r="Y177" t="s">
        <v>1454</v>
      </c>
      <c r="Z177" s="5">
        <v>1.4E-3</v>
      </c>
      <c r="AA177" t="s">
        <v>1456</v>
      </c>
      <c r="AB177" s="5">
        <v>0</v>
      </c>
      <c r="AC177" t="s">
        <v>1454</v>
      </c>
      <c r="AD177" t="s">
        <v>1518</v>
      </c>
    </row>
    <row r="178" spans="1:30" hidden="1" x14ac:dyDescent="0.55000000000000004">
      <c r="A178">
        <v>3300755816</v>
      </c>
      <c r="B178">
        <v>7</v>
      </c>
      <c r="C178">
        <v>422407</v>
      </c>
      <c r="D178" t="s">
        <v>1452</v>
      </c>
      <c r="E178">
        <v>0.18</v>
      </c>
      <c r="F178">
        <v>10</v>
      </c>
      <c r="G178">
        <v>4792996</v>
      </c>
      <c r="H178">
        <v>103330023</v>
      </c>
      <c r="I178">
        <v>268077</v>
      </c>
      <c r="J178">
        <v>577008</v>
      </c>
      <c r="K178">
        <v>0</v>
      </c>
      <c r="L178">
        <v>307502</v>
      </c>
      <c r="M178">
        <v>562560</v>
      </c>
      <c r="N178">
        <v>9267448</v>
      </c>
      <c r="O178">
        <v>12355</v>
      </c>
      <c r="P178">
        <v>42039</v>
      </c>
      <c r="Q178">
        <v>0</v>
      </c>
      <c r="R178">
        <v>20981</v>
      </c>
      <c r="S178" t="s">
        <v>1453</v>
      </c>
      <c r="T178" s="5">
        <v>3.8E-3</v>
      </c>
      <c r="U178" t="s">
        <v>1454</v>
      </c>
      <c r="V178" s="5">
        <v>5.4999999999999997E-3</v>
      </c>
      <c r="W178" t="s">
        <v>1455</v>
      </c>
      <c r="X178" s="5">
        <v>2.3999999999999998E-3</v>
      </c>
      <c r="Y178" t="s">
        <v>1454</v>
      </c>
      <c r="Z178" s="5">
        <v>1.1999999999999999E-3</v>
      </c>
      <c r="AA178" t="s">
        <v>1456</v>
      </c>
      <c r="AB178" s="5">
        <v>1.2999999999999999E-3</v>
      </c>
      <c r="AC178" t="s">
        <v>1454</v>
      </c>
      <c r="AD178" t="s">
        <v>1476</v>
      </c>
    </row>
    <row r="179" spans="1:30" hidden="1" x14ac:dyDescent="0.55000000000000004">
      <c r="A179">
        <v>3300803995</v>
      </c>
      <c r="B179">
        <v>14</v>
      </c>
      <c r="C179">
        <v>422407</v>
      </c>
      <c r="D179" t="s">
        <v>1452</v>
      </c>
      <c r="E179">
        <v>0.18</v>
      </c>
      <c r="F179">
        <v>10</v>
      </c>
      <c r="G179">
        <v>4133135</v>
      </c>
      <c r="H179">
        <v>103986905</v>
      </c>
      <c r="I179">
        <v>341563</v>
      </c>
      <c r="J179">
        <v>530746</v>
      </c>
      <c r="K179">
        <v>0</v>
      </c>
      <c r="L179">
        <v>330068</v>
      </c>
      <c r="M179">
        <v>620928</v>
      </c>
      <c r="N179">
        <v>9208625</v>
      </c>
      <c r="O179">
        <v>36544</v>
      </c>
      <c r="P179">
        <v>60101</v>
      </c>
      <c r="Q179">
        <v>0</v>
      </c>
      <c r="R179">
        <v>33789</v>
      </c>
      <c r="S179" t="s">
        <v>1453</v>
      </c>
      <c r="T179" s="5">
        <v>1E-4</v>
      </c>
      <c r="U179" t="s">
        <v>1454</v>
      </c>
      <c r="V179" s="5">
        <v>9.7999999999999997E-3</v>
      </c>
      <c r="W179" t="s">
        <v>1455</v>
      </c>
      <c r="X179" s="5">
        <v>3.0999999999999999E-3</v>
      </c>
      <c r="Y179" t="s">
        <v>1454</v>
      </c>
      <c r="Z179" s="5">
        <v>3.7000000000000002E-3</v>
      </c>
      <c r="AA179" t="s">
        <v>1456</v>
      </c>
      <c r="AB179" s="5">
        <v>8.9999999999999998E-4</v>
      </c>
      <c r="AC179" t="s">
        <v>1454</v>
      </c>
      <c r="AD179" t="s">
        <v>1497</v>
      </c>
    </row>
    <row r="180" spans="1:30" hidden="1" x14ac:dyDescent="0.55000000000000004">
      <c r="A180">
        <v>3300816654</v>
      </c>
      <c r="B180">
        <v>15</v>
      </c>
      <c r="C180">
        <v>422407</v>
      </c>
      <c r="D180" t="s">
        <v>1452</v>
      </c>
      <c r="E180">
        <v>0.18</v>
      </c>
      <c r="F180">
        <v>10</v>
      </c>
      <c r="G180">
        <v>4701966</v>
      </c>
      <c r="H180">
        <v>103420948</v>
      </c>
      <c r="I180">
        <v>295483</v>
      </c>
      <c r="J180">
        <v>562737</v>
      </c>
      <c r="K180">
        <v>0</v>
      </c>
      <c r="L180">
        <v>323650</v>
      </c>
      <c r="M180">
        <v>562728</v>
      </c>
      <c r="N180">
        <v>9267007</v>
      </c>
      <c r="O180">
        <v>13087</v>
      </c>
      <c r="P180">
        <v>43947</v>
      </c>
      <c r="Q180">
        <v>0</v>
      </c>
      <c r="R180">
        <v>22354</v>
      </c>
      <c r="S180" t="s">
        <v>1453</v>
      </c>
      <c r="T180" s="5">
        <v>3.8999999999999998E-3</v>
      </c>
      <c r="U180" t="s">
        <v>1454</v>
      </c>
      <c r="V180" s="5">
        <v>5.7999999999999996E-3</v>
      </c>
      <c r="W180" t="s">
        <v>1455</v>
      </c>
      <c r="X180" s="5">
        <v>2.7000000000000001E-3</v>
      </c>
      <c r="Y180" t="s">
        <v>1454</v>
      </c>
      <c r="Z180" s="5">
        <v>1.2999999999999999E-3</v>
      </c>
      <c r="AA180" t="s">
        <v>1456</v>
      </c>
      <c r="AB180" s="5">
        <v>1.1999999999999999E-3</v>
      </c>
      <c r="AC180" t="s">
        <v>1454</v>
      </c>
      <c r="AD180" t="s">
        <v>1526</v>
      </c>
    </row>
    <row r="181" spans="1:30" hidden="1" x14ac:dyDescent="0.55000000000000004">
      <c r="A181">
        <v>3300834742</v>
      </c>
      <c r="B181">
        <v>16</v>
      </c>
      <c r="C181">
        <v>422408</v>
      </c>
      <c r="D181" t="s">
        <v>1452</v>
      </c>
      <c r="E181">
        <v>0.18</v>
      </c>
      <c r="F181">
        <v>10</v>
      </c>
      <c r="G181">
        <v>4232925</v>
      </c>
      <c r="H181">
        <v>103891115</v>
      </c>
      <c r="I181">
        <v>302761</v>
      </c>
      <c r="J181">
        <v>529355</v>
      </c>
      <c r="K181">
        <v>0</v>
      </c>
      <c r="L181">
        <v>311604</v>
      </c>
      <c r="M181">
        <v>558236</v>
      </c>
      <c r="N181">
        <v>9271528</v>
      </c>
      <c r="O181">
        <v>12603</v>
      </c>
      <c r="P181">
        <v>41200</v>
      </c>
      <c r="Q181">
        <v>0</v>
      </c>
      <c r="R181">
        <v>22456</v>
      </c>
      <c r="S181" t="s">
        <v>1453</v>
      </c>
      <c r="T181" s="5">
        <v>3.7000000000000002E-3</v>
      </c>
      <c r="U181" t="s">
        <v>1454</v>
      </c>
      <c r="V181" s="5">
        <v>5.4000000000000003E-3</v>
      </c>
      <c r="W181" t="s">
        <v>1455</v>
      </c>
      <c r="X181" s="5">
        <v>2.8E-3</v>
      </c>
      <c r="Y181" t="s">
        <v>1454</v>
      </c>
      <c r="Z181" s="5">
        <v>1.1999999999999999E-3</v>
      </c>
      <c r="AA181" t="s">
        <v>1456</v>
      </c>
      <c r="AB181" s="5">
        <v>8.9999999999999998E-4</v>
      </c>
      <c r="AC181" t="s">
        <v>1454</v>
      </c>
      <c r="AD181" t="s">
        <v>1482</v>
      </c>
    </row>
    <row r="182" spans="1:30" hidden="1" x14ac:dyDescent="0.55000000000000004">
      <c r="A182">
        <v>3300910468</v>
      </c>
      <c r="B182">
        <v>10</v>
      </c>
      <c r="C182">
        <v>422407</v>
      </c>
      <c r="D182" t="s">
        <v>1452</v>
      </c>
      <c r="E182">
        <v>0.18</v>
      </c>
      <c r="F182">
        <v>10</v>
      </c>
      <c r="G182">
        <v>3802561</v>
      </c>
      <c r="H182">
        <v>104319034</v>
      </c>
      <c r="I182">
        <v>272668</v>
      </c>
      <c r="J182">
        <v>483400</v>
      </c>
      <c r="K182">
        <v>0</v>
      </c>
      <c r="L182">
        <v>293102</v>
      </c>
      <c r="M182">
        <v>553622</v>
      </c>
      <c r="N182">
        <v>9275949</v>
      </c>
      <c r="O182">
        <v>12297</v>
      </c>
      <c r="P182">
        <v>40229</v>
      </c>
      <c r="Q182">
        <v>0</v>
      </c>
      <c r="R182">
        <v>21389</v>
      </c>
      <c r="S182" t="s">
        <v>1453</v>
      </c>
      <c r="T182" s="5">
        <v>3.0000000000000001E-3</v>
      </c>
      <c r="U182" t="s">
        <v>1454</v>
      </c>
      <c r="V182" s="5">
        <v>5.3E-3</v>
      </c>
      <c r="W182" t="s">
        <v>1455</v>
      </c>
      <c r="X182" s="5">
        <v>2.5000000000000001E-3</v>
      </c>
      <c r="Y182" t="s">
        <v>1454</v>
      </c>
      <c r="Z182" s="5">
        <v>1.1999999999999999E-3</v>
      </c>
      <c r="AA182" t="s">
        <v>1456</v>
      </c>
      <c r="AB182" s="5">
        <v>4.0000000000000002E-4</v>
      </c>
      <c r="AC182" t="s">
        <v>1454</v>
      </c>
      <c r="AD182" t="s">
        <v>1475</v>
      </c>
    </row>
    <row r="183" spans="1:30" hidden="1" x14ac:dyDescent="0.55000000000000004">
      <c r="A183">
        <v>3300948341</v>
      </c>
      <c r="B183">
        <v>12</v>
      </c>
      <c r="C183">
        <v>422407</v>
      </c>
      <c r="D183" t="s">
        <v>1452</v>
      </c>
      <c r="E183">
        <v>0.18</v>
      </c>
      <c r="F183">
        <v>10</v>
      </c>
      <c r="G183">
        <v>3377213</v>
      </c>
      <c r="H183">
        <v>104746169</v>
      </c>
      <c r="I183">
        <v>351736</v>
      </c>
      <c r="J183">
        <v>489749</v>
      </c>
      <c r="K183">
        <v>0</v>
      </c>
      <c r="L183">
        <v>284852</v>
      </c>
      <c r="M183">
        <v>619323</v>
      </c>
      <c r="N183">
        <v>9210620</v>
      </c>
      <c r="O183">
        <v>15114</v>
      </c>
      <c r="P183">
        <v>58636</v>
      </c>
      <c r="Q183">
        <v>0</v>
      </c>
      <c r="R183">
        <v>28451</v>
      </c>
      <c r="S183" t="s">
        <v>1453</v>
      </c>
      <c r="T183" s="5">
        <v>3.8E-3</v>
      </c>
      <c r="U183" t="s">
        <v>1454</v>
      </c>
      <c r="V183" s="5">
        <v>7.4999999999999997E-3</v>
      </c>
      <c r="W183" t="s">
        <v>1455</v>
      </c>
      <c r="X183" s="5">
        <v>3.2000000000000002E-3</v>
      </c>
      <c r="Y183" t="s">
        <v>1454</v>
      </c>
      <c r="Z183" s="5">
        <v>1.5E-3</v>
      </c>
      <c r="AA183" t="s">
        <v>1456</v>
      </c>
      <c r="AB183" s="5">
        <v>5.0000000000000001E-4</v>
      </c>
      <c r="AC183" t="s">
        <v>1454</v>
      </c>
      <c r="AD183" t="s">
        <v>1470</v>
      </c>
    </row>
    <row r="184" spans="1:30" hidden="1" x14ac:dyDescent="0.55000000000000004">
      <c r="A184">
        <v>3301062464</v>
      </c>
      <c r="B184">
        <v>9</v>
      </c>
      <c r="C184">
        <v>422407</v>
      </c>
      <c r="D184" t="s">
        <v>1452</v>
      </c>
      <c r="E184">
        <v>0.18</v>
      </c>
      <c r="F184">
        <v>10</v>
      </c>
      <c r="G184">
        <v>4712590</v>
      </c>
      <c r="H184">
        <v>103409806</v>
      </c>
      <c r="I184">
        <v>434025</v>
      </c>
      <c r="J184">
        <v>543340</v>
      </c>
      <c r="K184">
        <v>0</v>
      </c>
      <c r="L184">
        <v>317642</v>
      </c>
      <c r="M184">
        <v>521396</v>
      </c>
      <c r="N184">
        <v>9306798</v>
      </c>
      <c r="O184">
        <v>28281</v>
      </c>
      <c r="P184">
        <v>30488</v>
      </c>
      <c r="Q184">
        <v>0</v>
      </c>
      <c r="R184">
        <v>20100</v>
      </c>
      <c r="S184" t="s">
        <v>1453</v>
      </c>
      <c r="T184" s="5">
        <v>1E-3</v>
      </c>
      <c r="U184" t="s">
        <v>1454</v>
      </c>
      <c r="V184" s="5">
        <v>5.8999999999999999E-3</v>
      </c>
      <c r="W184" t="s">
        <v>1455</v>
      </c>
      <c r="X184" s="5">
        <v>0</v>
      </c>
      <c r="Y184" t="s">
        <v>1454</v>
      </c>
      <c r="Z184" s="5">
        <v>2.8E-3</v>
      </c>
      <c r="AA184" t="s">
        <v>1456</v>
      </c>
      <c r="AB184" s="5">
        <v>1E-3</v>
      </c>
      <c r="AC184" t="s">
        <v>1454</v>
      </c>
      <c r="AD184" t="s">
        <v>1528</v>
      </c>
    </row>
    <row r="185" spans="1:30" hidden="1" x14ac:dyDescent="0.55000000000000004">
      <c r="A185">
        <v>3301069099</v>
      </c>
      <c r="B185">
        <v>5</v>
      </c>
      <c r="C185">
        <v>422407</v>
      </c>
      <c r="D185" t="s">
        <v>1452</v>
      </c>
      <c r="E185">
        <v>0.18</v>
      </c>
      <c r="F185">
        <v>10</v>
      </c>
      <c r="G185">
        <v>4556721</v>
      </c>
      <c r="H185">
        <v>103562017</v>
      </c>
      <c r="I185">
        <v>357871</v>
      </c>
      <c r="J185">
        <v>555746</v>
      </c>
      <c r="K185">
        <v>0</v>
      </c>
      <c r="L185">
        <v>321486</v>
      </c>
      <c r="M185">
        <v>561091</v>
      </c>
      <c r="N185">
        <v>9268806</v>
      </c>
      <c r="O185">
        <v>14127</v>
      </c>
      <c r="P185">
        <v>43040</v>
      </c>
      <c r="Q185">
        <v>0</v>
      </c>
      <c r="R185">
        <v>23017</v>
      </c>
      <c r="S185" t="s">
        <v>1453</v>
      </c>
      <c r="T185" s="5">
        <v>5.0000000000000001E-4</v>
      </c>
      <c r="U185" t="s">
        <v>1454</v>
      </c>
      <c r="V185" s="5">
        <v>5.7999999999999996E-3</v>
      </c>
      <c r="W185" t="s">
        <v>1455</v>
      </c>
      <c r="X185" s="5">
        <v>3.3E-3</v>
      </c>
      <c r="Y185" t="s">
        <v>1454</v>
      </c>
      <c r="Z185" s="5">
        <v>1.4E-3</v>
      </c>
      <c r="AA185" t="s">
        <v>1456</v>
      </c>
      <c r="AB185" s="5">
        <v>1.1000000000000001E-3</v>
      </c>
      <c r="AC185" t="s">
        <v>1454</v>
      </c>
      <c r="AD185" t="s">
        <v>1518</v>
      </c>
    </row>
    <row r="186" spans="1:30" x14ac:dyDescent="0.55000000000000004">
      <c r="A186">
        <v>3301170948</v>
      </c>
      <c r="B186">
        <v>17</v>
      </c>
      <c r="C186">
        <v>422408</v>
      </c>
      <c r="D186" t="s">
        <v>1452</v>
      </c>
      <c r="E186">
        <v>0.18</v>
      </c>
      <c r="F186">
        <v>10</v>
      </c>
      <c r="G186">
        <v>4414229</v>
      </c>
      <c r="H186">
        <v>103711524</v>
      </c>
      <c r="I186">
        <v>275896</v>
      </c>
      <c r="J186">
        <v>555795</v>
      </c>
      <c r="K186">
        <v>0</v>
      </c>
      <c r="L186">
        <v>329161</v>
      </c>
      <c r="M186">
        <v>556715</v>
      </c>
      <c r="N186">
        <v>9273347</v>
      </c>
      <c r="O186">
        <v>15171</v>
      </c>
      <c r="P186">
        <v>42415</v>
      </c>
      <c r="Q186">
        <v>0</v>
      </c>
      <c r="R186">
        <v>22913</v>
      </c>
      <c r="S186" t="s">
        <v>1453</v>
      </c>
      <c r="T186" s="5">
        <v>3.7000000000000002E-3</v>
      </c>
      <c r="U186" t="s">
        <v>1454</v>
      </c>
      <c r="V186" s="5">
        <v>5.7999999999999996E-3</v>
      </c>
      <c r="W186" t="s">
        <v>1455</v>
      </c>
      <c r="X186" s="5">
        <v>2.5000000000000001E-3</v>
      </c>
      <c r="Y186" t="s">
        <v>1454</v>
      </c>
      <c r="Z186" s="5">
        <v>1.5E-3</v>
      </c>
      <c r="AA186" t="s">
        <v>1456</v>
      </c>
      <c r="AB186" s="5">
        <v>1.1000000000000001E-3</v>
      </c>
      <c r="AC186" t="s">
        <v>1454</v>
      </c>
      <c r="AD186" t="s">
        <v>1518</v>
      </c>
    </row>
    <row r="187" spans="1:30" hidden="1" x14ac:dyDescent="0.55000000000000004">
      <c r="A187">
        <v>3301237850</v>
      </c>
      <c r="B187">
        <v>13</v>
      </c>
      <c r="C187">
        <v>422407</v>
      </c>
      <c r="D187" t="s">
        <v>1452</v>
      </c>
      <c r="E187">
        <v>0.18</v>
      </c>
      <c r="F187">
        <v>10</v>
      </c>
      <c r="G187">
        <v>5176347</v>
      </c>
      <c r="H187">
        <v>102948699</v>
      </c>
      <c r="I187">
        <v>450180</v>
      </c>
      <c r="J187">
        <v>605622</v>
      </c>
      <c r="K187">
        <v>0</v>
      </c>
      <c r="L187">
        <v>318700</v>
      </c>
      <c r="M187">
        <v>558040</v>
      </c>
      <c r="N187">
        <v>9271619</v>
      </c>
      <c r="O187">
        <v>13645</v>
      </c>
      <c r="P187">
        <v>42106</v>
      </c>
      <c r="Q187">
        <v>0</v>
      </c>
      <c r="R187">
        <v>21724</v>
      </c>
      <c r="S187" t="s">
        <v>1453</v>
      </c>
      <c r="T187" s="5">
        <v>1.8E-3</v>
      </c>
      <c r="U187" t="s">
        <v>1454</v>
      </c>
      <c r="V187" s="5">
        <v>5.5999999999999999E-3</v>
      </c>
      <c r="W187" t="s">
        <v>1455</v>
      </c>
      <c r="X187" s="5">
        <v>1E-4</v>
      </c>
      <c r="Y187" t="s">
        <v>1454</v>
      </c>
      <c r="Z187" s="5">
        <v>1.2999999999999999E-3</v>
      </c>
      <c r="AA187" t="s">
        <v>1456</v>
      </c>
      <c r="AB187" s="5">
        <v>1.6000000000000001E-3</v>
      </c>
      <c r="AC187" t="s">
        <v>1454</v>
      </c>
      <c r="AD187" t="s">
        <v>1476</v>
      </c>
    </row>
    <row r="188" spans="1:30" hidden="1" x14ac:dyDescent="0.55000000000000004">
      <c r="A188">
        <v>3301253437</v>
      </c>
      <c r="B188">
        <v>3</v>
      </c>
      <c r="C188">
        <v>422407</v>
      </c>
      <c r="D188" t="s">
        <v>1452</v>
      </c>
      <c r="E188">
        <v>0.18</v>
      </c>
      <c r="F188">
        <v>10</v>
      </c>
      <c r="G188">
        <v>5030036</v>
      </c>
      <c r="H188">
        <v>103094214</v>
      </c>
      <c r="I188">
        <v>334281</v>
      </c>
      <c r="J188">
        <v>634183</v>
      </c>
      <c r="K188">
        <v>0</v>
      </c>
      <c r="L188">
        <v>358927</v>
      </c>
      <c r="M188">
        <v>574684</v>
      </c>
      <c r="N188">
        <v>9255356</v>
      </c>
      <c r="O188">
        <v>27816</v>
      </c>
      <c r="P188">
        <v>46617</v>
      </c>
      <c r="Q188">
        <v>0</v>
      </c>
      <c r="R188">
        <v>18764</v>
      </c>
      <c r="S188" t="s">
        <v>1453</v>
      </c>
      <c r="T188" s="5">
        <v>1E-3</v>
      </c>
      <c r="U188" t="s">
        <v>1454</v>
      </c>
      <c r="V188" s="5">
        <v>7.4999999999999997E-3</v>
      </c>
      <c r="W188" t="s">
        <v>1455</v>
      </c>
      <c r="X188" s="5">
        <v>3.0000000000000001E-3</v>
      </c>
      <c r="Y188" t="s">
        <v>1454</v>
      </c>
      <c r="Z188" s="5">
        <v>2.8E-3</v>
      </c>
      <c r="AA188" t="s">
        <v>1456</v>
      </c>
      <c r="AB188" s="5">
        <v>1.8E-3</v>
      </c>
      <c r="AC188" t="s">
        <v>1454</v>
      </c>
      <c r="AD188" t="s">
        <v>1501</v>
      </c>
    </row>
    <row r="189" spans="1:30" hidden="1" x14ac:dyDescent="0.55000000000000004">
      <c r="A189">
        <v>3600425634</v>
      </c>
      <c r="B189">
        <v>8</v>
      </c>
      <c r="C189">
        <v>460807</v>
      </c>
      <c r="D189" t="s">
        <v>1452</v>
      </c>
      <c r="E189">
        <v>0.18</v>
      </c>
      <c r="F189">
        <v>11</v>
      </c>
      <c r="G189">
        <v>5371401</v>
      </c>
      <c r="H189">
        <v>112582111</v>
      </c>
      <c r="I189">
        <v>404087</v>
      </c>
      <c r="J189">
        <v>651751</v>
      </c>
      <c r="K189">
        <v>0</v>
      </c>
      <c r="L189">
        <v>354152</v>
      </c>
      <c r="M189">
        <v>550432</v>
      </c>
      <c r="N189">
        <v>9279193</v>
      </c>
      <c r="O189">
        <v>15163</v>
      </c>
      <c r="P189">
        <v>40318</v>
      </c>
      <c r="Q189">
        <v>0</v>
      </c>
      <c r="R189">
        <v>20281</v>
      </c>
      <c r="S189" t="s">
        <v>1453</v>
      </c>
      <c r="T189" s="5">
        <v>1.6000000000000001E-3</v>
      </c>
      <c r="U189" t="s">
        <v>1454</v>
      </c>
      <c r="V189" s="5">
        <v>5.5999999999999999E-3</v>
      </c>
      <c r="W189" t="s">
        <v>1455</v>
      </c>
      <c r="X189" s="5">
        <v>3.3999999999999998E-3</v>
      </c>
      <c r="Y189" t="s">
        <v>1454</v>
      </c>
      <c r="Z189" s="5">
        <v>1.5E-3</v>
      </c>
      <c r="AA189" t="s">
        <v>1456</v>
      </c>
      <c r="AB189" s="5">
        <v>1.8E-3</v>
      </c>
      <c r="AC189" t="s">
        <v>1454</v>
      </c>
      <c r="AD189" t="s">
        <v>1482</v>
      </c>
    </row>
    <row r="190" spans="1:30" hidden="1" x14ac:dyDescent="0.55000000000000004">
      <c r="A190">
        <v>3600543275</v>
      </c>
      <c r="B190">
        <v>11</v>
      </c>
      <c r="C190">
        <v>460807</v>
      </c>
      <c r="D190" t="s">
        <v>1452</v>
      </c>
      <c r="E190">
        <v>0.18</v>
      </c>
      <c r="F190">
        <v>11</v>
      </c>
      <c r="G190">
        <v>5209573</v>
      </c>
      <c r="H190">
        <v>112744214</v>
      </c>
      <c r="I190">
        <v>308949</v>
      </c>
      <c r="J190">
        <v>602036</v>
      </c>
      <c r="K190">
        <v>0</v>
      </c>
      <c r="L190">
        <v>349356</v>
      </c>
      <c r="M190">
        <v>550245</v>
      </c>
      <c r="N190">
        <v>9278788</v>
      </c>
      <c r="O190">
        <v>12917</v>
      </c>
      <c r="P190">
        <v>39264</v>
      </c>
      <c r="Q190">
        <v>0</v>
      </c>
      <c r="R190">
        <v>21644</v>
      </c>
      <c r="S190" t="s">
        <v>1453</v>
      </c>
      <c r="T190" s="5">
        <v>4.0000000000000002E-4</v>
      </c>
      <c r="U190" t="s">
        <v>1454</v>
      </c>
      <c r="V190" s="5">
        <v>5.3E-3</v>
      </c>
      <c r="W190" t="s">
        <v>1455</v>
      </c>
      <c r="X190" s="5">
        <v>2.5999999999999999E-3</v>
      </c>
      <c r="Y190" t="s">
        <v>1454</v>
      </c>
      <c r="Z190" s="5">
        <v>1.2999999999999999E-3</v>
      </c>
      <c r="AA190" t="s">
        <v>1456</v>
      </c>
      <c r="AB190" s="5">
        <v>1.4E-3</v>
      </c>
      <c r="AC190" t="s">
        <v>1454</v>
      </c>
      <c r="AD190" t="s">
        <v>1472</v>
      </c>
    </row>
    <row r="191" spans="1:30" hidden="1" x14ac:dyDescent="0.55000000000000004">
      <c r="A191">
        <v>3600588892</v>
      </c>
      <c r="B191">
        <v>2</v>
      </c>
      <c r="C191">
        <v>460807</v>
      </c>
      <c r="D191" t="s">
        <v>1452</v>
      </c>
      <c r="E191">
        <v>0.18</v>
      </c>
      <c r="F191">
        <v>11</v>
      </c>
      <c r="G191">
        <v>4654450</v>
      </c>
      <c r="H191">
        <v>113297508</v>
      </c>
      <c r="I191">
        <v>320848</v>
      </c>
      <c r="J191">
        <v>500510</v>
      </c>
      <c r="K191">
        <v>0</v>
      </c>
      <c r="L191">
        <v>307004</v>
      </c>
      <c r="M191">
        <v>566325</v>
      </c>
      <c r="N191">
        <v>9263422</v>
      </c>
      <c r="O191">
        <v>15176</v>
      </c>
      <c r="P191">
        <v>40550</v>
      </c>
      <c r="Q191">
        <v>0</v>
      </c>
      <c r="R191">
        <v>22577</v>
      </c>
      <c r="S191" t="s">
        <v>1453</v>
      </c>
      <c r="T191" s="5">
        <v>3.3E-3</v>
      </c>
      <c r="U191" t="s">
        <v>1454</v>
      </c>
      <c r="V191" s="5">
        <v>5.5999999999999999E-3</v>
      </c>
      <c r="W191" t="s">
        <v>1455</v>
      </c>
      <c r="X191" s="5">
        <v>2.7000000000000001E-3</v>
      </c>
      <c r="Y191" t="s">
        <v>1454</v>
      </c>
      <c r="Z191" s="5">
        <v>1.5E-3</v>
      </c>
      <c r="AA191" t="s">
        <v>1456</v>
      </c>
      <c r="AB191" s="5">
        <v>5.9999999999999995E-4</v>
      </c>
      <c r="AC191" t="s">
        <v>1454</v>
      </c>
      <c r="AD191" t="s">
        <v>1482</v>
      </c>
    </row>
    <row r="192" spans="1:30" hidden="1" x14ac:dyDescent="0.55000000000000004">
      <c r="A192">
        <v>3600603494</v>
      </c>
      <c r="B192">
        <v>6</v>
      </c>
      <c r="C192">
        <v>460807</v>
      </c>
      <c r="D192" t="s">
        <v>1452</v>
      </c>
      <c r="E192">
        <v>0.18</v>
      </c>
      <c r="F192">
        <v>11</v>
      </c>
      <c r="G192">
        <v>5063401</v>
      </c>
      <c r="H192">
        <v>112893830</v>
      </c>
      <c r="I192">
        <v>365975</v>
      </c>
      <c r="J192">
        <v>610734</v>
      </c>
      <c r="K192">
        <v>0</v>
      </c>
      <c r="L192">
        <v>313859</v>
      </c>
      <c r="M192">
        <v>563924</v>
      </c>
      <c r="N192">
        <v>9266043</v>
      </c>
      <c r="O192">
        <v>10879</v>
      </c>
      <c r="P192">
        <v>43445</v>
      </c>
      <c r="Q192">
        <v>0</v>
      </c>
      <c r="R192">
        <v>23468</v>
      </c>
      <c r="S192" t="s">
        <v>1453</v>
      </c>
      <c r="T192" s="5">
        <v>8.9999999999999998E-4</v>
      </c>
      <c r="U192" t="s">
        <v>1454</v>
      </c>
      <c r="V192" s="5">
        <v>5.4999999999999997E-3</v>
      </c>
      <c r="W192" t="s">
        <v>1455</v>
      </c>
      <c r="X192" s="5">
        <v>3.0999999999999999E-3</v>
      </c>
      <c r="Y192" t="s">
        <v>1454</v>
      </c>
      <c r="Z192" s="5">
        <v>1.1000000000000001E-3</v>
      </c>
      <c r="AA192" t="s">
        <v>1456</v>
      </c>
      <c r="AB192" s="5">
        <v>1.5E-3</v>
      </c>
      <c r="AC192" t="s">
        <v>1454</v>
      </c>
      <c r="AD192" t="s">
        <v>1526</v>
      </c>
    </row>
    <row r="193" spans="1:30" hidden="1" x14ac:dyDescent="0.55000000000000004">
      <c r="A193">
        <v>3600701104</v>
      </c>
      <c r="B193">
        <v>4</v>
      </c>
      <c r="C193">
        <v>460807</v>
      </c>
      <c r="D193" t="s">
        <v>1452</v>
      </c>
      <c r="E193">
        <v>0.18</v>
      </c>
      <c r="F193">
        <v>11</v>
      </c>
      <c r="G193">
        <v>3508872</v>
      </c>
      <c r="H193">
        <v>114442625</v>
      </c>
      <c r="I193">
        <v>209097</v>
      </c>
      <c r="J193">
        <v>477843</v>
      </c>
      <c r="K193">
        <v>0</v>
      </c>
      <c r="L193">
        <v>328816</v>
      </c>
      <c r="M193">
        <v>547261</v>
      </c>
      <c r="N193">
        <v>9282695</v>
      </c>
      <c r="O193">
        <v>11782</v>
      </c>
      <c r="P193">
        <v>44092</v>
      </c>
      <c r="Q193">
        <v>0</v>
      </c>
      <c r="R193">
        <v>24683</v>
      </c>
      <c r="S193" t="s">
        <v>1453</v>
      </c>
      <c r="T193" s="5">
        <v>2.0999999999999999E-3</v>
      </c>
      <c r="U193" t="s">
        <v>1454</v>
      </c>
      <c r="V193" s="5">
        <v>5.5999999999999999E-3</v>
      </c>
      <c r="W193" t="s">
        <v>1455</v>
      </c>
      <c r="X193" s="5">
        <v>1.6999999999999999E-3</v>
      </c>
      <c r="Y193" t="s">
        <v>1454</v>
      </c>
      <c r="Z193" s="5">
        <v>1.1000000000000001E-3</v>
      </c>
      <c r="AA193" t="s">
        <v>1456</v>
      </c>
      <c r="AB193" s="5">
        <v>4.0000000000000002E-4</v>
      </c>
      <c r="AC193" t="s">
        <v>1454</v>
      </c>
      <c r="AD193" t="s">
        <v>1526</v>
      </c>
    </row>
    <row r="194" spans="1:30" hidden="1" x14ac:dyDescent="0.55000000000000004">
      <c r="A194">
        <v>3600734968</v>
      </c>
      <c r="B194">
        <v>1</v>
      </c>
      <c r="C194">
        <v>460807</v>
      </c>
      <c r="D194" t="s">
        <v>1452</v>
      </c>
      <c r="E194">
        <v>0.18</v>
      </c>
      <c r="F194">
        <v>11</v>
      </c>
      <c r="G194">
        <v>4433240</v>
      </c>
      <c r="H194">
        <v>113515768</v>
      </c>
      <c r="I194">
        <v>302394</v>
      </c>
      <c r="J194">
        <v>472470</v>
      </c>
      <c r="K194">
        <v>0</v>
      </c>
      <c r="L194">
        <v>277677</v>
      </c>
      <c r="M194">
        <v>554845</v>
      </c>
      <c r="N194">
        <v>9273077</v>
      </c>
      <c r="O194">
        <v>13078</v>
      </c>
      <c r="P194">
        <v>42166</v>
      </c>
      <c r="Q194">
        <v>0</v>
      </c>
      <c r="R194">
        <v>21057</v>
      </c>
      <c r="S194" t="s">
        <v>1453</v>
      </c>
      <c r="T194" s="5">
        <v>2.8999999999999998E-3</v>
      </c>
      <c r="U194" t="s">
        <v>1454</v>
      </c>
      <c r="V194" s="5">
        <v>5.5999999999999999E-3</v>
      </c>
      <c r="W194" t="s">
        <v>1455</v>
      </c>
      <c r="X194" s="5">
        <v>2.5000000000000001E-3</v>
      </c>
      <c r="Y194" t="s">
        <v>1454</v>
      </c>
      <c r="Z194" s="5">
        <v>1.2999999999999999E-3</v>
      </c>
      <c r="AA194" t="s">
        <v>1456</v>
      </c>
      <c r="AB194" s="5">
        <v>2.9999999999999997E-4</v>
      </c>
      <c r="AC194" t="s">
        <v>1454</v>
      </c>
      <c r="AD194" t="s">
        <v>1476</v>
      </c>
    </row>
    <row r="195" spans="1:30" hidden="1" x14ac:dyDescent="0.55000000000000004">
      <c r="A195">
        <v>3600754583</v>
      </c>
      <c r="B195">
        <v>7</v>
      </c>
      <c r="C195">
        <v>460807</v>
      </c>
      <c r="D195" t="s">
        <v>1452</v>
      </c>
      <c r="E195">
        <v>0.18</v>
      </c>
      <c r="F195">
        <v>11</v>
      </c>
      <c r="G195">
        <v>5364253</v>
      </c>
      <c r="H195">
        <v>112588635</v>
      </c>
      <c r="I195">
        <v>282469</v>
      </c>
      <c r="J195">
        <v>618220</v>
      </c>
      <c r="K195">
        <v>0</v>
      </c>
      <c r="L195">
        <v>328106</v>
      </c>
      <c r="M195">
        <v>571254</v>
      </c>
      <c r="N195">
        <v>9258612</v>
      </c>
      <c r="O195">
        <v>14392</v>
      </c>
      <c r="P195">
        <v>41212</v>
      </c>
      <c r="Q195">
        <v>0</v>
      </c>
      <c r="R195">
        <v>20604</v>
      </c>
      <c r="S195" t="s">
        <v>1453</v>
      </c>
      <c r="T195" s="5">
        <v>2.9999999999999997E-4</v>
      </c>
      <c r="U195" t="s">
        <v>1454</v>
      </c>
      <c r="V195" s="5">
        <v>5.5999999999999999E-3</v>
      </c>
      <c r="W195" t="s">
        <v>1455</v>
      </c>
      <c r="X195" s="5">
        <v>2.3E-3</v>
      </c>
      <c r="Y195" t="s">
        <v>1454</v>
      </c>
      <c r="Z195" s="5">
        <v>1.4E-3</v>
      </c>
      <c r="AA195" t="s">
        <v>1456</v>
      </c>
      <c r="AB195" s="5">
        <v>1.5E-3</v>
      </c>
      <c r="AC195" t="s">
        <v>1454</v>
      </c>
      <c r="AD195" t="s">
        <v>1482</v>
      </c>
    </row>
    <row r="196" spans="1:30" hidden="1" x14ac:dyDescent="0.55000000000000004">
      <c r="A196">
        <v>3600802481</v>
      </c>
      <c r="B196">
        <v>14</v>
      </c>
      <c r="C196">
        <v>460807</v>
      </c>
      <c r="D196" t="s">
        <v>1452</v>
      </c>
      <c r="E196">
        <v>0.18</v>
      </c>
      <c r="F196">
        <v>11</v>
      </c>
      <c r="G196">
        <v>4685474</v>
      </c>
      <c r="H196">
        <v>113264580</v>
      </c>
      <c r="I196">
        <v>349417</v>
      </c>
      <c r="J196">
        <v>571297</v>
      </c>
      <c r="K196">
        <v>0</v>
      </c>
      <c r="L196">
        <v>351577</v>
      </c>
      <c r="M196">
        <v>552336</v>
      </c>
      <c r="N196">
        <v>9277675</v>
      </c>
      <c r="O196">
        <v>7854</v>
      </c>
      <c r="P196">
        <v>40551</v>
      </c>
      <c r="Q196">
        <v>0</v>
      </c>
      <c r="R196">
        <v>21509</v>
      </c>
      <c r="S196" t="s">
        <v>1453</v>
      </c>
      <c r="T196" s="5">
        <v>5.0000000000000001E-4</v>
      </c>
      <c r="U196" t="s">
        <v>1454</v>
      </c>
      <c r="V196" s="5">
        <v>4.8999999999999998E-3</v>
      </c>
      <c r="W196" t="s">
        <v>1455</v>
      </c>
      <c r="X196" s="5">
        <v>2.8999999999999998E-3</v>
      </c>
      <c r="Y196" t="s">
        <v>1454</v>
      </c>
      <c r="Z196" s="5">
        <v>6.9999999999999999E-4</v>
      </c>
      <c r="AA196" t="s">
        <v>1456</v>
      </c>
      <c r="AB196" s="5">
        <v>1.1999999999999999E-3</v>
      </c>
      <c r="AC196" t="s">
        <v>1454</v>
      </c>
      <c r="AD196" t="s">
        <v>1482</v>
      </c>
    </row>
    <row r="197" spans="1:30" hidden="1" x14ac:dyDescent="0.55000000000000004">
      <c r="A197">
        <v>3600815345</v>
      </c>
      <c r="B197">
        <v>15</v>
      </c>
      <c r="C197">
        <v>460807</v>
      </c>
      <c r="D197" t="s">
        <v>1452</v>
      </c>
      <c r="E197">
        <v>0.18</v>
      </c>
      <c r="F197">
        <v>11</v>
      </c>
      <c r="G197">
        <v>5244419</v>
      </c>
      <c r="H197">
        <v>112708241</v>
      </c>
      <c r="I197">
        <v>307837</v>
      </c>
      <c r="J197">
        <v>604059</v>
      </c>
      <c r="K197">
        <v>0</v>
      </c>
      <c r="L197">
        <v>346245</v>
      </c>
      <c r="M197">
        <v>542450</v>
      </c>
      <c r="N197">
        <v>9287293</v>
      </c>
      <c r="O197">
        <v>12354</v>
      </c>
      <c r="P197">
        <v>41322</v>
      </c>
      <c r="Q197">
        <v>0</v>
      </c>
      <c r="R197">
        <v>22595</v>
      </c>
      <c r="S197" t="s">
        <v>1453</v>
      </c>
      <c r="T197" s="5">
        <v>4.0000000000000002E-4</v>
      </c>
      <c r="U197" t="s">
        <v>1454</v>
      </c>
      <c r="V197" s="5">
        <v>5.4000000000000003E-3</v>
      </c>
      <c r="W197" t="s">
        <v>1455</v>
      </c>
      <c r="X197" s="5">
        <v>2.5999999999999999E-3</v>
      </c>
      <c r="Y197" t="s">
        <v>1454</v>
      </c>
      <c r="Z197" s="5">
        <v>1.1999999999999999E-3</v>
      </c>
      <c r="AA197" t="s">
        <v>1456</v>
      </c>
      <c r="AB197" s="5">
        <v>1.4E-3</v>
      </c>
      <c r="AC197" t="s">
        <v>1454</v>
      </c>
      <c r="AD197" t="s">
        <v>1476</v>
      </c>
    </row>
    <row r="198" spans="1:30" hidden="1" x14ac:dyDescent="0.55000000000000004">
      <c r="A198">
        <v>3600833562</v>
      </c>
      <c r="B198">
        <v>16</v>
      </c>
      <c r="C198">
        <v>460808</v>
      </c>
      <c r="D198" t="s">
        <v>1452</v>
      </c>
      <c r="E198">
        <v>0.18</v>
      </c>
      <c r="F198">
        <v>11</v>
      </c>
      <c r="G198">
        <v>4794129</v>
      </c>
      <c r="H198">
        <v>113159799</v>
      </c>
      <c r="I198">
        <v>315670</v>
      </c>
      <c r="J198">
        <v>573849</v>
      </c>
      <c r="K198">
        <v>0</v>
      </c>
      <c r="L198">
        <v>335056</v>
      </c>
      <c r="M198">
        <v>561201</v>
      </c>
      <c r="N198">
        <v>9268684</v>
      </c>
      <c r="O198">
        <v>12909</v>
      </c>
      <c r="P198">
        <v>44494</v>
      </c>
      <c r="Q198">
        <v>0</v>
      </c>
      <c r="R198">
        <v>23452</v>
      </c>
      <c r="S198" t="s">
        <v>1453</v>
      </c>
      <c r="T198" s="5">
        <v>2.0000000000000001E-4</v>
      </c>
      <c r="U198" t="s">
        <v>1454</v>
      </c>
      <c r="V198" s="5">
        <v>5.7999999999999996E-3</v>
      </c>
      <c r="W198" t="s">
        <v>1455</v>
      </c>
      <c r="X198" s="5">
        <v>2.5999999999999999E-3</v>
      </c>
      <c r="Y198" t="s">
        <v>1454</v>
      </c>
      <c r="Z198" s="5">
        <v>1.2999999999999999E-3</v>
      </c>
      <c r="AA198" t="s">
        <v>1456</v>
      </c>
      <c r="AB198" s="5">
        <v>1.1999999999999999E-3</v>
      </c>
      <c r="AC198" t="s">
        <v>1454</v>
      </c>
      <c r="AD198" t="s">
        <v>1521</v>
      </c>
    </row>
    <row r="199" spans="1:30" hidden="1" x14ac:dyDescent="0.55000000000000004">
      <c r="A199">
        <v>3600909251</v>
      </c>
      <c r="B199">
        <v>10</v>
      </c>
      <c r="C199">
        <v>460807</v>
      </c>
      <c r="D199" t="s">
        <v>1452</v>
      </c>
      <c r="E199">
        <v>0.18</v>
      </c>
      <c r="F199">
        <v>11</v>
      </c>
      <c r="G199">
        <v>4351866</v>
      </c>
      <c r="H199">
        <v>113599713</v>
      </c>
      <c r="I199">
        <v>285735</v>
      </c>
      <c r="J199">
        <v>524236</v>
      </c>
      <c r="K199">
        <v>0</v>
      </c>
      <c r="L199">
        <v>314681</v>
      </c>
      <c r="M199">
        <v>549302</v>
      </c>
      <c r="N199">
        <v>9280679</v>
      </c>
      <c r="O199">
        <v>13067</v>
      </c>
      <c r="P199">
        <v>40836</v>
      </c>
      <c r="Q199">
        <v>0</v>
      </c>
      <c r="R199">
        <v>21579</v>
      </c>
      <c r="S199" t="s">
        <v>1453</v>
      </c>
      <c r="T199" s="5">
        <v>3.2000000000000002E-3</v>
      </c>
      <c r="U199" t="s">
        <v>1454</v>
      </c>
      <c r="V199" s="5">
        <v>5.4000000000000003E-3</v>
      </c>
      <c r="W199" t="s">
        <v>1455</v>
      </c>
      <c r="X199" s="5">
        <v>2.3999999999999998E-3</v>
      </c>
      <c r="Y199" t="s">
        <v>1454</v>
      </c>
      <c r="Z199" s="5">
        <v>1.2999999999999999E-3</v>
      </c>
      <c r="AA199" t="s">
        <v>1456</v>
      </c>
      <c r="AB199" s="5">
        <v>8.0000000000000004E-4</v>
      </c>
      <c r="AC199" t="s">
        <v>1454</v>
      </c>
      <c r="AD199" t="s">
        <v>1482</v>
      </c>
    </row>
    <row r="200" spans="1:30" hidden="1" x14ac:dyDescent="0.55000000000000004">
      <c r="A200">
        <v>3600947056</v>
      </c>
      <c r="B200">
        <v>12</v>
      </c>
      <c r="C200">
        <v>460807</v>
      </c>
      <c r="D200" t="s">
        <v>1452</v>
      </c>
      <c r="E200">
        <v>0.18</v>
      </c>
      <c r="F200">
        <v>11</v>
      </c>
      <c r="G200">
        <v>3937006</v>
      </c>
      <c r="H200">
        <v>114016156</v>
      </c>
      <c r="I200">
        <v>363435</v>
      </c>
      <c r="J200">
        <v>533386</v>
      </c>
      <c r="K200">
        <v>0</v>
      </c>
      <c r="L200">
        <v>308215</v>
      </c>
      <c r="M200">
        <v>559790</v>
      </c>
      <c r="N200">
        <v>9269987</v>
      </c>
      <c r="O200">
        <v>11699</v>
      </c>
      <c r="P200">
        <v>43637</v>
      </c>
      <c r="Q200">
        <v>0</v>
      </c>
      <c r="R200">
        <v>23363</v>
      </c>
      <c r="S200" t="s">
        <v>1453</v>
      </c>
      <c r="T200" s="5">
        <v>2.9999999999999997E-4</v>
      </c>
      <c r="U200" t="s">
        <v>1454</v>
      </c>
      <c r="V200" s="5">
        <v>5.5999999999999999E-3</v>
      </c>
      <c r="W200" t="s">
        <v>1455</v>
      </c>
      <c r="X200" s="5">
        <v>3.0000000000000001E-3</v>
      </c>
      <c r="Y200" t="s">
        <v>1454</v>
      </c>
      <c r="Z200" s="5">
        <v>1.1000000000000001E-3</v>
      </c>
      <c r="AA200" t="s">
        <v>1456</v>
      </c>
      <c r="AB200" s="5">
        <v>8.0000000000000004E-4</v>
      </c>
      <c r="AC200" t="s">
        <v>1454</v>
      </c>
      <c r="AD200" t="s">
        <v>1526</v>
      </c>
    </row>
    <row r="201" spans="1:30" hidden="1" x14ac:dyDescent="0.55000000000000004">
      <c r="A201">
        <v>3601061231</v>
      </c>
      <c r="B201">
        <v>9</v>
      </c>
      <c r="C201">
        <v>460807</v>
      </c>
      <c r="D201" t="s">
        <v>1452</v>
      </c>
      <c r="E201">
        <v>0.18</v>
      </c>
      <c r="F201">
        <v>11</v>
      </c>
      <c r="G201">
        <v>5279907</v>
      </c>
      <c r="H201">
        <v>112672052</v>
      </c>
      <c r="I201">
        <v>457344</v>
      </c>
      <c r="J201">
        <v>584717</v>
      </c>
      <c r="K201">
        <v>0</v>
      </c>
      <c r="L201">
        <v>338202</v>
      </c>
      <c r="M201">
        <v>567314</v>
      </c>
      <c r="N201">
        <v>9262246</v>
      </c>
      <c r="O201">
        <v>23319</v>
      </c>
      <c r="P201">
        <v>41377</v>
      </c>
      <c r="Q201">
        <v>0</v>
      </c>
      <c r="R201">
        <v>20560</v>
      </c>
      <c r="S201" t="s">
        <v>1453</v>
      </c>
      <c r="T201" s="5">
        <v>1.5E-3</v>
      </c>
      <c r="U201" t="s">
        <v>1454</v>
      </c>
      <c r="V201" s="5">
        <v>6.4999999999999997E-3</v>
      </c>
      <c r="W201" t="s">
        <v>1455</v>
      </c>
      <c r="X201" s="5">
        <v>2.0000000000000001E-4</v>
      </c>
      <c r="Y201" t="s">
        <v>1454</v>
      </c>
      <c r="Z201" s="5">
        <v>2.3E-3</v>
      </c>
      <c r="AA201" t="s">
        <v>1456</v>
      </c>
      <c r="AB201" s="5">
        <v>1.2999999999999999E-3</v>
      </c>
      <c r="AC201" t="s">
        <v>1454</v>
      </c>
      <c r="AD201" t="s">
        <v>1476</v>
      </c>
    </row>
    <row r="202" spans="1:30" hidden="1" x14ac:dyDescent="0.55000000000000004">
      <c r="A202">
        <v>3601067930</v>
      </c>
      <c r="B202">
        <v>5</v>
      </c>
      <c r="C202">
        <v>460807</v>
      </c>
      <c r="D202" t="s">
        <v>1452</v>
      </c>
      <c r="E202">
        <v>0.18</v>
      </c>
      <c r="F202">
        <v>11</v>
      </c>
      <c r="G202">
        <v>5117006</v>
      </c>
      <c r="H202">
        <v>112831218</v>
      </c>
      <c r="I202">
        <v>371319</v>
      </c>
      <c r="J202">
        <v>597852</v>
      </c>
      <c r="K202">
        <v>0</v>
      </c>
      <c r="L202">
        <v>343698</v>
      </c>
      <c r="M202">
        <v>560282</v>
      </c>
      <c r="N202">
        <v>9269201</v>
      </c>
      <c r="O202">
        <v>13448</v>
      </c>
      <c r="P202">
        <v>42106</v>
      </c>
      <c r="Q202">
        <v>0</v>
      </c>
      <c r="R202">
        <v>22212</v>
      </c>
      <c r="S202" t="s">
        <v>1453</v>
      </c>
      <c r="T202" s="5">
        <v>8.9999999999999998E-4</v>
      </c>
      <c r="U202" t="s">
        <v>1454</v>
      </c>
      <c r="V202" s="5">
        <v>5.5999999999999999E-3</v>
      </c>
      <c r="W202" t="s">
        <v>1455</v>
      </c>
      <c r="X202" s="5">
        <v>3.0999999999999999E-3</v>
      </c>
      <c r="Y202" t="s">
        <v>1454</v>
      </c>
      <c r="Z202" s="5">
        <v>1.2999999999999999E-3</v>
      </c>
      <c r="AA202" t="s">
        <v>1456</v>
      </c>
      <c r="AB202" s="5">
        <v>1.4E-3</v>
      </c>
      <c r="AC202" t="s">
        <v>1454</v>
      </c>
      <c r="AD202" t="s">
        <v>1476</v>
      </c>
    </row>
    <row r="203" spans="1:30" x14ac:dyDescent="0.55000000000000004">
      <c r="A203">
        <v>3601169329</v>
      </c>
      <c r="B203">
        <v>17</v>
      </c>
      <c r="C203">
        <v>460808</v>
      </c>
      <c r="D203" t="s">
        <v>1452</v>
      </c>
      <c r="E203">
        <v>0.18</v>
      </c>
      <c r="F203">
        <v>11</v>
      </c>
      <c r="G203">
        <v>4964806</v>
      </c>
      <c r="H203">
        <v>112990547</v>
      </c>
      <c r="I203">
        <v>285821</v>
      </c>
      <c r="J203">
        <v>597359</v>
      </c>
      <c r="K203">
        <v>0</v>
      </c>
      <c r="L203">
        <v>351723</v>
      </c>
      <c r="M203">
        <v>550574</v>
      </c>
      <c r="N203">
        <v>9279023</v>
      </c>
      <c r="O203">
        <v>9925</v>
      </c>
      <c r="P203">
        <v>41564</v>
      </c>
      <c r="Q203">
        <v>0</v>
      </c>
      <c r="R203">
        <v>22562</v>
      </c>
      <c r="S203" t="s">
        <v>1453</v>
      </c>
      <c r="T203" s="5">
        <v>2.0000000000000001E-4</v>
      </c>
      <c r="U203" t="s">
        <v>1454</v>
      </c>
      <c r="V203" s="5">
        <v>5.1999999999999998E-3</v>
      </c>
      <c r="W203" t="s">
        <v>1455</v>
      </c>
      <c r="X203" s="5">
        <v>2.3999999999999998E-3</v>
      </c>
      <c r="Y203" t="s">
        <v>1454</v>
      </c>
      <c r="Z203" s="5">
        <v>1E-3</v>
      </c>
      <c r="AA203" t="s">
        <v>1456</v>
      </c>
      <c r="AB203" s="5">
        <v>1.4E-3</v>
      </c>
      <c r="AC203" t="s">
        <v>1454</v>
      </c>
      <c r="AD203" t="s">
        <v>1476</v>
      </c>
    </row>
    <row r="204" spans="1:30" hidden="1" x14ac:dyDescent="0.55000000000000004">
      <c r="A204">
        <v>3601236644</v>
      </c>
      <c r="B204">
        <v>13</v>
      </c>
      <c r="C204">
        <v>460807</v>
      </c>
      <c r="D204" t="s">
        <v>1452</v>
      </c>
      <c r="E204">
        <v>0.18</v>
      </c>
      <c r="F204">
        <v>11</v>
      </c>
      <c r="G204">
        <v>5728787</v>
      </c>
      <c r="H204">
        <v>112225845</v>
      </c>
      <c r="I204">
        <v>463487</v>
      </c>
      <c r="J204">
        <v>647131</v>
      </c>
      <c r="K204">
        <v>0</v>
      </c>
      <c r="L204">
        <v>340499</v>
      </c>
      <c r="M204">
        <v>552437</v>
      </c>
      <c r="N204">
        <v>9277146</v>
      </c>
      <c r="O204">
        <v>13307</v>
      </c>
      <c r="P204">
        <v>41509</v>
      </c>
      <c r="Q204">
        <v>0</v>
      </c>
      <c r="R204">
        <v>21799</v>
      </c>
      <c r="S204" t="s">
        <v>1453</v>
      </c>
      <c r="T204" s="5">
        <v>2.0999999999999999E-3</v>
      </c>
      <c r="U204" t="s">
        <v>1454</v>
      </c>
      <c r="V204" s="5">
        <v>5.4999999999999997E-3</v>
      </c>
      <c r="W204" t="s">
        <v>1455</v>
      </c>
      <c r="X204" s="5">
        <v>2.0000000000000001E-4</v>
      </c>
      <c r="Y204" t="s">
        <v>1454</v>
      </c>
      <c r="Z204" s="5">
        <v>1.2999999999999999E-3</v>
      </c>
      <c r="AA204" t="s">
        <v>1456</v>
      </c>
      <c r="AB204" s="5">
        <v>1.8E-3</v>
      </c>
      <c r="AC204" t="s">
        <v>1454</v>
      </c>
      <c r="AD204" t="s">
        <v>1476</v>
      </c>
    </row>
    <row r="205" spans="1:30" hidden="1" x14ac:dyDescent="0.55000000000000004">
      <c r="A205">
        <v>3601251809</v>
      </c>
      <c r="B205">
        <v>3</v>
      </c>
      <c r="C205">
        <v>460807</v>
      </c>
      <c r="D205" t="s">
        <v>1452</v>
      </c>
      <c r="E205">
        <v>0.18</v>
      </c>
      <c r="F205">
        <v>11</v>
      </c>
      <c r="G205">
        <v>5566945</v>
      </c>
      <c r="H205">
        <v>112387286</v>
      </c>
      <c r="I205">
        <v>343501</v>
      </c>
      <c r="J205">
        <v>673036</v>
      </c>
      <c r="K205">
        <v>0</v>
      </c>
      <c r="L205">
        <v>380995</v>
      </c>
      <c r="M205">
        <v>536906</v>
      </c>
      <c r="N205">
        <v>9293072</v>
      </c>
      <c r="O205">
        <v>9220</v>
      </c>
      <c r="P205">
        <v>38853</v>
      </c>
      <c r="Q205">
        <v>0</v>
      </c>
      <c r="R205">
        <v>22068</v>
      </c>
      <c r="S205" t="s">
        <v>1453</v>
      </c>
      <c r="T205" s="5">
        <v>1.2999999999999999E-3</v>
      </c>
      <c r="U205" t="s">
        <v>1454</v>
      </c>
      <c r="V205" s="5">
        <v>4.7999999999999996E-3</v>
      </c>
      <c r="W205" t="s">
        <v>1455</v>
      </c>
      <c r="X205" s="5">
        <v>2.8999999999999998E-3</v>
      </c>
      <c r="Y205" t="s">
        <v>1454</v>
      </c>
      <c r="Z205" s="5">
        <v>8.9999999999999998E-4</v>
      </c>
      <c r="AA205" t="s">
        <v>1456</v>
      </c>
      <c r="AB205" s="5">
        <v>2E-3</v>
      </c>
      <c r="AC205" t="s">
        <v>1454</v>
      </c>
      <c r="AD205" t="s">
        <v>1472</v>
      </c>
    </row>
    <row r="206" spans="1:30" hidden="1" x14ac:dyDescent="0.55000000000000004">
      <c r="A206">
        <v>3900426849</v>
      </c>
      <c r="B206">
        <v>8</v>
      </c>
      <c r="C206">
        <v>499207</v>
      </c>
      <c r="D206" t="s">
        <v>1452</v>
      </c>
      <c r="E206">
        <v>0.18</v>
      </c>
      <c r="F206">
        <v>12</v>
      </c>
      <c r="G206">
        <v>5930485</v>
      </c>
      <c r="H206">
        <v>121853060</v>
      </c>
      <c r="I206">
        <v>420221</v>
      </c>
      <c r="J206">
        <v>693484</v>
      </c>
      <c r="K206">
        <v>0</v>
      </c>
      <c r="L206">
        <v>375561</v>
      </c>
      <c r="M206">
        <v>559081</v>
      </c>
      <c r="N206">
        <v>9270949</v>
      </c>
      <c r="O206">
        <v>16134</v>
      </c>
      <c r="P206">
        <v>41733</v>
      </c>
      <c r="Q206">
        <v>0</v>
      </c>
      <c r="R206">
        <v>21409</v>
      </c>
      <c r="S206" t="s">
        <v>1453</v>
      </c>
      <c r="T206" s="5">
        <v>1.9E-3</v>
      </c>
      <c r="U206" t="s">
        <v>1454</v>
      </c>
      <c r="V206" s="5">
        <v>5.7999999999999996E-3</v>
      </c>
      <c r="W206" t="s">
        <v>1455</v>
      </c>
      <c r="X206" s="5">
        <v>3.2000000000000002E-3</v>
      </c>
      <c r="Y206" t="s">
        <v>1454</v>
      </c>
      <c r="Z206" s="5">
        <v>1.6000000000000001E-3</v>
      </c>
      <c r="AA206" t="s">
        <v>1456</v>
      </c>
      <c r="AB206" s="5">
        <v>2E-3</v>
      </c>
      <c r="AC206" t="s">
        <v>1454</v>
      </c>
      <c r="AD206" t="s">
        <v>1476</v>
      </c>
    </row>
    <row r="207" spans="1:30" hidden="1" x14ac:dyDescent="0.55000000000000004">
      <c r="A207">
        <v>3900544446</v>
      </c>
      <c r="B207">
        <v>11</v>
      </c>
      <c r="C207">
        <v>499207</v>
      </c>
      <c r="D207" t="s">
        <v>1452</v>
      </c>
      <c r="E207">
        <v>0.18</v>
      </c>
      <c r="F207">
        <v>12</v>
      </c>
      <c r="G207">
        <v>5774947</v>
      </c>
      <c r="H207">
        <v>122006764</v>
      </c>
      <c r="I207">
        <v>321653</v>
      </c>
      <c r="J207">
        <v>648649</v>
      </c>
      <c r="K207">
        <v>0</v>
      </c>
      <c r="L207">
        <v>371745</v>
      </c>
      <c r="M207">
        <v>565371</v>
      </c>
      <c r="N207">
        <v>9262550</v>
      </c>
      <c r="O207">
        <v>12704</v>
      </c>
      <c r="P207">
        <v>46613</v>
      </c>
      <c r="Q207">
        <v>0</v>
      </c>
      <c r="R207">
        <v>22389</v>
      </c>
      <c r="S207" t="s">
        <v>1453</v>
      </c>
      <c r="T207" s="5">
        <v>8.0000000000000004E-4</v>
      </c>
      <c r="U207" t="s">
        <v>1454</v>
      </c>
      <c r="V207" s="5">
        <v>6.0000000000000001E-3</v>
      </c>
      <c r="W207" t="s">
        <v>1455</v>
      </c>
      <c r="X207" s="5">
        <v>2.5000000000000001E-3</v>
      </c>
      <c r="Y207" t="s">
        <v>1454</v>
      </c>
      <c r="Z207" s="5">
        <v>1.1999999999999999E-3</v>
      </c>
      <c r="AA207" t="s">
        <v>1456</v>
      </c>
      <c r="AB207" s="5">
        <v>1.6999999999999999E-3</v>
      </c>
      <c r="AC207" t="s">
        <v>1454</v>
      </c>
      <c r="AD207" t="s">
        <v>1501</v>
      </c>
    </row>
    <row r="208" spans="1:30" hidden="1" x14ac:dyDescent="0.55000000000000004">
      <c r="A208">
        <v>3900589547</v>
      </c>
      <c r="B208">
        <v>2</v>
      </c>
      <c r="C208">
        <v>499207</v>
      </c>
      <c r="D208" t="s">
        <v>1452</v>
      </c>
      <c r="E208">
        <v>0.18</v>
      </c>
      <c r="F208">
        <v>12</v>
      </c>
      <c r="G208">
        <v>5205143</v>
      </c>
      <c r="H208">
        <v>122576666</v>
      </c>
      <c r="I208">
        <v>328088</v>
      </c>
      <c r="J208">
        <v>542244</v>
      </c>
      <c r="K208">
        <v>0</v>
      </c>
      <c r="L208">
        <v>327393</v>
      </c>
      <c r="M208">
        <v>550690</v>
      </c>
      <c r="N208">
        <v>9279158</v>
      </c>
      <c r="O208">
        <v>7240</v>
      </c>
      <c r="P208">
        <v>41734</v>
      </c>
      <c r="Q208">
        <v>0</v>
      </c>
      <c r="R208">
        <v>20389</v>
      </c>
      <c r="S208" t="s">
        <v>1453</v>
      </c>
      <c r="T208" s="5">
        <v>0</v>
      </c>
      <c r="U208" t="s">
        <v>1454</v>
      </c>
      <c r="V208" s="5">
        <v>4.8999999999999998E-3</v>
      </c>
      <c r="W208" t="s">
        <v>1455</v>
      </c>
      <c r="X208" s="5">
        <v>2.5000000000000001E-3</v>
      </c>
      <c r="Y208" t="s">
        <v>1454</v>
      </c>
      <c r="Z208" s="5">
        <v>6.9999999999999999E-4</v>
      </c>
      <c r="AA208" t="s">
        <v>1456</v>
      </c>
      <c r="AB208" s="5">
        <v>8.0000000000000004E-4</v>
      </c>
      <c r="AC208" t="s">
        <v>1454</v>
      </c>
      <c r="AD208" t="s">
        <v>1476</v>
      </c>
    </row>
    <row r="209" spans="1:30" hidden="1" x14ac:dyDescent="0.55000000000000004">
      <c r="A209">
        <v>3900604750</v>
      </c>
      <c r="B209">
        <v>6</v>
      </c>
      <c r="C209">
        <v>499207</v>
      </c>
      <c r="D209" t="s">
        <v>1452</v>
      </c>
      <c r="E209">
        <v>0.18</v>
      </c>
      <c r="F209">
        <v>12</v>
      </c>
      <c r="G209">
        <v>5628641</v>
      </c>
      <c r="H209">
        <v>122158195</v>
      </c>
      <c r="I209">
        <v>380827</v>
      </c>
      <c r="J209">
        <v>657861</v>
      </c>
      <c r="K209">
        <v>0</v>
      </c>
      <c r="L209">
        <v>341336</v>
      </c>
      <c r="M209">
        <v>565237</v>
      </c>
      <c r="N209">
        <v>9264365</v>
      </c>
      <c r="O209">
        <v>14852</v>
      </c>
      <c r="P209">
        <v>47127</v>
      </c>
      <c r="Q209">
        <v>0</v>
      </c>
      <c r="R209">
        <v>27477</v>
      </c>
      <c r="S209" t="s">
        <v>1453</v>
      </c>
      <c r="T209" s="5">
        <v>1.4E-3</v>
      </c>
      <c r="U209" t="s">
        <v>1454</v>
      </c>
      <c r="V209" s="5">
        <v>6.3E-3</v>
      </c>
      <c r="W209" t="s">
        <v>1455</v>
      </c>
      <c r="X209" s="5">
        <v>2.8999999999999998E-3</v>
      </c>
      <c r="Y209" t="s">
        <v>1454</v>
      </c>
      <c r="Z209" s="5">
        <v>1.5E-3</v>
      </c>
      <c r="AA209" t="s">
        <v>1456</v>
      </c>
      <c r="AB209" s="5">
        <v>1.6999999999999999E-3</v>
      </c>
      <c r="AC209" t="s">
        <v>1454</v>
      </c>
      <c r="AD209" t="s">
        <v>1501</v>
      </c>
    </row>
    <row r="210" spans="1:30" hidden="1" x14ac:dyDescent="0.55000000000000004">
      <c r="A210">
        <v>3900702325</v>
      </c>
      <c r="B210">
        <v>4</v>
      </c>
      <c r="C210">
        <v>499207</v>
      </c>
      <c r="D210" t="s">
        <v>1452</v>
      </c>
      <c r="E210">
        <v>0.18</v>
      </c>
      <c r="F210">
        <v>12</v>
      </c>
      <c r="G210">
        <v>4088283</v>
      </c>
      <c r="H210">
        <v>123692943</v>
      </c>
      <c r="I210">
        <v>225423</v>
      </c>
      <c r="J210">
        <v>531856</v>
      </c>
      <c r="K210">
        <v>0</v>
      </c>
      <c r="L210">
        <v>355228</v>
      </c>
      <c r="M210">
        <v>579408</v>
      </c>
      <c r="N210">
        <v>9250318</v>
      </c>
      <c r="O210">
        <v>16326</v>
      </c>
      <c r="P210">
        <v>54013</v>
      </c>
      <c r="Q210">
        <v>0</v>
      </c>
      <c r="R210">
        <v>26412</v>
      </c>
      <c r="S210" t="s">
        <v>1453</v>
      </c>
      <c r="T210" s="5">
        <v>2.5000000000000001E-3</v>
      </c>
      <c r="U210" t="s">
        <v>1454</v>
      </c>
      <c r="V210" s="5">
        <v>7.1000000000000004E-3</v>
      </c>
      <c r="W210" t="s">
        <v>1455</v>
      </c>
      <c r="X210" s="5">
        <v>1.6999999999999999E-3</v>
      </c>
      <c r="Y210" t="s">
        <v>1454</v>
      </c>
      <c r="Z210" s="5">
        <v>1.6000000000000001E-3</v>
      </c>
      <c r="AA210" t="s">
        <v>1456</v>
      </c>
      <c r="AB210" s="5">
        <v>8.0000000000000004E-4</v>
      </c>
      <c r="AC210" t="s">
        <v>1454</v>
      </c>
      <c r="AD210" t="s">
        <v>1494</v>
      </c>
    </row>
    <row r="211" spans="1:30" hidden="1" x14ac:dyDescent="0.55000000000000004">
      <c r="A211">
        <v>3900736207</v>
      </c>
      <c r="B211">
        <v>1</v>
      </c>
      <c r="C211">
        <v>499207</v>
      </c>
      <c r="D211" t="s">
        <v>1452</v>
      </c>
      <c r="E211">
        <v>0.18</v>
      </c>
      <c r="F211">
        <v>12</v>
      </c>
      <c r="G211">
        <v>5023564</v>
      </c>
      <c r="H211">
        <v>122753208</v>
      </c>
      <c r="I211">
        <v>326954</v>
      </c>
      <c r="J211">
        <v>524794</v>
      </c>
      <c r="K211">
        <v>0</v>
      </c>
      <c r="L211">
        <v>300412</v>
      </c>
      <c r="M211">
        <v>590321</v>
      </c>
      <c r="N211">
        <v>9237440</v>
      </c>
      <c r="O211">
        <v>24560</v>
      </c>
      <c r="P211">
        <v>52324</v>
      </c>
      <c r="Q211">
        <v>0</v>
      </c>
      <c r="R211">
        <v>22735</v>
      </c>
      <c r="S211" t="s">
        <v>1453</v>
      </c>
      <c r="T211" s="5">
        <v>3.3E-3</v>
      </c>
      <c r="U211" t="s">
        <v>1454</v>
      </c>
      <c r="V211" s="5">
        <v>7.7999999999999996E-3</v>
      </c>
      <c r="W211" t="s">
        <v>1455</v>
      </c>
      <c r="X211" s="5">
        <v>2.5000000000000001E-3</v>
      </c>
      <c r="Y211" t="s">
        <v>1454</v>
      </c>
      <c r="Z211" s="5">
        <v>2.3999999999999998E-3</v>
      </c>
      <c r="AA211" t="s">
        <v>1456</v>
      </c>
      <c r="AB211" s="5">
        <v>6.9999999999999999E-4</v>
      </c>
      <c r="AC211" t="s">
        <v>1454</v>
      </c>
      <c r="AD211" t="s">
        <v>1474</v>
      </c>
    </row>
    <row r="212" spans="1:30" hidden="1" x14ac:dyDescent="0.55000000000000004">
      <c r="A212">
        <v>3900755779</v>
      </c>
      <c r="B212">
        <v>7</v>
      </c>
      <c r="C212">
        <v>499207</v>
      </c>
      <c r="D212" t="s">
        <v>1452</v>
      </c>
      <c r="E212">
        <v>0.18</v>
      </c>
      <c r="F212">
        <v>12</v>
      </c>
      <c r="G212">
        <v>5931710</v>
      </c>
      <c r="H212">
        <v>121850858</v>
      </c>
      <c r="I212">
        <v>295531</v>
      </c>
      <c r="J212">
        <v>661970</v>
      </c>
      <c r="K212">
        <v>0</v>
      </c>
      <c r="L212">
        <v>348137</v>
      </c>
      <c r="M212">
        <v>567454</v>
      </c>
      <c r="N212">
        <v>9262223</v>
      </c>
      <c r="O212">
        <v>13062</v>
      </c>
      <c r="P212">
        <v>43750</v>
      </c>
      <c r="Q212">
        <v>0</v>
      </c>
      <c r="R212">
        <v>20031</v>
      </c>
      <c r="S212" t="s">
        <v>1453</v>
      </c>
      <c r="T212" s="5">
        <v>6.9999999999999999E-4</v>
      </c>
      <c r="U212" t="s">
        <v>1454</v>
      </c>
      <c r="V212" s="5">
        <v>5.7000000000000002E-3</v>
      </c>
      <c r="W212" t="s">
        <v>1455</v>
      </c>
      <c r="X212" s="5">
        <v>2.3E-3</v>
      </c>
      <c r="Y212" t="s">
        <v>1454</v>
      </c>
      <c r="Z212" s="5">
        <v>1.2999999999999999E-3</v>
      </c>
      <c r="AA212" t="s">
        <v>1456</v>
      </c>
      <c r="AB212" s="5">
        <v>1.8E-3</v>
      </c>
      <c r="AC212" t="s">
        <v>1454</v>
      </c>
      <c r="AD212" t="s">
        <v>1526</v>
      </c>
    </row>
    <row r="213" spans="1:30" hidden="1" x14ac:dyDescent="0.55000000000000004">
      <c r="A213">
        <v>3900803652</v>
      </c>
      <c r="B213">
        <v>14</v>
      </c>
      <c r="C213">
        <v>499207</v>
      </c>
      <c r="D213" t="s">
        <v>1452</v>
      </c>
      <c r="E213">
        <v>0.18</v>
      </c>
      <c r="F213">
        <v>12</v>
      </c>
      <c r="G213">
        <v>5222863</v>
      </c>
      <c r="H213">
        <v>122557286</v>
      </c>
      <c r="I213">
        <v>358768</v>
      </c>
      <c r="J213">
        <v>610822</v>
      </c>
      <c r="K213">
        <v>0</v>
      </c>
      <c r="L213">
        <v>372747</v>
      </c>
      <c r="M213">
        <v>537386</v>
      </c>
      <c r="N213">
        <v>9292706</v>
      </c>
      <c r="O213">
        <v>9351</v>
      </c>
      <c r="P213">
        <v>39525</v>
      </c>
      <c r="Q213">
        <v>0</v>
      </c>
      <c r="R213">
        <v>21170</v>
      </c>
      <c r="S213" t="s">
        <v>1453</v>
      </c>
      <c r="T213" s="5">
        <v>8.0000000000000004E-4</v>
      </c>
      <c r="U213" t="s">
        <v>1454</v>
      </c>
      <c r="V213" s="5">
        <v>4.8999999999999998E-3</v>
      </c>
      <c r="W213" t="s">
        <v>1455</v>
      </c>
      <c r="X213" s="5">
        <v>2.8E-3</v>
      </c>
      <c r="Y213" t="s">
        <v>1454</v>
      </c>
      <c r="Z213" s="5">
        <v>8.9999999999999998E-4</v>
      </c>
      <c r="AA213" t="s">
        <v>1456</v>
      </c>
      <c r="AB213" s="5">
        <v>1.4E-3</v>
      </c>
      <c r="AC213" t="s">
        <v>1454</v>
      </c>
      <c r="AD213" t="s">
        <v>1475</v>
      </c>
    </row>
    <row r="214" spans="1:30" hidden="1" x14ac:dyDescent="0.55000000000000004">
      <c r="A214">
        <v>3900816537</v>
      </c>
      <c r="B214">
        <v>15</v>
      </c>
      <c r="C214">
        <v>499207</v>
      </c>
      <c r="D214" t="s">
        <v>1452</v>
      </c>
      <c r="E214">
        <v>0.18</v>
      </c>
      <c r="F214">
        <v>12</v>
      </c>
      <c r="G214">
        <v>5792734</v>
      </c>
      <c r="H214">
        <v>121989576</v>
      </c>
      <c r="I214">
        <v>322977</v>
      </c>
      <c r="J214">
        <v>647834</v>
      </c>
      <c r="K214">
        <v>0</v>
      </c>
      <c r="L214">
        <v>370221</v>
      </c>
      <c r="M214">
        <v>548312</v>
      </c>
      <c r="N214">
        <v>9281335</v>
      </c>
      <c r="O214">
        <v>15140</v>
      </c>
      <c r="P214">
        <v>43775</v>
      </c>
      <c r="Q214">
        <v>0</v>
      </c>
      <c r="R214">
        <v>23976</v>
      </c>
      <c r="S214" t="s">
        <v>1453</v>
      </c>
      <c r="T214" s="5">
        <v>8.0000000000000004E-4</v>
      </c>
      <c r="U214" t="s">
        <v>1454</v>
      </c>
      <c r="V214" s="5">
        <v>5.8999999999999999E-3</v>
      </c>
      <c r="W214" t="s">
        <v>1455</v>
      </c>
      <c r="X214" s="5">
        <v>2.5000000000000001E-3</v>
      </c>
      <c r="Y214" t="s">
        <v>1454</v>
      </c>
      <c r="Z214" s="5">
        <v>1.5E-3</v>
      </c>
      <c r="AA214" t="s">
        <v>1456</v>
      </c>
      <c r="AB214" s="5">
        <v>1.6999999999999999E-3</v>
      </c>
      <c r="AC214" t="s">
        <v>1454</v>
      </c>
      <c r="AD214" t="s">
        <v>1526</v>
      </c>
    </row>
    <row r="215" spans="1:30" hidden="1" x14ac:dyDescent="0.55000000000000004">
      <c r="A215">
        <v>3900834760</v>
      </c>
      <c r="B215">
        <v>16</v>
      </c>
      <c r="C215">
        <v>499208</v>
      </c>
      <c r="D215" t="s">
        <v>1452</v>
      </c>
      <c r="E215">
        <v>0.18</v>
      </c>
      <c r="F215">
        <v>12</v>
      </c>
      <c r="G215">
        <v>5363311</v>
      </c>
      <c r="H215">
        <v>122420278</v>
      </c>
      <c r="I215">
        <v>330646</v>
      </c>
      <c r="J215">
        <v>623356</v>
      </c>
      <c r="K215">
        <v>0</v>
      </c>
      <c r="L215">
        <v>363816</v>
      </c>
      <c r="M215">
        <v>569179</v>
      </c>
      <c r="N215">
        <v>9260479</v>
      </c>
      <c r="O215">
        <v>14976</v>
      </c>
      <c r="P215">
        <v>49507</v>
      </c>
      <c r="Q215">
        <v>0</v>
      </c>
      <c r="R215">
        <v>28760</v>
      </c>
      <c r="S215" t="s">
        <v>1453</v>
      </c>
      <c r="T215" s="5">
        <v>6.9999999999999999E-4</v>
      </c>
      <c r="U215" t="s">
        <v>1454</v>
      </c>
      <c r="V215" s="5">
        <v>6.4999999999999997E-3</v>
      </c>
      <c r="W215" t="s">
        <v>1455</v>
      </c>
      <c r="X215" s="5">
        <v>2.5000000000000001E-3</v>
      </c>
      <c r="Y215" t="s">
        <v>1454</v>
      </c>
      <c r="Z215" s="5">
        <v>1.5E-3</v>
      </c>
      <c r="AA215" t="s">
        <v>1456</v>
      </c>
      <c r="AB215" s="5">
        <v>1.5E-3</v>
      </c>
      <c r="AC215" t="s">
        <v>1454</v>
      </c>
      <c r="AD215" t="s">
        <v>1503</v>
      </c>
    </row>
    <row r="216" spans="1:30" hidden="1" x14ac:dyDescent="0.55000000000000004">
      <c r="A216">
        <v>3900910490</v>
      </c>
      <c r="B216">
        <v>10</v>
      </c>
      <c r="C216">
        <v>499207</v>
      </c>
      <c r="D216" t="s">
        <v>1452</v>
      </c>
      <c r="E216">
        <v>0.18</v>
      </c>
      <c r="F216">
        <v>12</v>
      </c>
      <c r="G216">
        <v>4912196</v>
      </c>
      <c r="H216">
        <v>122869237</v>
      </c>
      <c r="I216">
        <v>301676</v>
      </c>
      <c r="J216">
        <v>569615</v>
      </c>
      <c r="K216">
        <v>0</v>
      </c>
      <c r="L216">
        <v>339409</v>
      </c>
      <c r="M216">
        <v>560327</v>
      </c>
      <c r="N216">
        <v>9269524</v>
      </c>
      <c r="O216">
        <v>15941</v>
      </c>
      <c r="P216">
        <v>45379</v>
      </c>
      <c r="Q216">
        <v>0</v>
      </c>
      <c r="R216">
        <v>24728</v>
      </c>
      <c r="S216" t="s">
        <v>1453</v>
      </c>
      <c r="T216" s="5">
        <v>0</v>
      </c>
      <c r="U216" t="s">
        <v>1454</v>
      </c>
      <c r="V216" s="5">
        <v>6.1999999999999998E-3</v>
      </c>
      <c r="W216" t="s">
        <v>1455</v>
      </c>
      <c r="X216" s="5">
        <v>2.3E-3</v>
      </c>
      <c r="Y216" t="s">
        <v>1454</v>
      </c>
      <c r="Z216" s="5">
        <v>1.6000000000000001E-3</v>
      </c>
      <c r="AA216" t="s">
        <v>1456</v>
      </c>
      <c r="AB216" s="5">
        <v>1E-3</v>
      </c>
      <c r="AC216" t="s">
        <v>1454</v>
      </c>
      <c r="AD216" t="s">
        <v>1520</v>
      </c>
    </row>
    <row r="217" spans="1:30" hidden="1" x14ac:dyDescent="0.55000000000000004">
      <c r="A217">
        <v>3900947858</v>
      </c>
      <c r="B217">
        <v>12</v>
      </c>
      <c r="C217">
        <v>499207</v>
      </c>
      <c r="D217" t="s">
        <v>1452</v>
      </c>
      <c r="E217">
        <v>0.18</v>
      </c>
      <c r="F217">
        <v>12</v>
      </c>
      <c r="G217">
        <v>4484177</v>
      </c>
      <c r="H217">
        <v>123298836</v>
      </c>
      <c r="I217">
        <v>370036</v>
      </c>
      <c r="J217">
        <v>581117</v>
      </c>
      <c r="K217">
        <v>0</v>
      </c>
      <c r="L217">
        <v>336969</v>
      </c>
      <c r="M217">
        <v>547168</v>
      </c>
      <c r="N217">
        <v>9282680</v>
      </c>
      <c r="O217">
        <v>6601</v>
      </c>
      <c r="P217">
        <v>47731</v>
      </c>
      <c r="Q217">
        <v>0</v>
      </c>
      <c r="R217">
        <v>28754</v>
      </c>
      <c r="S217" t="s">
        <v>1453</v>
      </c>
      <c r="T217" s="5">
        <v>6.9999999999999999E-4</v>
      </c>
      <c r="U217" t="s">
        <v>1454</v>
      </c>
      <c r="V217" s="5">
        <v>5.4999999999999997E-3</v>
      </c>
      <c r="W217" t="s">
        <v>1455</v>
      </c>
      <c r="X217" s="5">
        <v>2.8E-3</v>
      </c>
      <c r="Y217" t="s">
        <v>1454</v>
      </c>
      <c r="Z217" s="5">
        <v>5.9999999999999995E-4</v>
      </c>
      <c r="AA217" t="s">
        <v>1456</v>
      </c>
      <c r="AB217" s="5">
        <v>1.1000000000000001E-3</v>
      </c>
      <c r="AC217" t="s">
        <v>1454</v>
      </c>
      <c r="AD217" t="s">
        <v>1502</v>
      </c>
    </row>
    <row r="218" spans="1:30" hidden="1" x14ac:dyDescent="0.55000000000000004">
      <c r="A218">
        <v>3901062465</v>
      </c>
      <c r="B218">
        <v>9</v>
      </c>
      <c r="C218">
        <v>499207</v>
      </c>
      <c r="D218" t="s">
        <v>1452</v>
      </c>
      <c r="E218">
        <v>0.18</v>
      </c>
      <c r="F218">
        <v>12</v>
      </c>
      <c r="G218">
        <v>5824228</v>
      </c>
      <c r="H218">
        <v>121957709</v>
      </c>
      <c r="I218">
        <v>469797</v>
      </c>
      <c r="J218">
        <v>623447</v>
      </c>
      <c r="K218">
        <v>0</v>
      </c>
      <c r="L218">
        <v>360199</v>
      </c>
      <c r="M218">
        <v>544318</v>
      </c>
      <c r="N218">
        <v>9285657</v>
      </c>
      <c r="O218">
        <v>12453</v>
      </c>
      <c r="P218">
        <v>38730</v>
      </c>
      <c r="Q218">
        <v>0</v>
      </c>
      <c r="R218">
        <v>21997</v>
      </c>
      <c r="S218" t="s">
        <v>1453</v>
      </c>
      <c r="T218" s="5">
        <v>1.8E-3</v>
      </c>
      <c r="U218" t="s">
        <v>1454</v>
      </c>
      <c r="V218" s="5">
        <v>5.1999999999999998E-3</v>
      </c>
      <c r="W218" t="s">
        <v>1455</v>
      </c>
      <c r="X218" s="5">
        <v>2.9999999999999997E-4</v>
      </c>
      <c r="Y218" t="s">
        <v>1454</v>
      </c>
      <c r="Z218" s="5">
        <v>1.1999999999999999E-3</v>
      </c>
      <c r="AA218" t="s">
        <v>1456</v>
      </c>
      <c r="AB218" s="5">
        <v>1.5E-3</v>
      </c>
      <c r="AC218" t="s">
        <v>1454</v>
      </c>
      <c r="AD218" t="s">
        <v>1472</v>
      </c>
    </row>
    <row r="219" spans="1:30" hidden="1" x14ac:dyDescent="0.55000000000000004">
      <c r="A219">
        <v>3901069192</v>
      </c>
      <c r="B219">
        <v>5</v>
      </c>
      <c r="C219">
        <v>499207</v>
      </c>
      <c r="D219" t="s">
        <v>1452</v>
      </c>
      <c r="E219">
        <v>0.18</v>
      </c>
      <c r="F219">
        <v>12</v>
      </c>
      <c r="G219">
        <v>5668685</v>
      </c>
      <c r="H219">
        <v>122109101</v>
      </c>
      <c r="I219">
        <v>384811</v>
      </c>
      <c r="J219">
        <v>641981</v>
      </c>
      <c r="K219">
        <v>0</v>
      </c>
      <c r="L219">
        <v>368529</v>
      </c>
      <c r="M219">
        <v>551676</v>
      </c>
      <c r="N219">
        <v>9277883</v>
      </c>
      <c r="O219">
        <v>13492</v>
      </c>
      <c r="P219">
        <v>44129</v>
      </c>
      <c r="Q219">
        <v>0</v>
      </c>
      <c r="R219">
        <v>24831</v>
      </c>
      <c r="S219" t="s">
        <v>1453</v>
      </c>
      <c r="T219" s="5">
        <v>1.2999999999999999E-3</v>
      </c>
      <c r="U219" t="s">
        <v>1454</v>
      </c>
      <c r="V219" s="5">
        <v>5.7999999999999996E-3</v>
      </c>
      <c r="W219" t="s">
        <v>1455</v>
      </c>
      <c r="X219" s="5">
        <v>3.0000000000000001E-3</v>
      </c>
      <c r="Y219" t="s">
        <v>1454</v>
      </c>
      <c r="Z219" s="5">
        <v>1.2999999999999999E-3</v>
      </c>
      <c r="AA219" t="s">
        <v>1456</v>
      </c>
      <c r="AB219" s="5">
        <v>1.6000000000000001E-3</v>
      </c>
      <c r="AC219" t="s">
        <v>1454</v>
      </c>
      <c r="AD219" t="s">
        <v>1526</v>
      </c>
    </row>
    <row r="220" spans="1:30" x14ac:dyDescent="0.55000000000000004">
      <c r="A220">
        <v>3901170839</v>
      </c>
      <c r="B220">
        <v>17</v>
      </c>
      <c r="C220">
        <v>499208</v>
      </c>
      <c r="D220" t="s">
        <v>1452</v>
      </c>
      <c r="E220">
        <v>0.18</v>
      </c>
      <c r="F220">
        <v>12</v>
      </c>
      <c r="G220">
        <v>5528826</v>
      </c>
      <c r="H220">
        <v>122256616</v>
      </c>
      <c r="I220">
        <v>301789</v>
      </c>
      <c r="J220">
        <v>640444</v>
      </c>
      <c r="K220">
        <v>0</v>
      </c>
      <c r="L220">
        <v>374462</v>
      </c>
      <c r="M220">
        <v>564017</v>
      </c>
      <c r="N220">
        <v>9266069</v>
      </c>
      <c r="O220">
        <v>15968</v>
      </c>
      <c r="P220">
        <v>43085</v>
      </c>
      <c r="Q220">
        <v>0</v>
      </c>
      <c r="R220">
        <v>22739</v>
      </c>
      <c r="S220" t="s">
        <v>1453</v>
      </c>
      <c r="T220" s="5">
        <v>5.9999999999999995E-4</v>
      </c>
      <c r="U220" t="s">
        <v>1454</v>
      </c>
      <c r="V220" s="5">
        <v>6.0000000000000001E-3</v>
      </c>
      <c r="W220" t="s">
        <v>1455</v>
      </c>
      <c r="X220" s="5">
        <v>2.3E-3</v>
      </c>
      <c r="Y220" t="s">
        <v>1454</v>
      </c>
      <c r="Z220" s="5">
        <v>1.6000000000000001E-3</v>
      </c>
      <c r="AA220" t="s">
        <v>1456</v>
      </c>
      <c r="AB220" s="5">
        <v>1.6000000000000001E-3</v>
      </c>
      <c r="AC220" t="s">
        <v>1454</v>
      </c>
      <c r="AD220" t="s">
        <v>1518</v>
      </c>
    </row>
    <row r="221" spans="1:30" hidden="1" x14ac:dyDescent="0.55000000000000004">
      <c r="A221">
        <v>3901237873</v>
      </c>
      <c r="B221">
        <v>13</v>
      </c>
      <c r="C221">
        <v>499207</v>
      </c>
      <c r="D221" t="s">
        <v>1452</v>
      </c>
      <c r="E221">
        <v>0.18</v>
      </c>
      <c r="F221">
        <v>12</v>
      </c>
      <c r="G221">
        <v>6297654</v>
      </c>
      <c r="H221">
        <v>121486928</v>
      </c>
      <c r="I221">
        <v>477359</v>
      </c>
      <c r="J221">
        <v>693399</v>
      </c>
      <c r="K221">
        <v>0</v>
      </c>
      <c r="L221">
        <v>363673</v>
      </c>
      <c r="M221">
        <v>568864</v>
      </c>
      <c r="N221">
        <v>9261083</v>
      </c>
      <c r="O221">
        <v>13872</v>
      </c>
      <c r="P221">
        <v>46268</v>
      </c>
      <c r="Q221">
        <v>0</v>
      </c>
      <c r="R221">
        <v>23174</v>
      </c>
      <c r="S221" t="s">
        <v>1453</v>
      </c>
      <c r="T221" s="5">
        <v>2.3999999999999998E-3</v>
      </c>
      <c r="U221" t="s">
        <v>1454</v>
      </c>
      <c r="V221" s="5">
        <v>6.1000000000000004E-3</v>
      </c>
      <c r="W221" t="s">
        <v>1455</v>
      </c>
      <c r="X221" s="5">
        <v>2.9999999999999997E-4</v>
      </c>
      <c r="Y221" t="s">
        <v>1454</v>
      </c>
      <c r="Z221" s="5">
        <v>1.4E-3</v>
      </c>
      <c r="AA221" t="s">
        <v>1456</v>
      </c>
      <c r="AB221" s="5">
        <v>2E-3</v>
      </c>
      <c r="AC221" t="s">
        <v>1454</v>
      </c>
      <c r="AD221" t="s">
        <v>1501</v>
      </c>
    </row>
    <row r="222" spans="1:30" hidden="1" x14ac:dyDescent="0.55000000000000004">
      <c r="A222">
        <v>3901253423</v>
      </c>
      <c r="B222">
        <v>3</v>
      </c>
      <c r="C222">
        <v>499207</v>
      </c>
      <c r="D222" t="s">
        <v>1452</v>
      </c>
      <c r="E222">
        <v>0.18</v>
      </c>
      <c r="F222">
        <v>12</v>
      </c>
      <c r="G222">
        <v>6114877</v>
      </c>
      <c r="H222">
        <v>121669022</v>
      </c>
      <c r="I222">
        <v>356704</v>
      </c>
      <c r="J222">
        <v>713957</v>
      </c>
      <c r="K222">
        <v>0</v>
      </c>
      <c r="L222">
        <v>403464</v>
      </c>
      <c r="M222">
        <v>547929</v>
      </c>
      <c r="N222">
        <v>9281736</v>
      </c>
      <c r="O222">
        <v>13203</v>
      </c>
      <c r="P222">
        <v>40921</v>
      </c>
      <c r="Q222">
        <v>0</v>
      </c>
      <c r="R222">
        <v>22469</v>
      </c>
      <c r="S222" t="s">
        <v>1453</v>
      </c>
      <c r="T222" s="5">
        <v>1.6000000000000001E-3</v>
      </c>
      <c r="U222" t="s">
        <v>1454</v>
      </c>
      <c r="V222" s="5">
        <v>5.4999999999999997E-3</v>
      </c>
      <c r="W222" t="s">
        <v>1455</v>
      </c>
      <c r="X222" s="5">
        <v>2.7000000000000001E-3</v>
      </c>
      <c r="Y222" t="s">
        <v>1454</v>
      </c>
      <c r="Z222" s="5">
        <v>1.2999999999999999E-3</v>
      </c>
      <c r="AA222" t="s">
        <v>1456</v>
      </c>
      <c r="AB222" s="5">
        <v>2.2000000000000001E-3</v>
      </c>
      <c r="AC222" t="s">
        <v>1454</v>
      </c>
      <c r="AD222" t="s">
        <v>1482</v>
      </c>
    </row>
    <row r="223" spans="1:30" hidden="1" x14ac:dyDescent="0.55000000000000004">
      <c r="A223">
        <v>4200425541</v>
      </c>
      <c r="B223">
        <v>8</v>
      </c>
      <c r="C223">
        <v>537607</v>
      </c>
      <c r="D223" t="s">
        <v>1452</v>
      </c>
      <c r="E223">
        <v>0.18</v>
      </c>
      <c r="F223">
        <v>13</v>
      </c>
      <c r="G223">
        <v>6503195</v>
      </c>
      <c r="H223">
        <v>131109945</v>
      </c>
      <c r="I223">
        <v>434956</v>
      </c>
      <c r="J223">
        <v>745318</v>
      </c>
      <c r="K223">
        <v>0</v>
      </c>
      <c r="L223">
        <v>403787</v>
      </c>
      <c r="M223">
        <v>572707</v>
      </c>
      <c r="N223">
        <v>9256885</v>
      </c>
      <c r="O223">
        <v>14735</v>
      </c>
      <c r="P223">
        <v>51834</v>
      </c>
      <c r="Q223">
        <v>0</v>
      </c>
      <c r="R223">
        <v>28226</v>
      </c>
      <c r="S223" t="s">
        <v>1453</v>
      </c>
      <c r="T223" s="5">
        <v>2.3E-3</v>
      </c>
      <c r="U223" t="s">
        <v>1454</v>
      </c>
      <c r="V223" s="5">
        <v>6.7000000000000002E-3</v>
      </c>
      <c r="W223" t="s">
        <v>1455</v>
      </c>
      <c r="X223" s="5">
        <v>0</v>
      </c>
      <c r="Y223" t="s">
        <v>1454</v>
      </c>
      <c r="Z223" s="5">
        <v>1.4E-3</v>
      </c>
      <c r="AA223" t="s">
        <v>1456</v>
      </c>
      <c r="AB223" s="5">
        <v>2.2000000000000001E-3</v>
      </c>
      <c r="AC223" t="s">
        <v>1454</v>
      </c>
      <c r="AD223" t="s">
        <v>1524</v>
      </c>
    </row>
    <row r="224" spans="1:30" hidden="1" x14ac:dyDescent="0.55000000000000004">
      <c r="A224">
        <v>4200543316</v>
      </c>
      <c r="B224">
        <v>11</v>
      </c>
      <c r="C224">
        <v>537607</v>
      </c>
      <c r="D224" t="s">
        <v>1452</v>
      </c>
      <c r="E224">
        <v>0.18</v>
      </c>
      <c r="F224">
        <v>13</v>
      </c>
      <c r="G224">
        <v>6333639</v>
      </c>
      <c r="H224">
        <v>131277437</v>
      </c>
      <c r="I224">
        <v>337055</v>
      </c>
      <c r="J224">
        <v>697011</v>
      </c>
      <c r="K224">
        <v>0</v>
      </c>
      <c r="L224">
        <v>399214</v>
      </c>
      <c r="M224">
        <v>558689</v>
      </c>
      <c r="N224">
        <v>9270673</v>
      </c>
      <c r="O224">
        <v>15402</v>
      </c>
      <c r="P224">
        <v>48362</v>
      </c>
      <c r="Q224">
        <v>0</v>
      </c>
      <c r="R224">
        <v>27469</v>
      </c>
      <c r="S224" t="s">
        <v>1453</v>
      </c>
      <c r="T224" s="5">
        <v>1.1999999999999999E-3</v>
      </c>
      <c r="U224" t="s">
        <v>1454</v>
      </c>
      <c r="V224" s="5">
        <v>6.4000000000000003E-3</v>
      </c>
      <c r="W224" t="s">
        <v>1455</v>
      </c>
      <c r="X224" s="5">
        <v>2.3999999999999998E-3</v>
      </c>
      <c r="Y224" t="s">
        <v>1454</v>
      </c>
      <c r="Z224" s="5">
        <v>1.5E-3</v>
      </c>
      <c r="AA224" t="s">
        <v>1456</v>
      </c>
      <c r="AB224" s="5">
        <v>1.9E-3</v>
      </c>
      <c r="AC224" t="s">
        <v>1454</v>
      </c>
      <c r="AD224" t="s">
        <v>1491</v>
      </c>
    </row>
    <row r="225" spans="1:30" hidden="1" x14ac:dyDescent="0.55000000000000004">
      <c r="A225">
        <v>4200588938</v>
      </c>
      <c r="B225">
        <v>2</v>
      </c>
      <c r="C225">
        <v>537607</v>
      </c>
      <c r="D225" t="s">
        <v>1452</v>
      </c>
      <c r="E225">
        <v>0.18</v>
      </c>
      <c r="F225">
        <v>13</v>
      </c>
      <c r="G225">
        <v>5825832</v>
      </c>
      <c r="H225">
        <v>131785630</v>
      </c>
      <c r="I225">
        <v>354229</v>
      </c>
      <c r="J225">
        <v>598500</v>
      </c>
      <c r="K225">
        <v>0</v>
      </c>
      <c r="L225">
        <v>349256</v>
      </c>
      <c r="M225">
        <v>620686</v>
      </c>
      <c r="N225">
        <v>9208964</v>
      </c>
      <c r="O225">
        <v>26141</v>
      </c>
      <c r="P225">
        <v>56256</v>
      </c>
      <c r="Q225">
        <v>0</v>
      </c>
      <c r="R225">
        <v>21863</v>
      </c>
      <c r="S225" t="s">
        <v>1453</v>
      </c>
      <c r="T225" s="5">
        <v>5.9999999999999995E-4</v>
      </c>
      <c r="U225" t="s">
        <v>1454</v>
      </c>
      <c r="V225" s="5">
        <v>8.3000000000000001E-3</v>
      </c>
      <c r="W225" t="s">
        <v>1455</v>
      </c>
      <c r="X225" s="5">
        <v>2.5000000000000001E-3</v>
      </c>
      <c r="Y225" t="s">
        <v>1454</v>
      </c>
      <c r="Z225" s="5">
        <v>2.5999999999999999E-3</v>
      </c>
      <c r="AA225" t="s">
        <v>1456</v>
      </c>
      <c r="AB225" s="5">
        <v>1.1999999999999999E-3</v>
      </c>
      <c r="AC225" t="s">
        <v>1454</v>
      </c>
      <c r="AD225" t="s">
        <v>1511</v>
      </c>
    </row>
    <row r="226" spans="1:30" hidden="1" x14ac:dyDescent="0.55000000000000004">
      <c r="A226">
        <v>4200603522</v>
      </c>
      <c r="B226">
        <v>6</v>
      </c>
      <c r="C226">
        <v>537607</v>
      </c>
      <c r="D226" t="s">
        <v>1452</v>
      </c>
      <c r="E226">
        <v>0.18</v>
      </c>
      <c r="F226">
        <v>13</v>
      </c>
      <c r="G226">
        <v>6213806</v>
      </c>
      <c r="H226">
        <v>131402664</v>
      </c>
      <c r="I226">
        <v>402776</v>
      </c>
      <c r="J226">
        <v>712138</v>
      </c>
      <c r="K226">
        <v>0</v>
      </c>
      <c r="L226">
        <v>369106</v>
      </c>
      <c r="M226">
        <v>585162</v>
      </c>
      <c r="N226">
        <v>9244469</v>
      </c>
      <c r="O226">
        <v>21949</v>
      </c>
      <c r="P226">
        <v>54277</v>
      </c>
      <c r="Q226">
        <v>0</v>
      </c>
      <c r="R226">
        <v>27770</v>
      </c>
      <c r="S226" t="s">
        <v>1453</v>
      </c>
      <c r="T226" s="5">
        <v>1.8E-3</v>
      </c>
      <c r="U226" t="s">
        <v>1454</v>
      </c>
      <c r="V226" s="5">
        <v>7.7000000000000002E-3</v>
      </c>
      <c r="W226" t="s">
        <v>1455</v>
      </c>
      <c r="X226" s="5">
        <v>2.8999999999999998E-3</v>
      </c>
      <c r="Y226" t="s">
        <v>1454</v>
      </c>
      <c r="Z226" s="5">
        <v>2.2000000000000001E-3</v>
      </c>
      <c r="AA226" t="s">
        <v>1456</v>
      </c>
      <c r="AB226" s="5">
        <v>2E-3</v>
      </c>
      <c r="AC226" t="s">
        <v>1454</v>
      </c>
      <c r="AD226" t="s">
        <v>1509</v>
      </c>
    </row>
    <row r="227" spans="1:30" hidden="1" x14ac:dyDescent="0.55000000000000004">
      <c r="A227">
        <v>4200701224</v>
      </c>
      <c r="B227">
        <v>4</v>
      </c>
      <c r="C227">
        <v>537607</v>
      </c>
      <c r="D227" t="s">
        <v>1452</v>
      </c>
      <c r="E227">
        <v>0.18</v>
      </c>
      <c r="F227">
        <v>13</v>
      </c>
      <c r="G227">
        <v>4667284</v>
      </c>
      <c r="H227">
        <v>132943471</v>
      </c>
      <c r="I227">
        <v>240248</v>
      </c>
      <c r="J227">
        <v>586537</v>
      </c>
      <c r="K227">
        <v>0</v>
      </c>
      <c r="L227">
        <v>382027</v>
      </c>
      <c r="M227">
        <v>578998</v>
      </c>
      <c r="N227">
        <v>9250528</v>
      </c>
      <c r="O227">
        <v>14825</v>
      </c>
      <c r="P227">
        <v>54681</v>
      </c>
      <c r="Q227">
        <v>0</v>
      </c>
      <c r="R227">
        <v>26799</v>
      </c>
      <c r="S227" t="s">
        <v>1453</v>
      </c>
      <c r="T227" s="5">
        <v>2.8E-3</v>
      </c>
      <c r="U227" t="s">
        <v>1454</v>
      </c>
      <c r="V227" s="5">
        <v>7.0000000000000001E-3</v>
      </c>
      <c r="W227" t="s">
        <v>1455</v>
      </c>
      <c r="X227" s="5">
        <v>1.6999999999999999E-3</v>
      </c>
      <c r="Y227" t="s">
        <v>1454</v>
      </c>
      <c r="Z227" s="5">
        <v>1.5E-3</v>
      </c>
      <c r="AA227" t="s">
        <v>1456</v>
      </c>
      <c r="AB227" s="5">
        <v>1.1000000000000001E-3</v>
      </c>
      <c r="AC227" t="s">
        <v>1454</v>
      </c>
      <c r="AD227" t="s">
        <v>1509</v>
      </c>
    </row>
    <row r="228" spans="1:30" hidden="1" x14ac:dyDescent="0.55000000000000004">
      <c r="A228">
        <v>4200735011</v>
      </c>
      <c r="B228">
        <v>1</v>
      </c>
      <c r="C228">
        <v>537607</v>
      </c>
      <c r="D228" t="s">
        <v>1452</v>
      </c>
      <c r="E228">
        <v>0.18</v>
      </c>
      <c r="F228">
        <v>13</v>
      </c>
      <c r="G228">
        <v>5625143</v>
      </c>
      <c r="H228">
        <v>131981295</v>
      </c>
      <c r="I228">
        <v>351916</v>
      </c>
      <c r="J228">
        <v>582426</v>
      </c>
      <c r="K228">
        <v>0</v>
      </c>
      <c r="L228">
        <v>324440</v>
      </c>
      <c r="M228">
        <v>601576</v>
      </c>
      <c r="N228">
        <v>9228087</v>
      </c>
      <c r="O228">
        <v>24962</v>
      </c>
      <c r="P228">
        <v>57632</v>
      </c>
      <c r="Q228">
        <v>0</v>
      </c>
      <c r="R228">
        <v>24028</v>
      </c>
      <c r="S228" t="s">
        <v>1453</v>
      </c>
      <c r="T228" s="5">
        <v>5.0000000000000001E-4</v>
      </c>
      <c r="U228" t="s">
        <v>1454</v>
      </c>
      <c r="V228" s="5">
        <v>8.3999999999999995E-3</v>
      </c>
      <c r="W228" t="s">
        <v>1455</v>
      </c>
      <c r="X228" s="5">
        <v>2.5000000000000001E-3</v>
      </c>
      <c r="Y228" t="s">
        <v>1454</v>
      </c>
      <c r="Z228" s="5">
        <v>2.5000000000000001E-3</v>
      </c>
      <c r="AA228" t="s">
        <v>1456</v>
      </c>
      <c r="AB228" s="5">
        <v>1.1000000000000001E-3</v>
      </c>
      <c r="AC228" t="s">
        <v>1454</v>
      </c>
      <c r="AD228" t="s">
        <v>1513</v>
      </c>
    </row>
    <row r="229" spans="1:30" hidden="1" x14ac:dyDescent="0.55000000000000004">
      <c r="A229">
        <v>4200754635</v>
      </c>
      <c r="B229">
        <v>7</v>
      </c>
      <c r="C229">
        <v>537607</v>
      </c>
      <c r="D229" t="s">
        <v>1452</v>
      </c>
      <c r="E229">
        <v>0.18</v>
      </c>
      <c r="F229">
        <v>13</v>
      </c>
      <c r="G229">
        <v>6533839</v>
      </c>
      <c r="H229">
        <v>131078262</v>
      </c>
      <c r="I229">
        <v>318884</v>
      </c>
      <c r="J229">
        <v>717239</v>
      </c>
      <c r="K229">
        <v>0</v>
      </c>
      <c r="L229">
        <v>374932</v>
      </c>
      <c r="M229">
        <v>602126</v>
      </c>
      <c r="N229">
        <v>9227404</v>
      </c>
      <c r="O229">
        <v>23353</v>
      </c>
      <c r="P229">
        <v>55269</v>
      </c>
      <c r="Q229">
        <v>0</v>
      </c>
      <c r="R229">
        <v>26795</v>
      </c>
      <c r="S229" t="s">
        <v>1453</v>
      </c>
      <c r="T229" s="5">
        <v>1.1999999999999999E-3</v>
      </c>
      <c r="U229" t="s">
        <v>1454</v>
      </c>
      <c r="V229" s="5">
        <v>7.9000000000000008E-3</v>
      </c>
      <c r="W229" t="s">
        <v>1455</v>
      </c>
      <c r="X229" s="5">
        <v>2.3E-3</v>
      </c>
      <c r="Y229" t="s">
        <v>1454</v>
      </c>
      <c r="Z229" s="5">
        <v>2.3E-3</v>
      </c>
      <c r="AA229" t="s">
        <v>1456</v>
      </c>
      <c r="AB229" s="5">
        <v>2E-3</v>
      </c>
      <c r="AC229" t="s">
        <v>1454</v>
      </c>
      <c r="AD229" t="s">
        <v>1496</v>
      </c>
    </row>
    <row r="230" spans="1:30" hidden="1" x14ac:dyDescent="0.55000000000000004">
      <c r="A230">
        <v>4200802960</v>
      </c>
      <c r="B230">
        <v>14</v>
      </c>
      <c r="C230">
        <v>537607</v>
      </c>
      <c r="D230" t="s">
        <v>1452</v>
      </c>
      <c r="E230">
        <v>0.18</v>
      </c>
      <c r="F230">
        <v>13</v>
      </c>
      <c r="G230">
        <v>5824479</v>
      </c>
      <c r="H230">
        <v>131785414</v>
      </c>
      <c r="I230">
        <v>385792</v>
      </c>
      <c r="J230">
        <v>668216</v>
      </c>
      <c r="K230">
        <v>0</v>
      </c>
      <c r="L230">
        <v>396566</v>
      </c>
      <c r="M230">
        <v>601613</v>
      </c>
      <c r="N230">
        <v>9228128</v>
      </c>
      <c r="O230">
        <v>27024</v>
      </c>
      <c r="P230">
        <v>57394</v>
      </c>
      <c r="Q230">
        <v>0</v>
      </c>
      <c r="R230">
        <v>23819</v>
      </c>
      <c r="S230" t="s">
        <v>1453</v>
      </c>
      <c r="T230" s="5">
        <v>1.4E-3</v>
      </c>
      <c r="U230" t="s">
        <v>1454</v>
      </c>
      <c r="V230" s="5">
        <v>8.5000000000000006E-3</v>
      </c>
      <c r="W230" t="s">
        <v>1455</v>
      </c>
      <c r="X230" s="5">
        <v>2.8E-3</v>
      </c>
      <c r="Y230" t="s">
        <v>1454</v>
      </c>
      <c r="Z230" s="5">
        <v>2.7000000000000001E-3</v>
      </c>
      <c r="AA230" t="s">
        <v>1456</v>
      </c>
      <c r="AB230" s="5">
        <v>1.6999999999999999E-3</v>
      </c>
      <c r="AC230" t="s">
        <v>1454</v>
      </c>
      <c r="AD230" t="s">
        <v>1513</v>
      </c>
    </row>
    <row r="231" spans="1:30" hidden="1" x14ac:dyDescent="0.55000000000000004">
      <c r="A231">
        <v>4200815407</v>
      </c>
      <c r="B231">
        <v>15</v>
      </c>
      <c r="C231">
        <v>537607</v>
      </c>
      <c r="D231" t="s">
        <v>1452</v>
      </c>
      <c r="E231">
        <v>0.18</v>
      </c>
      <c r="F231">
        <v>13</v>
      </c>
      <c r="G231">
        <v>6344906</v>
      </c>
      <c r="H231">
        <v>131267101</v>
      </c>
      <c r="I231">
        <v>335397</v>
      </c>
      <c r="J231">
        <v>700900</v>
      </c>
      <c r="K231">
        <v>0</v>
      </c>
      <c r="L231">
        <v>401669</v>
      </c>
      <c r="M231">
        <v>552169</v>
      </c>
      <c r="N231">
        <v>9277525</v>
      </c>
      <c r="O231">
        <v>12420</v>
      </c>
      <c r="P231">
        <v>53066</v>
      </c>
      <c r="Q231">
        <v>0</v>
      </c>
      <c r="R231">
        <v>31448</v>
      </c>
      <c r="S231" t="s">
        <v>1453</v>
      </c>
      <c r="T231" s="5">
        <v>1.1999999999999999E-3</v>
      </c>
      <c r="U231" t="s">
        <v>1454</v>
      </c>
      <c r="V231" s="5">
        <v>6.6E-3</v>
      </c>
      <c r="W231" t="s">
        <v>1455</v>
      </c>
      <c r="X231" s="5">
        <v>2.3999999999999998E-3</v>
      </c>
      <c r="Y231" t="s">
        <v>1454</v>
      </c>
      <c r="Z231" s="5">
        <v>1.1999999999999999E-3</v>
      </c>
      <c r="AA231" t="s">
        <v>1456</v>
      </c>
      <c r="AB231" s="5">
        <v>1.9E-3</v>
      </c>
      <c r="AC231" t="s">
        <v>1454</v>
      </c>
      <c r="AD231" t="s">
        <v>1474</v>
      </c>
    </row>
    <row r="232" spans="1:30" hidden="1" x14ac:dyDescent="0.55000000000000004">
      <c r="A232">
        <v>4200833606</v>
      </c>
      <c r="B232">
        <v>16</v>
      </c>
      <c r="C232">
        <v>537608</v>
      </c>
      <c r="D232" t="s">
        <v>1452</v>
      </c>
      <c r="E232">
        <v>0.18</v>
      </c>
      <c r="F232">
        <v>13</v>
      </c>
      <c r="G232">
        <v>5939427</v>
      </c>
      <c r="H232">
        <v>131673839</v>
      </c>
      <c r="I232">
        <v>346303</v>
      </c>
      <c r="J232">
        <v>676572</v>
      </c>
      <c r="K232">
        <v>0</v>
      </c>
      <c r="L232">
        <v>390973</v>
      </c>
      <c r="M232">
        <v>576113</v>
      </c>
      <c r="N232">
        <v>9253561</v>
      </c>
      <c r="O232">
        <v>15657</v>
      </c>
      <c r="P232">
        <v>53216</v>
      </c>
      <c r="Q232">
        <v>0</v>
      </c>
      <c r="R232">
        <v>27157</v>
      </c>
      <c r="S232" t="s">
        <v>1453</v>
      </c>
      <c r="T232" s="5">
        <v>1.1000000000000001E-3</v>
      </c>
      <c r="U232" t="s">
        <v>1454</v>
      </c>
      <c r="V232" s="5">
        <v>7.0000000000000001E-3</v>
      </c>
      <c r="W232" t="s">
        <v>1455</v>
      </c>
      <c r="X232" s="5">
        <v>2.5000000000000001E-3</v>
      </c>
      <c r="Y232" t="s">
        <v>1454</v>
      </c>
      <c r="Z232" s="5">
        <v>1.5E-3</v>
      </c>
      <c r="AA232" t="s">
        <v>1456</v>
      </c>
      <c r="AB232" s="5">
        <v>1.6999999999999999E-3</v>
      </c>
      <c r="AC232" t="s">
        <v>1454</v>
      </c>
      <c r="AD232" t="s">
        <v>1494</v>
      </c>
    </row>
    <row r="233" spans="1:30" hidden="1" x14ac:dyDescent="0.55000000000000004">
      <c r="A233">
        <v>4200909298</v>
      </c>
      <c r="B233">
        <v>10</v>
      </c>
      <c r="C233">
        <v>537607</v>
      </c>
      <c r="D233" t="s">
        <v>1452</v>
      </c>
      <c r="E233">
        <v>0.18</v>
      </c>
      <c r="F233">
        <v>13</v>
      </c>
      <c r="G233">
        <v>5484362</v>
      </c>
      <c r="H233">
        <v>132126919</v>
      </c>
      <c r="I233">
        <v>317986</v>
      </c>
      <c r="J233">
        <v>618954</v>
      </c>
      <c r="K233">
        <v>0</v>
      </c>
      <c r="L233">
        <v>364716</v>
      </c>
      <c r="M233">
        <v>572163</v>
      </c>
      <c r="N233">
        <v>9257682</v>
      </c>
      <c r="O233">
        <v>16310</v>
      </c>
      <c r="P233">
        <v>49339</v>
      </c>
      <c r="Q233">
        <v>0</v>
      </c>
      <c r="R233">
        <v>25307</v>
      </c>
      <c r="S233" t="s">
        <v>1453</v>
      </c>
      <c r="T233" s="5">
        <v>5.0000000000000001E-4</v>
      </c>
      <c r="U233" t="s">
        <v>1454</v>
      </c>
      <c r="V233" s="5">
        <v>6.6E-3</v>
      </c>
      <c r="W233" t="s">
        <v>1455</v>
      </c>
      <c r="X233" s="5">
        <v>2.3E-3</v>
      </c>
      <c r="Y233" t="s">
        <v>1454</v>
      </c>
      <c r="Z233" s="5">
        <v>1.6000000000000001E-3</v>
      </c>
      <c r="AA233" t="s">
        <v>1456</v>
      </c>
      <c r="AB233" s="5">
        <v>1.2999999999999999E-3</v>
      </c>
      <c r="AC233" t="s">
        <v>1454</v>
      </c>
      <c r="AD233" t="s">
        <v>1503</v>
      </c>
    </row>
    <row r="234" spans="1:30" hidden="1" x14ac:dyDescent="0.55000000000000004">
      <c r="A234">
        <v>4200947085</v>
      </c>
      <c r="B234">
        <v>12</v>
      </c>
      <c r="C234">
        <v>537607</v>
      </c>
      <c r="D234" t="s">
        <v>1452</v>
      </c>
      <c r="E234">
        <v>0.18</v>
      </c>
      <c r="F234">
        <v>13</v>
      </c>
      <c r="G234">
        <v>5129792</v>
      </c>
      <c r="H234">
        <v>132482886</v>
      </c>
      <c r="I234">
        <v>403026</v>
      </c>
      <c r="J234">
        <v>649159</v>
      </c>
      <c r="K234">
        <v>0</v>
      </c>
      <c r="L234">
        <v>363337</v>
      </c>
      <c r="M234">
        <v>645612</v>
      </c>
      <c r="N234">
        <v>9184050</v>
      </c>
      <c r="O234">
        <v>32990</v>
      </c>
      <c r="P234">
        <v>68042</v>
      </c>
      <c r="Q234">
        <v>0</v>
      </c>
      <c r="R234">
        <v>26368</v>
      </c>
      <c r="S234" t="s">
        <v>1453</v>
      </c>
      <c r="T234" s="5">
        <v>1.4E-3</v>
      </c>
      <c r="U234" t="s">
        <v>1454</v>
      </c>
      <c r="V234" s="5">
        <v>1.0200000000000001E-2</v>
      </c>
      <c r="W234" t="s">
        <v>1455</v>
      </c>
      <c r="X234" s="5">
        <v>2.8999999999999998E-3</v>
      </c>
      <c r="Y234" t="s">
        <v>1454</v>
      </c>
      <c r="Z234" s="5">
        <v>3.3E-3</v>
      </c>
      <c r="AA234" t="s">
        <v>1456</v>
      </c>
      <c r="AB234" s="5">
        <v>1.5E-3</v>
      </c>
      <c r="AC234" t="s">
        <v>1454</v>
      </c>
      <c r="AD234" t="s">
        <v>1493</v>
      </c>
    </row>
    <row r="235" spans="1:30" hidden="1" x14ac:dyDescent="0.55000000000000004">
      <c r="A235">
        <v>4201061247</v>
      </c>
      <c r="B235">
        <v>9</v>
      </c>
      <c r="C235">
        <v>537607</v>
      </c>
      <c r="D235" t="s">
        <v>1452</v>
      </c>
      <c r="E235">
        <v>0.18</v>
      </c>
      <c r="F235">
        <v>13</v>
      </c>
      <c r="G235">
        <v>6366771</v>
      </c>
      <c r="H235">
        <v>131245023</v>
      </c>
      <c r="I235">
        <v>482085</v>
      </c>
      <c r="J235">
        <v>670611</v>
      </c>
      <c r="K235">
        <v>0</v>
      </c>
      <c r="L235">
        <v>387360</v>
      </c>
      <c r="M235">
        <v>542540</v>
      </c>
      <c r="N235">
        <v>9287314</v>
      </c>
      <c r="O235">
        <v>12288</v>
      </c>
      <c r="P235">
        <v>47164</v>
      </c>
      <c r="Q235">
        <v>0</v>
      </c>
      <c r="R235">
        <v>27161</v>
      </c>
      <c r="S235" t="s">
        <v>1453</v>
      </c>
      <c r="T235" s="5">
        <v>2.0999999999999999E-3</v>
      </c>
      <c r="U235" t="s">
        <v>1454</v>
      </c>
      <c r="V235" s="5">
        <v>6.0000000000000001E-3</v>
      </c>
      <c r="W235" t="s">
        <v>1455</v>
      </c>
      <c r="X235" s="5">
        <v>2.9999999999999997E-4</v>
      </c>
      <c r="Y235" t="s">
        <v>1454</v>
      </c>
      <c r="Z235" s="5">
        <v>1.1999999999999999E-3</v>
      </c>
      <c r="AA235" t="s">
        <v>1456</v>
      </c>
      <c r="AB235" s="5">
        <v>1.6999999999999999E-3</v>
      </c>
      <c r="AC235" t="s">
        <v>1454</v>
      </c>
      <c r="AD235" t="s">
        <v>1501</v>
      </c>
    </row>
    <row r="236" spans="1:30" hidden="1" x14ac:dyDescent="0.55000000000000004">
      <c r="A236">
        <v>4201067967</v>
      </c>
      <c r="B236">
        <v>5</v>
      </c>
      <c r="C236">
        <v>537607</v>
      </c>
      <c r="D236" t="s">
        <v>1452</v>
      </c>
      <c r="E236">
        <v>0.18</v>
      </c>
      <c r="F236">
        <v>13</v>
      </c>
      <c r="G236">
        <v>6280008</v>
      </c>
      <c r="H236">
        <v>131327265</v>
      </c>
      <c r="I236">
        <v>410676</v>
      </c>
      <c r="J236">
        <v>700518</v>
      </c>
      <c r="K236">
        <v>0</v>
      </c>
      <c r="L236">
        <v>398150</v>
      </c>
      <c r="M236">
        <v>611320</v>
      </c>
      <c r="N236">
        <v>9218164</v>
      </c>
      <c r="O236">
        <v>25865</v>
      </c>
      <c r="P236">
        <v>58537</v>
      </c>
      <c r="Q236">
        <v>0</v>
      </c>
      <c r="R236">
        <v>29621</v>
      </c>
      <c r="S236" t="s">
        <v>1453</v>
      </c>
      <c r="T236" s="5">
        <v>1.8E-3</v>
      </c>
      <c r="U236" t="s">
        <v>1454</v>
      </c>
      <c r="V236" s="5">
        <v>8.5000000000000006E-3</v>
      </c>
      <c r="W236" t="s">
        <v>1455</v>
      </c>
      <c r="X236" s="5">
        <v>2.8999999999999998E-3</v>
      </c>
      <c r="Y236" t="s">
        <v>1454</v>
      </c>
      <c r="Z236" s="5">
        <v>2.5999999999999999E-3</v>
      </c>
      <c r="AA236" t="s">
        <v>1456</v>
      </c>
      <c r="AB236" s="5">
        <v>1.9E-3</v>
      </c>
      <c r="AC236" t="s">
        <v>1454</v>
      </c>
      <c r="AD236" t="s">
        <v>1470</v>
      </c>
    </row>
    <row r="237" spans="1:30" x14ac:dyDescent="0.55000000000000004">
      <c r="A237">
        <v>4201169725</v>
      </c>
      <c r="B237">
        <v>17</v>
      </c>
      <c r="C237">
        <v>537608</v>
      </c>
      <c r="D237" t="s">
        <v>1452</v>
      </c>
      <c r="E237">
        <v>0.18</v>
      </c>
      <c r="F237">
        <v>13</v>
      </c>
      <c r="G237">
        <v>6088101</v>
      </c>
      <c r="H237">
        <v>131527018</v>
      </c>
      <c r="I237">
        <v>316094</v>
      </c>
      <c r="J237">
        <v>686197</v>
      </c>
      <c r="K237">
        <v>0</v>
      </c>
      <c r="L237">
        <v>398272</v>
      </c>
      <c r="M237">
        <v>559272</v>
      </c>
      <c r="N237">
        <v>9270402</v>
      </c>
      <c r="O237">
        <v>14305</v>
      </c>
      <c r="P237">
        <v>45753</v>
      </c>
      <c r="Q237">
        <v>0</v>
      </c>
      <c r="R237">
        <v>23810</v>
      </c>
      <c r="S237" t="s">
        <v>1453</v>
      </c>
      <c r="T237" s="5">
        <v>1E-3</v>
      </c>
      <c r="U237" t="s">
        <v>1454</v>
      </c>
      <c r="V237" s="5">
        <v>6.1000000000000004E-3</v>
      </c>
      <c r="W237" t="s">
        <v>1455</v>
      </c>
      <c r="X237" s="5">
        <v>2.2000000000000001E-3</v>
      </c>
      <c r="Y237" t="s">
        <v>1454</v>
      </c>
      <c r="Z237" s="5">
        <v>1.4E-3</v>
      </c>
      <c r="AA237" t="s">
        <v>1456</v>
      </c>
      <c r="AB237" s="5">
        <v>1.8E-3</v>
      </c>
      <c r="AC237" t="s">
        <v>1454</v>
      </c>
      <c r="AD237" t="s">
        <v>1520</v>
      </c>
    </row>
    <row r="238" spans="1:30" hidden="1" x14ac:dyDescent="0.55000000000000004">
      <c r="A238">
        <v>4201236650</v>
      </c>
      <c r="B238">
        <v>13</v>
      </c>
      <c r="C238">
        <v>537607</v>
      </c>
      <c r="D238" t="s">
        <v>1452</v>
      </c>
      <c r="E238">
        <v>0.18</v>
      </c>
      <c r="F238">
        <v>13</v>
      </c>
      <c r="G238">
        <v>6853009</v>
      </c>
      <c r="H238">
        <v>130761376</v>
      </c>
      <c r="I238">
        <v>491479</v>
      </c>
      <c r="J238">
        <v>740426</v>
      </c>
      <c r="K238">
        <v>0</v>
      </c>
      <c r="L238">
        <v>389884</v>
      </c>
      <c r="M238">
        <v>555352</v>
      </c>
      <c r="N238">
        <v>9274448</v>
      </c>
      <c r="O238">
        <v>14120</v>
      </c>
      <c r="P238">
        <v>47027</v>
      </c>
      <c r="Q238">
        <v>0</v>
      </c>
      <c r="R238">
        <v>26211</v>
      </c>
      <c r="S238" t="s">
        <v>1453</v>
      </c>
      <c r="T238" s="5">
        <v>2.7000000000000001E-3</v>
      </c>
      <c r="U238" t="s">
        <v>1454</v>
      </c>
      <c r="V238" s="5">
        <v>6.1999999999999998E-3</v>
      </c>
      <c r="W238" t="s">
        <v>1455</v>
      </c>
      <c r="X238" s="5">
        <v>4.0000000000000002E-4</v>
      </c>
      <c r="Y238" t="s">
        <v>1454</v>
      </c>
      <c r="Z238" s="5">
        <v>1.4E-3</v>
      </c>
      <c r="AA238" t="s">
        <v>1456</v>
      </c>
      <c r="AB238" s="5">
        <v>2.2000000000000001E-3</v>
      </c>
      <c r="AC238" t="s">
        <v>1454</v>
      </c>
      <c r="AD238" t="s">
        <v>1501</v>
      </c>
    </row>
    <row r="239" spans="1:30" hidden="1" x14ac:dyDescent="0.55000000000000004">
      <c r="A239">
        <v>4201252207</v>
      </c>
      <c r="B239">
        <v>3</v>
      </c>
      <c r="C239">
        <v>537607</v>
      </c>
      <c r="D239" t="s">
        <v>1452</v>
      </c>
      <c r="E239">
        <v>0.18</v>
      </c>
      <c r="F239">
        <v>13</v>
      </c>
      <c r="G239">
        <v>6670284</v>
      </c>
      <c r="H239">
        <v>130943206</v>
      </c>
      <c r="I239">
        <v>370389</v>
      </c>
      <c r="J239">
        <v>759516</v>
      </c>
      <c r="K239">
        <v>0</v>
      </c>
      <c r="L239">
        <v>429218</v>
      </c>
      <c r="M239">
        <v>555404</v>
      </c>
      <c r="N239">
        <v>9274184</v>
      </c>
      <c r="O239">
        <v>13685</v>
      </c>
      <c r="P239">
        <v>45559</v>
      </c>
      <c r="Q239">
        <v>0</v>
      </c>
      <c r="R239">
        <v>25754</v>
      </c>
      <c r="S239" t="s">
        <v>1453</v>
      </c>
      <c r="T239" s="5">
        <v>1.9E-3</v>
      </c>
      <c r="U239" t="s">
        <v>1454</v>
      </c>
      <c r="V239" s="5">
        <v>6.0000000000000001E-3</v>
      </c>
      <c r="W239" t="s">
        <v>1455</v>
      </c>
      <c r="X239" s="5">
        <v>2.5999999999999999E-3</v>
      </c>
      <c r="Y239" t="s">
        <v>1454</v>
      </c>
      <c r="Z239" s="5">
        <v>1.2999999999999999E-3</v>
      </c>
      <c r="AA239" t="s">
        <v>1456</v>
      </c>
      <c r="AB239" s="5">
        <v>2.3E-3</v>
      </c>
      <c r="AC239" t="s">
        <v>1454</v>
      </c>
      <c r="AD239" t="s">
        <v>1520</v>
      </c>
    </row>
    <row r="240" spans="1:30" hidden="1" x14ac:dyDescent="0.55000000000000004">
      <c r="A240">
        <v>4500426759</v>
      </c>
      <c r="B240">
        <v>8</v>
      </c>
      <c r="C240">
        <v>576007</v>
      </c>
      <c r="D240" t="s">
        <v>1452</v>
      </c>
      <c r="E240">
        <v>0.18</v>
      </c>
      <c r="F240">
        <v>14</v>
      </c>
      <c r="G240">
        <v>7070344</v>
      </c>
      <c r="H240">
        <v>140372703</v>
      </c>
      <c r="I240">
        <v>450927</v>
      </c>
      <c r="J240">
        <v>789624</v>
      </c>
      <c r="K240">
        <v>0</v>
      </c>
      <c r="L240">
        <v>423872</v>
      </c>
      <c r="M240">
        <v>567146</v>
      </c>
      <c r="N240">
        <v>9262758</v>
      </c>
      <c r="O240">
        <v>15971</v>
      </c>
      <c r="P240">
        <v>44306</v>
      </c>
      <c r="Q240">
        <v>0</v>
      </c>
      <c r="R240">
        <v>20085</v>
      </c>
      <c r="S240" t="s">
        <v>1453</v>
      </c>
      <c r="T240" s="5">
        <v>2.5000000000000001E-3</v>
      </c>
      <c r="U240" t="s">
        <v>1454</v>
      </c>
      <c r="V240" s="5">
        <v>6.1000000000000004E-3</v>
      </c>
      <c r="W240" t="s">
        <v>1455</v>
      </c>
      <c r="X240" s="5">
        <v>1E-4</v>
      </c>
      <c r="Y240" t="s">
        <v>1454</v>
      </c>
      <c r="Z240" s="5">
        <v>1.6000000000000001E-3</v>
      </c>
      <c r="AA240" t="s">
        <v>1456</v>
      </c>
      <c r="AB240" s="5">
        <v>2.3999999999999998E-3</v>
      </c>
      <c r="AC240" t="s">
        <v>1454</v>
      </c>
      <c r="AD240" t="s">
        <v>1521</v>
      </c>
    </row>
    <row r="241" spans="1:30" hidden="1" x14ac:dyDescent="0.55000000000000004">
      <c r="A241">
        <v>4500544530</v>
      </c>
      <c r="B241">
        <v>11</v>
      </c>
      <c r="C241">
        <v>576007</v>
      </c>
      <c r="D241" t="s">
        <v>1452</v>
      </c>
      <c r="E241">
        <v>0.18</v>
      </c>
      <c r="F241">
        <v>14</v>
      </c>
      <c r="G241">
        <v>6902508</v>
      </c>
      <c r="H241">
        <v>140537995</v>
      </c>
      <c r="I241">
        <v>351683</v>
      </c>
      <c r="J241">
        <v>740891</v>
      </c>
      <c r="K241">
        <v>0</v>
      </c>
      <c r="L241">
        <v>419888</v>
      </c>
      <c r="M241">
        <v>568866</v>
      </c>
      <c r="N241">
        <v>9260558</v>
      </c>
      <c r="O241">
        <v>14628</v>
      </c>
      <c r="P241">
        <v>43880</v>
      </c>
      <c r="Q241">
        <v>0</v>
      </c>
      <c r="R241">
        <v>20674</v>
      </c>
      <c r="S241" t="s">
        <v>1453</v>
      </c>
      <c r="T241" s="5">
        <v>1.5E-3</v>
      </c>
      <c r="U241" t="s">
        <v>1454</v>
      </c>
      <c r="V241" s="5">
        <v>5.8999999999999999E-3</v>
      </c>
      <c r="W241" t="s">
        <v>1455</v>
      </c>
      <c r="X241" s="5">
        <v>2.3E-3</v>
      </c>
      <c r="Y241" t="s">
        <v>1454</v>
      </c>
      <c r="Z241" s="5">
        <v>1.4E-3</v>
      </c>
      <c r="AA241" t="s">
        <v>1456</v>
      </c>
      <c r="AB241" s="5">
        <v>2.0999999999999999E-3</v>
      </c>
      <c r="AC241" t="s">
        <v>1454</v>
      </c>
      <c r="AD241" t="s">
        <v>1526</v>
      </c>
    </row>
    <row r="242" spans="1:30" hidden="1" x14ac:dyDescent="0.55000000000000004">
      <c r="A242">
        <v>4500590170</v>
      </c>
      <c r="B242">
        <v>2</v>
      </c>
      <c r="C242">
        <v>576007</v>
      </c>
      <c r="D242" t="s">
        <v>1452</v>
      </c>
      <c r="E242">
        <v>0.18</v>
      </c>
      <c r="F242">
        <v>14</v>
      </c>
      <c r="G242">
        <v>6404181</v>
      </c>
      <c r="H242">
        <v>141036958</v>
      </c>
      <c r="I242">
        <v>370681</v>
      </c>
      <c r="J242">
        <v>644149</v>
      </c>
      <c r="K242">
        <v>0</v>
      </c>
      <c r="L242">
        <v>370321</v>
      </c>
      <c r="M242">
        <v>578346</v>
      </c>
      <c r="N242">
        <v>9251328</v>
      </c>
      <c r="O242">
        <v>16452</v>
      </c>
      <c r="P242">
        <v>45649</v>
      </c>
      <c r="Q242">
        <v>0</v>
      </c>
      <c r="R242">
        <v>21065</v>
      </c>
      <c r="S242" t="s">
        <v>1453</v>
      </c>
      <c r="T242" s="5">
        <v>1E-3</v>
      </c>
      <c r="U242" t="s">
        <v>1454</v>
      </c>
      <c r="V242" s="5">
        <v>6.3E-3</v>
      </c>
      <c r="W242" t="s">
        <v>1455</v>
      </c>
      <c r="X242" s="5">
        <v>2.5000000000000001E-3</v>
      </c>
      <c r="Y242" t="s">
        <v>1454</v>
      </c>
      <c r="Z242" s="5">
        <v>1.6000000000000001E-3</v>
      </c>
      <c r="AA242" t="s">
        <v>1456</v>
      </c>
      <c r="AB242" s="5">
        <v>1.4E-3</v>
      </c>
      <c r="AC242" t="s">
        <v>1454</v>
      </c>
      <c r="AD242" t="s">
        <v>1520</v>
      </c>
    </row>
    <row r="243" spans="1:30" hidden="1" x14ac:dyDescent="0.55000000000000004">
      <c r="A243">
        <v>4500604719</v>
      </c>
      <c r="B243">
        <v>6</v>
      </c>
      <c r="C243">
        <v>576007</v>
      </c>
      <c r="D243" t="s">
        <v>1452</v>
      </c>
      <c r="E243">
        <v>0.18</v>
      </c>
      <c r="F243">
        <v>14</v>
      </c>
      <c r="G243">
        <v>6801347</v>
      </c>
      <c r="H243">
        <v>140644725</v>
      </c>
      <c r="I243">
        <v>420901</v>
      </c>
      <c r="J243">
        <v>764618</v>
      </c>
      <c r="K243">
        <v>0</v>
      </c>
      <c r="L243">
        <v>394834</v>
      </c>
      <c r="M243">
        <v>587538</v>
      </c>
      <c r="N243">
        <v>9242061</v>
      </c>
      <c r="O243">
        <v>18125</v>
      </c>
      <c r="P243">
        <v>52480</v>
      </c>
      <c r="Q243">
        <v>0</v>
      </c>
      <c r="R243">
        <v>25728</v>
      </c>
      <c r="S243" t="s">
        <v>1453</v>
      </c>
      <c r="T243" s="5">
        <v>2.2000000000000001E-3</v>
      </c>
      <c r="U243" t="s">
        <v>1454</v>
      </c>
      <c r="V243" s="5">
        <v>7.1000000000000004E-3</v>
      </c>
      <c r="W243" t="s">
        <v>1455</v>
      </c>
      <c r="X243" s="5">
        <v>2.8E-3</v>
      </c>
      <c r="Y243" t="s">
        <v>1454</v>
      </c>
      <c r="Z243" s="5">
        <v>1.8E-3</v>
      </c>
      <c r="AA243" t="s">
        <v>1456</v>
      </c>
      <c r="AB243" s="5">
        <v>2.2000000000000001E-3</v>
      </c>
      <c r="AC243" t="s">
        <v>1454</v>
      </c>
      <c r="AD243" t="s">
        <v>1474</v>
      </c>
    </row>
    <row r="244" spans="1:30" hidden="1" x14ac:dyDescent="0.55000000000000004">
      <c r="A244">
        <v>4500702336</v>
      </c>
      <c r="B244">
        <v>4</v>
      </c>
      <c r="C244">
        <v>576007</v>
      </c>
      <c r="D244" t="s">
        <v>1452</v>
      </c>
      <c r="E244">
        <v>0.18</v>
      </c>
      <c r="F244">
        <v>14</v>
      </c>
      <c r="G244">
        <v>5250198</v>
      </c>
      <c r="H244">
        <v>142190375</v>
      </c>
      <c r="I244">
        <v>257269</v>
      </c>
      <c r="J244">
        <v>641198</v>
      </c>
      <c r="K244">
        <v>0</v>
      </c>
      <c r="L244">
        <v>409385</v>
      </c>
      <c r="M244">
        <v>582911</v>
      </c>
      <c r="N244">
        <v>9246904</v>
      </c>
      <c r="O244">
        <v>17021</v>
      </c>
      <c r="P244">
        <v>54661</v>
      </c>
      <c r="Q244">
        <v>0</v>
      </c>
      <c r="R244">
        <v>27358</v>
      </c>
      <c r="S244" t="s">
        <v>1453</v>
      </c>
      <c r="T244" s="5">
        <v>2.0000000000000001E-4</v>
      </c>
      <c r="U244" t="s">
        <v>1454</v>
      </c>
      <c r="V244" s="5">
        <v>7.1999999999999998E-3</v>
      </c>
      <c r="W244" t="s">
        <v>1455</v>
      </c>
      <c r="X244" s="5">
        <v>1.6999999999999999E-3</v>
      </c>
      <c r="Y244" t="s">
        <v>1454</v>
      </c>
      <c r="Z244" s="5">
        <v>1.6999999999999999E-3</v>
      </c>
      <c r="AA244" t="s">
        <v>1456</v>
      </c>
      <c r="AB244" s="5">
        <v>1.4E-3</v>
      </c>
      <c r="AC244" t="s">
        <v>1454</v>
      </c>
      <c r="AD244" t="s">
        <v>1509</v>
      </c>
    </row>
    <row r="245" spans="1:30" hidden="1" x14ac:dyDescent="0.55000000000000004">
      <c r="A245">
        <v>4500736198</v>
      </c>
      <c r="B245">
        <v>1</v>
      </c>
      <c r="C245">
        <v>576007</v>
      </c>
      <c r="D245" t="s">
        <v>1452</v>
      </c>
      <c r="E245">
        <v>0.18</v>
      </c>
      <c r="F245">
        <v>14</v>
      </c>
      <c r="G245">
        <v>6217106</v>
      </c>
      <c r="H245">
        <v>141217193</v>
      </c>
      <c r="I245">
        <v>368931</v>
      </c>
      <c r="J245">
        <v>632595</v>
      </c>
      <c r="K245">
        <v>0</v>
      </c>
      <c r="L245">
        <v>345407</v>
      </c>
      <c r="M245">
        <v>591960</v>
      </c>
      <c r="N245">
        <v>9235898</v>
      </c>
      <c r="O245">
        <v>17015</v>
      </c>
      <c r="P245">
        <v>50169</v>
      </c>
      <c r="Q245">
        <v>0</v>
      </c>
      <c r="R245">
        <v>20967</v>
      </c>
      <c r="S245" t="s">
        <v>1453</v>
      </c>
      <c r="T245" s="5">
        <v>8.9999999999999998E-4</v>
      </c>
      <c r="U245" t="s">
        <v>1454</v>
      </c>
      <c r="V245" s="5">
        <v>6.7999999999999996E-3</v>
      </c>
      <c r="W245" t="s">
        <v>1455</v>
      </c>
      <c r="X245" s="5">
        <v>2.5000000000000001E-3</v>
      </c>
      <c r="Y245" t="s">
        <v>1454</v>
      </c>
      <c r="Z245" s="5">
        <v>1.6999999999999999E-3</v>
      </c>
      <c r="AA245" t="s">
        <v>1456</v>
      </c>
      <c r="AB245" s="5">
        <v>1.2999999999999999E-3</v>
      </c>
      <c r="AC245" t="s">
        <v>1454</v>
      </c>
      <c r="AD245" t="s">
        <v>1473</v>
      </c>
    </row>
    <row r="246" spans="1:30" hidden="1" x14ac:dyDescent="0.55000000000000004">
      <c r="A246">
        <v>4500755859</v>
      </c>
      <c r="B246">
        <v>7</v>
      </c>
      <c r="C246">
        <v>576007</v>
      </c>
      <c r="D246" t="s">
        <v>1452</v>
      </c>
      <c r="E246">
        <v>0.18</v>
      </c>
      <c r="F246">
        <v>14</v>
      </c>
      <c r="G246">
        <v>7115641</v>
      </c>
      <c r="H246">
        <v>140326349</v>
      </c>
      <c r="I246">
        <v>334006</v>
      </c>
      <c r="J246">
        <v>762375</v>
      </c>
      <c r="K246">
        <v>0</v>
      </c>
      <c r="L246">
        <v>395281</v>
      </c>
      <c r="M246">
        <v>581799</v>
      </c>
      <c r="N246">
        <v>9248087</v>
      </c>
      <c r="O246">
        <v>15122</v>
      </c>
      <c r="P246">
        <v>45136</v>
      </c>
      <c r="Q246">
        <v>0</v>
      </c>
      <c r="R246">
        <v>20349</v>
      </c>
      <c r="S246" t="s">
        <v>1453</v>
      </c>
      <c r="T246" s="5">
        <v>1.6000000000000001E-3</v>
      </c>
      <c r="U246" t="s">
        <v>1454</v>
      </c>
      <c r="V246" s="5">
        <v>6.1000000000000004E-3</v>
      </c>
      <c r="W246" t="s">
        <v>1455</v>
      </c>
      <c r="X246" s="5">
        <v>2.2000000000000001E-3</v>
      </c>
      <c r="Y246" t="s">
        <v>1454</v>
      </c>
      <c r="Z246" s="5">
        <v>1.5E-3</v>
      </c>
      <c r="AA246" t="s">
        <v>1456</v>
      </c>
      <c r="AB246" s="5">
        <v>2.2000000000000001E-3</v>
      </c>
      <c r="AC246" t="s">
        <v>1454</v>
      </c>
      <c r="AD246" t="s">
        <v>1521</v>
      </c>
    </row>
    <row r="247" spans="1:30" hidden="1" x14ac:dyDescent="0.55000000000000004">
      <c r="A247">
        <v>4500804191</v>
      </c>
      <c r="B247">
        <v>14</v>
      </c>
      <c r="C247">
        <v>576007</v>
      </c>
      <c r="D247" t="s">
        <v>1452</v>
      </c>
      <c r="E247">
        <v>0.18</v>
      </c>
      <c r="F247">
        <v>14</v>
      </c>
      <c r="G247">
        <v>6381222</v>
      </c>
      <c r="H247">
        <v>141058646</v>
      </c>
      <c r="I247">
        <v>398282</v>
      </c>
      <c r="J247">
        <v>711509</v>
      </c>
      <c r="K247">
        <v>0</v>
      </c>
      <c r="L247">
        <v>418763</v>
      </c>
      <c r="M247">
        <v>556740</v>
      </c>
      <c r="N247">
        <v>9273232</v>
      </c>
      <c r="O247">
        <v>12490</v>
      </c>
      <c r="P247">
        <v>43293</v>
      </c>
      <c r="Q247">
        <v>0</v>
      </c>
      <c r="R247">
        <v>22197</v>
      </c>
      <c r="S247" t="s">
        <v>1453</v>
      </c>
      <c r="T247" s="5">
        <v>1.6999999999999999E-3</v>
      </c>
      <c r="U247" t="s">
        <v>1454</v>
      </c>
      <c r="V247" s="5">
        <v>5.5999999999999999E-3</v>
      </c>
      <c r="W247" t="s">
        <v>1455</v>
      </c>
      <c r="X247" s="5">
        <v>2.7000000000000001E-3</v>
      </c>
      <c r="Y247" t="s">
        <v>1454</v>
      </c>
      <c r="Z247" s="5">
        <v>1.1999999999999999E-3</v>
      </c>
      <c r="AA247" t="s">
        <v>1456</v>
      </c>
      <c r="AB247" s="5">
        <v>1.9E-3</v>
      </c>
      <c r="AC247" t="s">
        <v>1454</v>
      </c>
      <c r="AD247" t="s">
        <v>1526</v>
      </c>
    </row>
    <row r="248" spans="1:30" hidden="1" x14ac:dyDescent="0.55000000000000004">
      <c r="A248">
        <v>4500816642</v>
      </c>
      <c r="B248">
        <v>15</v>
      </c>
      <c r="C248">
        <v>576007</v>
      </c>
      <c r="D248" t="s">
        <v>1452</v>
      </c>
      <c r="E248">
        <v>0.18</v>
      </c>
      <c r="F248">
        <v>14</v>
      </c>
      <c r="G248">
        <v>6906450</v>
      </c>
      <c r="H248">
        <v>140535118</v>
      </c>
      <c r="I248">
        <v>350154</v>
      </c>
      <c r="J248">
        <v>745510</v>
      </c>
      <c r="K248">
        <v>0</v>
      </c>
      <c r="L248">
        <v>423737</v>
      </c>
      <c r="M248">
        <v>561541</v>
      </c>
      <c r="N248">
        <v>9268017</v>
      </c>
      <c r="O248">
        <v>14757</v>
      </c>
      <c r="P248">
        <v>44610</v>
      </c>
      <c r="Q248">
        <v>0</v>
      </c>
      <c r="R248">
        <v>22068</v>
      </c>
      <c r="S248" t="s">
        <v>1453</v>
      </c>
      <c r="T248" s="5">
        <v>1.6000000000000001E-3</v>
      </c>
      <c r="U248" t="s">
        <v>1454</v>
      </c>
      <c r="V248" s="5">
        <v>6.0000000000000001E-3</v>
      </c>
      <c r="W248" t="s">
        <v>1455</v>
      </c>
      <c r="X248" s="5">
        <v>2.3E-3</v>
      </c>
      <c r="Y248" t="s">
        <v>1454</v>
      </c>
      <c r="Z248" s="5">
        <v>1.5E-3</v>
      </c>
      <c r="AA248" t="s">
        <v>1456</v>
      </c>
      <c r="AB248" s="5">
        <v>2.0999999999999999E-3</v>
      </c>
      <c r="AC248" t="s">
        <v>1454</v>
      </c>
      <c r="AD248" t="s">
        <v>1521</v>
      </c>
    </row>
    <row r="249" spans="1:30" hidden="1" x14ac:dyDescent="0.55000000000000004">
      <c r="A249">
        <v>4500834813</v>
      </c>
      <c r="B249">
        <v>16</v>
      </c>
      <c r="C249">
        <v>576008</v>
      </c>
      <c r="D249" t="s">
        <v>1452</v>
      </c>
      <c r="E249">
        <v>0.18</v>
      </c>
      <c r="F249">
        <v>14</v>
      </c>
      <c r="G249">
        <v>6515748</v>
      </c>
      <c r="H249">
        <v>140927146</v>
      </c>
      <c r="I249">
        <v>361990</v>
      </c>
      <c r="J249">
        <v>730404</v>
      </c>
      <c r="K249">
        <v>0</v>
      </c>
      <c r="L249">
        <v>417456</v>
      </c>
      <c r="M249">
        <v>576318</v>
      </c>
      <c r="N249">
        <v>9253307</v>
      </c>
      <c r="O249">
        <v>15687</v>
      </c>
      <c r="P249">
        <v>53832</v>
      </c>
      <c r="Q249">
        <v>0</v>
      </c>
      <c r="R249">
        <v>26483</v>
      </c>
      <c r="S249" t="s">
        <v>1453</v>
      </c>
      <c r="T249" s="5">
        <v>1.5E-3</v>
      </c>
      <c r="U249" t="s">
        <v>1454</v>
      </c>
      <c r="V249" s="5">
        <v>7.0000000000000001E-3</v>
      </c>
      <c r="W249" t="s">
        <v>1455</v>
      </c>
      <c r="X249" s="5">
        <v>2.3999999999999998E-3</v>
      </c>
      <c r="Y249" t="s">
        <v>1454</v>
      </c>
      <c r="Z249" s="5">
        <v>1.5E-3</v>
      </c>
      <c r="AA249" t="s">
        <v>1456</v>
      </c>
      <c r="AB249" s="5">
        <v>2E-3</v>
      </c>
      <c r="AC249" t="s">
        <v>1454</v>
      </c>
      <c r="AD249" t="s">
        <v>1494</v>
      </c>
    </row>
    <row r="250" spans="1:30" hidden="1" x14ac:dyDescent="0.55000000000000004">
      <c r="A250">
        <v>4500910481</v>
      </c>
      <c r="B250">
        <v>10</v>
      </c>
      <c r="C250">
        <v>576007</v>
      </c>
      <c r="D250" t="s">
        <v>1452</v>
      </c>
      <c r="E250">
        <v>0.18</v>
      </c>
      <c r="F250">
        <v>14</v>
      </c>
      <c r="G250">
        <v>6059917</v>
      </c>
      <c r="H250">
        <v>141381071</v>
      </c>
      <c r="I250">
        <v>333262</v>
      </c>
      <c r="J250">
        <v>665629</v>
      </c>
      <c r="K250">
        <v>0</v>
      </c>
      <c r="L250">
        <v>385135</v>
      </c>
      <c r="M250">
        <v>575552</v>
      </c>
      <c r="N250">
        <v>9254152</v>
      </c>
      <c r="O250">
        <v>15276</v>
      </c>
      <c r="P250">
        <v>46675</v>
      </c>
      <c r="Q250">
        <v>0</v>
      </c>
      <c r="R250">
        <v>20419</v>
      </c>
      <c r="S250" t="s">
        <v>1453</v>
      </c>
      <c r="T250" s="5">
        <v>8.9999999999999998E-4</v>
      </c>
      <c r="U250" t="s">
        <v>1454</v>
      </c>
      <c r="V250" s="5">
        <v>6.3E-3</v>
      </c>
      <c r="W250" t="s">
        <v>1455</v>
      </c>
      <c r="X250" s="5">
        <v>2.2000000000000001E-3</v>
      </c>
      <c r="Y250" t="s">
        <v>1454</v>
      </c>
      <c r="Z250" s="5">
        <v>1.5E-3</v>
      </c>
      <c r="AA250" t="s">
        <v>1456</v>
      </c>
      <c r="AB250" s="5">
        <v>1.6000000000000001E-3</v>
      </c>
      <c r="AC250" t="s">
        <v>1454</v>
      </c>
      <c r="AD250" t="s">
        <v>1501</v>
      </c>
    </row>
    <row r="251" spans="1:30" hidden="1" x14ac:dyDescent="0.55000000000000004">
      <c r="A251">
        <v>4500948388</v>
      </c>
      <c r="B251">
        <v>12</v>
      </c>
      <c r="C251">
        <v>576007</v>
      </c>
      <c r="D251" t="s">
        <v>1452</v>
      </c>
      <c r="E251">
        <v>0.18</v>
      </c>
      <c r="F251">
        <v>14</v>
      </c>
      <c r="G251">
        <v>5694372</v>
      </c>
      <c r="H251">
        <v>141747956</v>
      </c>
      <c r="I251">
        <v>416037</v>
      </c>
      <c r="J251">
        <v>699260</v>
      </c>
      <c r="K251">
        <v>0</v>
      </c>
      <c r="L251">
        <v>390816</v>
      </c>
      <c r="M251">
        <v>564577</v>
      </c>
      <c r="N251">
        <v>9265070</v>
      </c>
      <c r="O251">
        <v>13011</v>
      </c>
      <c r="P251">
        <v>50101</v>
      </c>
      <c r="Q251">
        <v>0</v>
      </c>
      <c r="R251">
        <v>27479</v>
      </c>
      <c r="S251" t="s">
        <v>1453</v>
      </c>
      <c r="T251" s="5">
        <v>1.6999999999999999E-3</v>
      </c>
      <c r="U251" t="s">
        <v>1454</v>
      </c>
      <c r="V251" s="5">
        <v>6.4000000000000003E-3</v>
      </c>
      <c r="W251" t="s">
        <v>1455</v>
      </c>
      <c r="X251" s="5">
        <v>2.8E-3</v>
      </c>
      <c r="Y251" t="s">
        <v>1454</v>
      </c>
      <c r="Z251" s="5">
        <v>1.2999999999999999E-3</v>
      </c>
      <c r="AA251" t="s">
        <v>1456</v>
      </c>
      <c r="AB251" s="5">
        <v>1.8E-3</v>
      </c>
      <c r="AC251" t="s">
        <v>1454</v>
      </c>
      <c r="AD251" t="s">
        <v>1503</v>
      </c>
    </row>
    <row r="252" spans="1:30" hidden="1" x14ac:dyDescent="0.55000000000000004">
      <c r="A252">
        <v>4501062494</v>
      </c>
      <c r="B252">
        <v>9</v>
      </c>
      <c r="C252">
        <v>576007</v>
      </c>
      <c r="D252" t="s">
        <v>1452</v>
      </c>
      <c r="E252">
        <v>0.18</v>
      </c>
      <c r="F252">
        <v>14</v>
      </c>
      <c r="G252">
        <v>6936279</v>
      </c>
      <c r="H252">
        <v>140505186</v>
      </c>
      <c r="I252">
        <v>497029</v>
      </c>
      <c r="J252">
        <v>716140</v>
      </c>
      <c r="K252">
        <v>0</v>
      </c>
      <c r="L252">
        <v>409547</v>
      </c>
      <c r="M252">
        <v>569505</v>
      </c>
      <c r="N252">
        <v>9260163</v>
      </c>
      <c r="O252">
        <v>14944</v>
      </c>
      <c r="P252">
        <v>45529</v>
      </c>
      <c r="Q252">
        <v>0</v>
      </c>
      <c r="R252">
        <v>22187</v>
      </c>
      <c r="S252" t="s">
        <v>1453</v>
      </c>
      <c r="T252" s="5">
        <v>2.3999999999999998E-3</v>
      </c>
      <c r="U252" t="s">
        <v>1454</v>
      </c>
      <c r="V252" s="5">
        <v>6.1000000000000004E-3</v>
      </c>
      <c r="W252" t="s">
        <v>1455</v>
      </c>
      <c r="X252" s="5">
        <v>4.0000000000000002E-4</v>
      </c>
      <c r="Y252" t="s">
        <v>1454</v>
      </c>
      <c r="Z252" s="5">
        <v>1.5E-3</v>
      </c>
      <c r="AA252" t="s">
        <v>1456</v>
      </c>
      <c r="AB252" s="5">
        <v>1.9E-3</v>
      </c>
      <c r="AC252" t="s">
        <v>1454</v>
      </c>
      <c r="AD252" t="s">
        <v>1520</v>
      </c>
    </row>
    <row r="253" spans="1:30" hidden="1" x14ac:dyDescent="0.55000000000000004">
      <c r="A253">
        <v>4501069191</v>
      </c>
      <c r="B253">
        <v>5</v>
      </c>
      <c r="C253">
        <v>576007</v>
      </c>
      <c r="D253" t="s">
        <v>1452</v>
      </c>
      <c r="E253">
        <v>0.18</v>
      </c>
      <c r="F253">
        <v>14</v>
      </c>
      <c r="G253">
        <v>6841279</v>
      </c>
      <c r="H253">
        <v>140595572</v>
      </c>
      <c r="I253">
        <v>423982</v>
      </c>
      <c r="J253">
        <v>745502</v>
      </c>
      <c r="K253">
        <v>0</v>
      </c>
      <c r="L253">
        <v>420452</v>
      </c>
      <c r="M253">
        <v>561268</v>
      </c>
      <c r="N253">
        <v>9268307</v>
      </c>
      <c r="O253">
        <v>13306</v>
      </c>
      <c r="P253">
        <v>44984</v>
      </c>
      <c r="Q253">
        <v>0</v>
      </c>
      <c r="R253">
        <v>22302</v>
      </c>
      <c r="S253" t="s">
        <v>1453</v>
      </c>
      <c r="T253" s="5">
        <v>2.0999999999999999E-3</v>
      </c>
      <c r="U253" t="s">
        <v>1454</v>
      </c>
      <c r="V253" s="5">
        <v>5.8999999999999999E-3</v>
      </c>
      <c r="W253" t="s">
        <v>1455</v>
      </c>
      <c r="X253" s="5">
        <v>2.8E-3</v>
      </c>
      <c r="Y253" t="s">
        <v>1454</v>
      </c>
      <c r="Z253" s="5">
        <v>1.2999999999999999E-3</v>
      </c>
      <c r="AA253" t="s">
        <v>1456</v>
      </c>
      <c r="AB253" s="5">
        <v>2.0999999999999999E-3</v>
      </c>
      <c r="AC253" t="s">
        <v>1454</v>
      </c>
      <c r="AD253" t="s">
        <v>1521</v>
      </c>
    </row>
    <row r="254" spans="1:30" x14ac:dyDescent="0.55000000000000004">
      <c r="A254">
        <v>4501170928</v>
      </c>
      <c r="B254">
        <v>17</v>
      </c>
      <c r="C254">
        <v>576008</v>
      </c>
      <c r="D254" t="s">
        <v>1452</v>
      </c>
      <c r="E254">
        <v>0.18</v>
      </c>
      <c r="F254">
        <v>14</v>
      </c>
      <c r="G254">
        <v>6668229</v>
      </c>
      <c r="H254">
        <v>140776692</v>
      </c>
      <c r="I254">
        <v>331718</v>
      </c>
      <c r="J254">
        <v>733577</v>
      </c>
      <c r="K254">
        <v>0</v>
      </c>
      <c r="L254">
        <v>418564</v>
      </c>
      <c r="M254">
        <v>580125</v>
      </c>
      <c r="N254">
        <v>9249674</v>
      </c>
      <c r="O254">
        <v>15624</v>
      </c>
      <c r="P254">
        <v>47380</v>
      </c>
      <c r="Q254">
        <v>0</v>
      </c>
      <c r="R254">
        <v>20292</v>
      </c>
      <c r="S254" t="s">
        <v>1453</v>
      </c>
      <c r="T254" s="5">
        <v>1.2999999999999999E-3</v>
      </c>
      <c r="U254" t="s">
        <v>1454</v>
      </c>
      <c r="V254" s="5">
        <v>6.4000000000000003E-3</v>
      </c>
      <c r="W254" t="s">
        <v>1455</v>
      </c>
      <c r="X254" s="5">
        <v>2.2000000000000001E-3</v>
      </c>
      <c r="Y254" t="s">
        <v>1454</v>
      </c>
      <c r="Z254" s="5">
        <v>1.5E-3</v>
      </c>
      <c r="AA254" t="s">
        <v>1456</v>
      </c>
      <c r="AB254" s="5">
        <v>2E-3</v>
      </c>
      <c r="AC254" t="s">
        <v>1454</v>
      </c>
      <c r="AD254" t="s">
        <v>1502</v>
      </c>
    </row>
    <row r="255" spans="1:30" hidden="1" x14ac:dyDescent="0.55000000000000004">
      <c r="A255">
        <v>4501237748</v>
      </c>
      <c r="B255">
        <v>13</v>
      </c>
      <c r="C255">
        <v>576007</v>
      </c>
      <c r="D255" t="s">
        <v>1452</v>
      </c>
      <c r="E255">
        <v>0.18</v>
      </c>
      <c r="F255">
        <v>14</v>
      </c>
      <c r="G255">
        <v>7440947</v>
      </c>
      <c r="H255">
        <v>140003169</v>
      </c>
      <c r="I255">
        <v>507721</v>
      </c>
      <c r="J255">
        <v>788627</v>
      </c>
      <c r="K255">
        <v>0</v>
      </c>
      <c r="L255">
        <v>411957</v>
      </c>
      <c r="M255">
        <v>587935</v>
      </c>
      <c r="N255">
        <v>9241793</v>
      </c>
      <c r="O255">
        <v>16242</v>
      </c>
      <c r="P255">
        <v>48201</v>
      </c>
      <c r="Q255">
        <v>0</v>
      </c>
      <c r="R255">
        <v>22073</v>
      </c>
      <c r="S255" t="s">
        <v>1453</v>
      </c>
      <c r="T255" s="5">
        <v>0</v>
      </c>
      <c r="U255" t="s">
        <v>1454</v>
      </c>
      <c r="V255" s="5">
        <v>6.4999999999999997E-3</v>
      </c>
      <c r="W255" t="s">
        <v>1455</v>
      </c>
      <c r="X255" s="5">
        <v>5.0000000000000001E-4</v>
      </c>
      <c r="Y255" t="s">
        <v>1454</v>
      </c>
      <c r="Z255" s="5">
        <v>1.6000000000000001E-3</v>
      </c>
      <c r="AA255" t="s">
        <v>1456</v>
      </c>
      <c r="AB255" s="5">
        <v>2.3999999999999998E-3</v>
      </c>
      <c r="AC255" t="s">
        <v>1454</v>
      </c>
      <c r="AD255" t="s">
        <v>1491</v>
      </c>
    </row>
    <row r="256" spans="1:30" hidden="1" x14ac:dyDescent="0.55000000000000004">
      <c r="A256">
        <v>4501253401</v>
      </c>
      <c r="B256">
        <v>3</v>
      </c>
      <c r="C256">
        <v>576007</v>
      </c>
      <c r="D256" t="s">
        <v>1452</v>
      </c>
      <c r="E256">
        <v>0.18</v>
      </c>
      <c r="F256">
        <v>14</v>
      </c>
      <c r="G256">
        <v>7228933</v>
      </c>
      <c r="H256">
        <v>140214416</v>
      </c>
      <c r="I256">
        <v>384505</v>
      </c>
      <c r="J256">
        <v>802982</v>
      </c>
      <c r="K256">
        <v>0</v>
      </c>
      <c r="L256">
        <v>450590</v>
      </c>
      <c r="M256">
        <v>558646</v>
      </c>
      <c r="N256">
        <v>9271210</v>
      </c>
      <c r="O256">
        <v>14116</v>
      </c>
      <c r="P256">
        <v>43466</v>
      </c>
      <c r="Q256">
        <v>0</v>
      </c>
      <c r="R256">
        <v>21372</v>
      </c>
      <c r="S256" t="s">
        <v>1453</v>
      </c>
      <c r="T256" s="5">
        <v>2.2000000000000001E-3</v>
      </c>
      <c r="U256" t="s">
        <v>1454</v>
      </c>
      <c r="V256" s="5">
        <v>5.7999999999999996E-3</v>
      </c>
      <c r="W256" t="s">
        <v>1455</v>
      </c>
      <c r="X256" s="5">
        <v>2.5999999999999999E-3</v>
      </c>
      <c r="Y256" t="s">
        <v>1454</v>
      </c>
      <c r="Z256" s="5">
        <v>1.4E-3</v>
      </c>
      <c r="AA256" t="s">
        <v>1456</v>
      </c>
      <c r="AB256" s="5">
        <v>2.5000000000000001E-3</v>
      </c>
      <c r="AC256" t="s">
        <v>1454</v>
      </c>
      <c r="AD256" t="s">
        <v>1526</v>
      </c>
    </row>
    <row r="257" spans="1:30" hidden="1" x14ac:dyDescent="0.55000000000000004">
      <c r="A257">
        <v>4800425510</v>
      </c>
      <c r="B257">
        <v>8</v>
      </c>
      <c r="C257">
        <v>614407</v>
      </c>
      <c r="D257" t="s">
        <v>1452</v>
      </c>
      <c r="E257">
        <v>0.18</v>
      </c>
      <c r="F257">
        <v>15</v>
      </c>
      <c r="G257">
        <v>7628091</v>
      </c>
      <c r="H257">
        <v>149644576</v>
      </c>
      <c r="I257">
        <v>461512</v>
      </c>
      <c r="J257">
        <v>833410</v>
      </c>
      <c r="K257">
        <v>0</v>
      </c>
      <c r="L257">
        <v>446971</v>
      </c>
      <c r="M257">
        <v>557744</v>
      </c>
      <c r="N257">
        <v>9271873</v>
      </c>
      <c r="O257">
        <v>10585</v>
      </c>
      <c r="P257">
        <v>43786</v>
      </c>
      <c r="Q257">
        <v>0</v>
      </c>
      <c r="R257">
        <v>23099</v>
      </c>
      <c r="S257" t="s">
        <v>1453</v>
      </c>
      <c r="T257" s="5">
        <v>0</v>
      </c>
      <c r="U257" t="s">
        <v>1454</v>
      </c>
      <c r="V257" s="5">
        <v>5.4999999999999997E-3</v>
      </c>
      <c r="W257" t="s">
        <v>1455</v>
      </c>
      <c r="X257" s="5">
        <v>2.0000000000000001E-4</v>
      </c>
      <c r="Y257" t="s">
        <v>1454</v>
      </c>
      <c r="Z257" s="5">
        <v>1E-3</v>
      </c>
      <c r="AA257" t="s">
        <v>1456</v>
      </c>
      <c r="AB257" s="5">
        <v>2.5000000000000001E-3</v>
      </c>
      <c r="AC257" t="s">
        <v>1454</v>
      </c>
      <c r="AD257" t="s">
        <v>1526</v>
      </c>
    </row>
    <row r="258" spans="1:30" hidden="1" x14ac:dyDescent="0.55000000000000004">
      <c r="A258">
        <v>4800543327</v>
      </c>
      <c r="B258">
        <v>11</v>
      </c>
      <c r="C258">
        <v>614407</v>
      </c>
      <c r="D258" t="s">
        <v>1452</v>
      </c>
      <c r="E258">
        <v>0.18</v>
      </c>
      <c r="F258">
        <v>15</v>
      </c>
      <c r="G258">
        <v>7463292</v>
      </c>
      <c r="H258">
        <v>149805153</v>
      </c>
      <c r="I258">
        <v>365058</v>
      </c>
      <c r="J258">
        <v>781722</v>
      </c>
      <c r="K258">
        <v>0</v>
      </c>
      <c r="L258">
        <v>439325</v>
      </c>
      <c r="M258">
        <v>560781</v>
      </c>
      <c r="N258">
        <v>9267158</v>
      </c>
      <c r="O258">
        <v>13375</v>
      </c>
      <c r="P258">
        <v>40831</v>
      </c>
      <c r="Q258">
        <v>0</v>
      </c>
      <c r="R258">
        <v>19437</v>
      </c>
      <c r="S258" t="s">
        <v>1453</v>
      </c>
      <c r="T258" s="5">
        <v>1.8E-3</v>
      </c>
      <c r="U258" t="s">
        <v>1454</v>
      </c>
      <c r="V258" s="5">
        <v>5.4999999999999997E-3</v>
      </c>
      <c r="W258" t="s">
        <v>1455</v>
      </c>
      <c r="X258" s="5">
        <v>2.3E-3</v>
      </c>
      <c r="Y258" t="s">
        <v>1454</v>
      </c>
      <c r="Z258" s="5">
        <v>1.2999999999999999E-3</v>
      </c>
      <c r="AA258" t="s">
        <v>1456</v>
      </c>
      <c r="AB258" s="5">
        <v>2.2000000000000001E-3</v>
      </c>
      <c r="AC258" t="s">
        <v>1454</v>
      </c>
      <c r="AD258" t="s">
        <v>1482</v>
      </c>
    </row>
    <row r="259" spans="1:30" hidden="1" x14ac:dyDescent="0.55000000000000004">
      <c r="A259">
        <v>4800588984</v>
      </c>
      <c r="B259">
        <v>2</v>
      </c>
      <c r="C259">
        <v>614407</v>
      </c>
      <c r="D259" t="s">
        <v>1452</v>
      </c>
      <c r="E259">
        <v>0.18</v>
      </c>
      <c r="F259">
        <v>15</v>
      </c>
      <c r="G259">
        <v>7000952</v>
      </c>
      <c r="H259">
        <v>150269915</v>
      </c>
      <c r="I259">
        <v>387053</v>
      </c>
      <c r="J259">
        <v>691278</v>
      </c>
      <c r="K259">
        <v>0</v>
      </c>
      <c r="L259">
        <v>390594</v>
      </c>
      <c r="M259">
        <v>596768</v>
      </c>
      <c r="N259">
        <v>9232957</v>
      </c>
      <c r="O259">
        <v>16372</v>
      </c>
      <c r="P259">
        <v>47129</v>
      </c>
      <c r="Q259">
        <v>0</v>
      </c>
      <c r="R259">
        <v>20273</v>
      </c>
      <c r="S259" t="s">
        <v>1453</v>
      </c>
      <c r="T259" s="5">
        <v>1.2999999999999999E-3</v>
      </c>
      <c r="U259" t="s">
        <v>1454</v>
      </c>
      <c r="V259" s="5">
        <v>6.4000000000000003E-3</v>
      </c>
      <c r="W259" t="s">
        <v>1455</v>
      </c>
      <c r="X259" s="5">
        <v>2.3999999999999998E-3</v>
      </c>
      <c r="Y259" t="s">
        <v>1454</v>
      </c>
      <c r="Z259" s="5">
        <v>1.6000000000000001E-3</v>
      </c>
      <c r="AA259" t="s">
        <v>1456</v>
      </c>
      <c r="AB259" s="5">
        <v>1.6000000000000001E-3</v>
      </c>
      <c r="AC259" t="s">
        <v>1454</v>
      </c>
      <c r="AD259" t="s">
        <v>1501</v>
      </c>
    </row>
    <row r="260" spans="1:30" hidden="1" x14ac:dyDescent="0.55000000000000004">
      <c r="A260">
        <v>4800603428</v>
      </c>
      <c r="B260">
        <v>6</v>
      </c>
      <c r="C260">
        <v>614407</v>
      </c>
      <c r="D260" t="s">
        <v>1452</v>
      </c>
      <c r="E260">
        <v>0.18</v>
      </c>
      <c r="F260">
        <v>15</v>
      </c>
      <c r="G260">
        <v>7383581</v>
      </c>
      <c r="H260">
        <v>149892336</v>
      </c>
      <c r="I260">
        <v>435781</v>
      </c>
      <c r="J260">
        <v>810732</v>
      </c>
      <c r="K260">
        <v>0</v>
      </c>
      <c r="L260">
        <v>416370</v>
      </c>
      <c r="M260">
        <v>582231</v>
      </c>
      <c r="N260">
        <v>9247611</v>
      </c>
      <c r="O260">
        <v>14880</v>
      </c>
      <c r="P260">
        <v>46114</v>
      </c>
      <c r="Q260">
        <v>0</v>
      </c>
      <c r="R260">
        <v>21536</v>
      </c>
      <c r="S260" t="s">
        <v>1453</v>
      </c>
      <c r="T260" s="5">
        <v>2.3999999999999998E-3</v>
      </c>
      <c r="U260" t="s">
        <v>1454</v>
      </c>
      <c r="V260" s="5">
        <v>6.1999999999999998E-3</v>
      </c>
      <c r="W260" t="s">
        <v>1455</v>
      </c>
      <c r="X260" s="5">
        <v>0</v>
      </c>
      <c r="Y260" t="s">
        <v>1454</v>
      </c>
      <c r="Z260" s="5">
        <v>1.5E-3</v>
      </c>
      <c r="AA260" t="s">
        <v>1456</v>
      </c>
      <c r="AB260" s="5">
        <v>2.3999999999999998E-3</v>
      </c>
      <c r="AC260" t="s">
        <v>1454</v>
      </c>
      <c r="AD260" t="s">
        <v>1520</v>
      </c>
    </row>
    <row r="261" spans="1:30" hidden="1" x14ac:dyDescent="0.55000000000000004">
      <c r="A261">
        <v>4800701197</v>
      </c>
      <c r="B261">
        <v>4</v>
      </c>
      <c r="C261">
        <v>614407</v>
      </c>
      <c r="D261" t="s">
        <v>1452</v>
      </c>
      <c r="E261">
        <v>0.18</v>
      </c>
      <c r="F261">
        <v>15</v>
      </c>
      <c r="G261">
        <v>5821556</v>
      </c>
      <c r="H261">
        <v>151448537</v>
      </c>
      <c r="I261">
        <v>269178</v>
      </c>
      <c r="J261">
        <v>689896</v>
      </c>
      <c r="K261">
        <v>0</v>
      </c>
      <c r="L261">
        <v>434703</v>
      </c>
      <c r="M261">
        <v>571355</v>
      </c>
      <c r="N261">
        <v>9258162</v>
      </c>
      <c r="O261">
        <v>11909</v>
      </c>
      <c r="P261">
        <v>48698</v>
      </c>
      <c r="Q261">
        <v>0</v>
      </c>
      <c r="R261">
        <v>25318</v>
      </c>
      <c r="S261" t="s">
        <v>1453</v>
      </c>
      <c r="T261" s="5">
        <v>5.9999999999999995E-4</v>
      </c>
      <c r="U261" t="s">
        <v>1454</v>
      </c>
      <c r="V261" s="5">
        <v>6.1000000000000004E-3</v>
      </c>
      <c r="W261" t="s">
        <v>1455</v>
      </c>
      <c r="X261" s="5">
        <v>1.6999999999999999E-3</v>
      </c>
      <c r="Y261" t="s">
        <v>1454</v>
      </c>
      <c r="Z261" s="5">
        <v>1.1999999999999999E-3</v>
      </c>
      <c r="AA261" t="s">
        <v>1456</v>
      </c>
      <c r="AB261" s="5">
        <v>1.6000000000000001E-3</v>
      </c>
      <c r="AC261" t="s">
        <v>1454</v>
      </c>
      <c r="AD261" t="s">
        <v>1491</v>
      </c>
    </row>
    <row r="262" spans="1:30" hidden="1" x14ac:dyDescent="0.55000000000000004">
      <c r="A262">
        <v>4800735053</v>
      </c>
      <c r="B262">
        <v>1</v>
      </c>
      <c r="C262">
        <v>614407</v>
      </c>
      <c r="D262" t="s">
        <v>1452</v>
      </c>
      <c r="E262">
        <v>0.18</v>
      </c>
      <c r="F262">
        <v>15</v>
      </c>
      <c r="G262">
        <v>6795234</v>
      </c>
      <c r="H262">
        <v>150466745</v>
      </c>
      <c r="I262">
        <v>384671</v>
      </c>
      <c r="J262">
        <v>679046</v>
      </c>
      <c r="K262">
        <v>0</v>
      </c>
      <c r="L262">
        <v>366666</v>
      </c>
      <c r="M262">
        <v>578125</v>
      </c>
      <c r="N262">
        <v>9249552</v>
      </c>
      <c r="O262">
        <v>15740</v>
      </c>
      <c r="P262">
        <v>46451</v>
      </c>
      <c r="Q262">
        <v>0</v>
      </c>
      <c r="R262">
        <v>21259</v>
      </c>
      <c r="S262" t="s">
        <v>1453</v>
      </c>
      <c r="T262" s="5">
        <v>1.2999999999999999E-3</v>
      </c>
      <c r="U262" t="s">
        <v>1454</v>
      </c>
      <c r="V262" s="5">
        <v>6.3E-3</v>
      </c>
      <c r="W262" t="s">
        <v>1455</v>
      </c>
      <c r="X262" s="5">
        <v>2.3999999999999998E-3</v>
      </c>
      <c r="Y262" t="s">
        <v>1454</v>
      </c>
      <c r="Z262" s="5">
        <v>1.6000000000000001E-3</v>
      </c>
      <c r="AA262" t="s">
        <v>1456</v>
      </c>
      <c r="AB262" s="5">
        <v>1.5E-3</v>
      </c>
      <c r="AC262" t="s">
        <v>1454</v>
      </c>
      <c r="AD262" t="s">
        <v>1501</v>
      </c>
    </row>
    <row r="263" spans="1:30" hidden="1" x14ac:dyDescent="0.55000000000000004">
      <c r="A263">
        <v>4800754634</v>
      </c>
      <c r="B263">
        <v>7</v>
      </c>
      <c r="C263">
        <v>614407</v>
      </c>
      <c r="D263" t="s">
        <v>1452</v>
      </c>
      <c r="E263">
        <v>0.18</v>
      </c>
      <c r="F263">
        <v>15</v>
      </c>
      <c r="G263">
        <v>7701764</v>
      </c>
      <c r="H263">
        <v>149569789</v>
      </c>
      <c r="I263">
        <v>349412</v>
      </c>
      <c r="J263">
        <v>808359</v>
      </c>
      <c r="K263">
        <v>0</v>
      </c>
      <c r="L263">
        <v>415052</v>
      </c>
      <c r="M263">
        <v>586120</v>
      </c>
      <c r="N263">
        <v>9243440</v>
      </c>
      <c r="O263">
        <v>15406</v>
      </c>
      <c r="P263">
        <v>45984</v>
      </c>
      <c r="Q263">
        <v>0</v>
      </c>
      <c r="R263">
        <v>19771</v>
      </c>
      <c r="S263" t="s">
        <v>1453</v>
      </c>
      <c r="T263" s="5">
        <v>1.8E-3</v>
      </c>
      <c r="U263" t="s">
        <v>1454</v>
      </c>
      <c r="V263" s="5">
        <v>6.1999999999999998E-3</v>
      </c>
      <c r="W263" t="s">
        <v>1455</v>
      </c>
      <c r="X263" s="5">
        <v>2.2000000000000001E-3</v>
      </c>
      <c r="Y263" t="s">
        <v>1454</v>
      </c>
      <c r="Z263" s="5">
        <v>1.5E-3</v>
      </c>
      <c r="AA263" t="s">
        <v>1456</v>
      </c>
      <c r="AB263" s="5">
        <v>2.3999999999999998E-3</v>
      </c>
      <c r="AC263" t="s">
        <v>1454</v>
      </c>
      <c r="AD263" t="s">
        <v>1520</v>
      </c>
    </row>
    <row r="264" spans="1:30" hidden="1" x14ac:dyDescent="0.55000000000000004">
      <c r="A264">
        <v>4800802960</v>
      </c>
      <c r="B264">
        <v>14</v>
      </c>
      <c r="C264">
        <v>614407</v>
      </c>
      <c r="D264" t="s">
        <v>1452</v>
      </c>
      <c r="E264">
        <v>0.18</v>
      </c>
      <c r="F264">
        <v>15</v>
      </c>
      <c r="G264">
        <v>6966221</v>
      </c>
      <c r="H264">
        <v>150303255</v>
      </c>
      <c r="I264">
        <v>414005</v>
      </c>
      <c r="J264">
        <v>758181</v>
      </c>
      <c r="K264">
        <v>0</v>
      </c>
      <c r="L264">
        <v>438895</v>
      </c>
      <c r="M264">
        <v>584996</v>
      </c>
      <c r="N264">
        <v>9244609</v>
      </c>
      <c r="O264">
        <v>15723</v>
      </c>
      <c r="P264">
        <v>46672</v>
      </c>
      <c r="Q264">
        <v>0</v>
      </c>
      <c r="R264">
        <v>20132</v>
      </c>
      <c r="S264" t="s">
        <v>1453</v>
      </c>
      <c r="T264" s="5">
        <v>1.9E-3</v>
      </c>
      <c r="U264" t="s">
        <v>1454</v>
      </c>
      <c r="V264" s="5">
        <v>6.3E-3</v>
      </c>
      <c r="W264" t="s">
        <v>1455</v>
      </c>
      <c r="X264" s="5">
        <v>2.5999999999999999E-3</v>
      </c>
      <c r="Y264" t="s">
        <v>1454</v>
      </c>
      <c r="Z264" s="5">
        <v>1.5E-3</v>
      </c>
      <c r="AA264" t="s">
        <v>1456</v>
      </c>
      <c r="AB264" s="5">
        <v>2E-3</v>
      </c>
      <c r="AC264" t="s">
        <v>1454</v>
      </c>
      <c r="AD264" t="s">
        <v>1501</v>
      </c>
    </row>
    <row r="265" spans="1:30" hidden="1" x14ac:dyDescent="0.55000000000000004">
      <c r="A265">
        <v>4800815031</v>
      </c>
      <c r="B265">
        <v>15</v>
      </c>
      <c r="C265">
        <v>614407</v>
      </c>
      <c r="D265" t="s">
        <v>1452</v>
      </c>
      <c r="E265">
        <v>0.18</v>
      </c>
      <c r="F265">
        <v>15</v>
      </c>
      <c r="G265">
        <v>7446251</v>
      </c>
      <c r="H265">
        <v>149824950</v>
      </c>
      <c r="I265">
        <v>359443</v>
      </c>
      <c r="J265">
        <v>791878</v>
      </c>
      <c r="K265">
        <v>0</v>
      </c>
      <c r="L265">
        <v>451485</v>
      </c>
      <c r="M265">
        <v>539798</v>
      </c>
      <c r="N265">
        <v>9289832</v>
      </c>
      <c r="O265">
        <v>9289</v>
      </c>
      <c r="P265">
        <v>46368</v>
      </c>
      <c r="Q265">
        <v>0</v>
      </c>
      <c r="R265">
        <v>27748</v>
      </c>
      <c r="S265" t="s">
        <v>1453</v>
      </c>
      <c r="T265" s="5">
        <v>1.8E-3</v>
      </c>
      <c r="U265" t="s">
        <v>1454</v>
      </c>
      <c r="V265" s="5">
        <v>5.5999999999999999E-3</v>
      </c>
      <c r="W265" t="s">
        <v>1455</v>
      </c>
      <c r="X265" s="5">
        <v>2.2000000000000001E-3</v>
      </c>
      <c r="Y265" t="s">
        <v>1454</v>
      </c>
      <c r="Z265" s="5">
        <v>8.9999999999999998E-4</v>
      </c>
      <c r="AA265" t="s">
        <v>1456</v>
      </c>
      <c r="AB265" s="5">
        <v>2.3E-3</v>
      </c>
      <c r="AC265" t="s">
        <v>1454</v>
      </c>
      <c r="AD265" t="s">
        <v>1501</v>
      </c>
    </row>
    <row r="266" spans="1:30" hidden="1" x14ac:dyDescent="0.55000000000000004">
      <c r="A266">
        <v>4800833630</v>
      </c>
      <c r="B266">
        <v>16</v>
      </c>
      <c r="C266">
        <v>614408</v>
      </c>
      <c r="D266" t="s">
        <v>1452</v>
      </c>
      <c r="E266">
        <v>0.18</v>
      </c>
      <c r="F266">
        <v>15</v>
      </c>
      <c r="G266">
        <v>7103825</v>
      </c>
      <c r="H266">
        <v>150168750</v>
      </c>
      <c r="I266">
        <v>379409</v>
      </c>
      <c r="J266">
        <v>779989</v>
      </c>
      <c r="K266">
        <v>0</v>
      </c>
      <c r="L266">
        <v>440276</v>
      </c>
      <c r="M266">
        <v>588074</v>
      </c>
      <c r="N266">
        <v>9241604</v>
      </c>
      <c r="O266">
        <v>17419</v>
      </c>
      <c r="P266">
        <v>49585</v>
      </c>
      <c r="Q266">
        <v>0</v>
      </c>
      <c r="R266">
        <v>22820</v>
      </c>
      <c r="S266" t="s">
        <v>1453</v>
      </c>
      <c r="T266" s="5">
        <v>1.9E-3</v>
      </c>
      <c r="U266" t="s">
        <v>1454</v>
      </c>
      <c r="V266" s="5">
        <v>6.7999999999999996E-3</v>
      </c>
      <c r="W266" t="s">
        <v>1455</v>
      </c>
      <c r="X266" s="5">
        <v>2.3999999999999998E-3</v>
      </c>
      <c r="Y266" t="s">
        <v>1454</v>
      </c>
      <c r="Z266" s="5">
        <v>1.6999999999999999E-3</v>
      </c>
      <c r="AA266" t="s">
        <v>1456</v>
      </c>
      <c r="AB266" s="5">
        <v>2.2000000000000001E-3</v>
      </c>
      <c r="AC266" t="s">
        <v>1454</v>
      </c>
      <c r="AD266" t="s">
        <v>1503</v>
      </c>
    </row>
    <row r="267" spans="1:30" hidden="1" x14ac:dyDescent="0.55000000000000004">
      <c r="A267">
        <v>4800909344</v>
      </c>
      <c r="B267">
        <v>10</v>
      </c>
      <c r="C267">
        <v>614407</v>
      </c>
      <c r="D267" t="s">
        <v>1452</v>
      </c>
      <c r="E267">
        <v>0.18</v>
      </c>
      <c r="F267">
        <v>15</v>
      </c>
      <c r="G267">
        <v>6622544</v>
      </c>
      <c r="H267">
        <v>150648176</v>
      </c>
      <c r="I267">
        <v>347345</v>
      </c>
      <c r="J267">
        <v>706951</v>
      </c>
      <c r="K267">
        <v>0</v>
      </c>
      <c r="L267">
        <v>404492</v>
      </c>
      <c r="M267">
        <v>562624</v>
      </c>
      <c r="N267">
        <v>9267105</v>
      </c>
      <c r="O267">
        <v>14083</v>
      </c>
      <c r="P267">
        <v>41322</v>
      </c>
      <c r="Q267">
        <v>0</v>
      </c>
      <c r="R267">
        <v>19357</v>
      </c>
      <c r="S267" t="s">
        <v>1453</v>
      </c>
      <c r="T267" s="5">
        <v>1.1999999999999999E-3</v>
      </c>
      <c r="U267" t="s">
        <v>1454</v>
      </c>
      <c r="V267" s="5">
        <v>5.5999999999999999E-3</v>
      </c>
      <c r="W267" t="s">
        <v>1455</v>
      </c>
      <c r="X267" s="5">
        <v>2.2000000000000001E-3</v>
      </c>
      <c r="Y267" t="s">
        <v>1454</v>
      </c>
      <c r="Z267" s="5">
        <v>1.4E-3</v>
      </c>
      <c r="AA267" t="s">
        <v>1456</v>
      </c>
      <c r="AB267" s="5">
        <v>1.6999999999999999E-3</v>
      </c>
      <c r="AC267" t="s">
        <v>1454</v>
      </c>
      <c r="AD267" t="s">
        <v>1476</v>
      </c>
    </row>
    <row r="268" spans="1:30" hidden="1" x14ac:dyDescent="0.55000000000000004">
      <c r="A268">
        <v>4801061248</v>
      </c>
      <c r="B268">
        <v>9</v>
      </c>
      <c r="C268">
        <v>614407</v>
      </c>
      <c r="D268" t="s">
        <v>1452</v>
      </c>
      <c r="E268">
        <v>0.18</v>
      </c>
      <c r="F268">
        <v>15</v>
      </c>
      <c r="G268">
        <v>7482920</v>
      </c>
      <c r="H268">
        <v>149788432</v>
      </c>
      <c r="I268">
        <v>509248</v>
      </c>
      <c r="J268">
        <v>758051</v>
      </c>
      <c r="K268">
        <v>0</v>
      </c>
      <c r="L268">
        <v>431154</v>
      </c>
      <c r="M268">
        <v>546638</v>
      </c>
      <c r="N268">
        <v>9283246</v>
      </c>
      <c r="O268">
        <v>12219</v>
      </c>
      <c r="P268">
        <v>41911</v>
      </c>
      <c r="Q268">
        <v>0</v>
      </c>
      <c r="R268">
        <v>21607</v>
      </c>
      <c r="S268" t="s">
        <v>1453</v>
      </c>
      <c r="T268" s="5">
        <v>2.5000000000000001E-3</v>
      </c>
      <c r="U268" t="s">
        <v>1454</v>
      </c>
      <c r="V268" s="5">
        <v>5.4999999999999997E-3</v>
      </c>
      <c r="W268" t="s">
        <v>1455</v>
      </c>
      <c r="X268" s="5">
        <v>5.0000000000000001E-4</v>
      </c>
      <c r="Y268" t="s">
        <v>1454</v>
      </c>
      <c r="Z268" s="5">
        <v>1.1999999999999999E-3</v>
      </c>
      <c r="AA268" t="s">
        <v>1456</v>
      </c>
      <c r="AB268" s="5">
        <v>2E-3</v>
      </c>
      <c r="AC268" t="s">
        <v>1454</v>
      </c>
      <c r="AD268" t="s">
        <v>1476</v>
      </c>
    </row>
    <row r="269" spans="1:30" hidden="1" x14ac:dyDescent="0.55000000000000004">
      <c r="A269">
        <v>4801067883</v>
      </c>
      <c r="B269">
        <v>5</v>
      </c>
      <c r="C269">
        <v>614407</v>
      </c>
      <c r="D269" t="s">
        <v>1452</v>
      </c>
      <c r="E269">
        <v>0.18</v>
      </c>
      <c r="F269">
        <v>15</v>
      </c>
      <c r="G269">
        <v>7433277</v>
      </c>
      <c r="H269">
        <v>149833017</v>
      </c>
      <c r="I269">
        <v>439879</v>
      </c>
      <c r="J269">
        <v>796709</v>
      </c>
      <c r="K269">
        <v>0</v>
      </c>
      <c r="L269">
        <v>446169</v>
      </c>
      <c r="M269">
        <v>591995</v>
      </c>
      <c r="N269">
        <v>9237445</v>
      </c>
      <c r="O269">
        <v>15897</v>
      </c>
      <c r="P269">
        <v>51207</v>
      </c>
      <c r="Q269">
        <v>0</v>
      </c>
      <c r="R269">
        <v>25717</v>
      </c>
      <c r="S269" t="s">
        <v>1453</v>
      </c>
      <c r="T269" s="5">
        <v>2.3999999999999998E-3</v>
      </c>
      <c r="U269" t="s">
        <v>1454</v>
      </c>
      <c r="V269" s="5">
        <v>6.7999999999999996E-3</v>
      </c>
      <c r="W269" t="s">
        <v>1455</v>
      </c>
      <c r="X269" s="5">
        <v>0</v>
      </c>
      <c r="Y269" t="s">
        <v>1454</v>
      </c>
      <c r="Z269" s="5">
        <v>1.6000000000000001E-3</v>
      </c>
      <c r="AA269" t="s">
        <v>1456</v>
      </c>
      <c r="AB269" s="5">
        <v>2.3E-3</v>
      </c>
      <c r="AC269" t="s">
        <v>1454</v>
      </c>
      <c r="AD269" t="s">
        <v>1524</v>
      </c>
    </row>
    <row r="270" spans="1:30" x14ac:dyDescent="0.55000000000000004">
      <c r="A270">
        <v>4801169725</v>
      </c>
      <c r="B270">
        <v>17</v>
      </c>
      <c r="C270">
        <v>614408</v>
      </c>
      <c r="D270" t="s">
        <v>1452</v>
      </c>
      <c r="E270">
        <v>0.18</v>
      </c>
      <c r="F270">
        <v>15</v>
      </c>
      <c r="G270">
        <v>7225087</v>
      </c>
      <c r="H270">
        <v>150049593</v>
      </c>
      <c r="I270">
        <v>345585</v>
      </c>
      <c r="J270">
        <v>775364</v>
      </c>
      <c r="K270">
        <v>0</v>
      </c>
      <c r="L270">
        <v>438649</v>
      </c>
      <c r="M270">
        <v>556855</v>
      </c>
      <c r="N270">
        <v>9272901</v>
      </c>
      <c r="O270">
        <v>13867</v>
      </c>
      <c r="P270">
        <v>41787</v>
      </c>
      <c r="Q270">
        <v>0</v>
      </c>
      <c r="R270">
        <v>20085</v>
      </c>
      <c r="S270" t="s">
        <v>1453</v>
      </c>
      <c r="T270" s="5">
        <v>1.6000000000000001E-3</v>
      </c>
      <c r="U270" t="s">
        <v>1454</v>
      </c>
      <c r="V270" s="5">
        <v>5.5999999999999999E-3</v>
      </c>
      <c r="W270" t="s">
        <v>1455</v>
      </c>
      <c r="X270" s="5">
        <v>2.0999999999999999E-3</v>
      </c>
      <c r="Y270" t="s">
        <v>1454</v>
      </c>
      <c r="Z270" s="5">
        <v>1.4E-3</v>
      </c>
      <c r="AA270" t="s">
        <v>1456</v>
      </c>
      <c r="AB270" s="5">
        <v>2.0999999999999999E-3</v>
      </c>
      <c r="AC270" t="s">
        <v>1454</v>
      </c>
      <c r="AD270" t="s">
        <v>1476</v>
      </c>
    </row>
    <row r="271" spans="1:30" hidden="1" x14ac:dyDescent="0.55000000000000004">
      <c r="A271">
        <v>4801236595</v>
      </c>
      <c r="B271">
        <v>13</v>
      </c>
      <c r="C271">
        <v>614407</v>
      </c>
      <c r="D271" t="s">
        <v>1452</v>
      </c>
      <c r="E271">
        <v>0.18</v>
      </c>
      <c r="F271">
        <v>15</v>
      </c>
      <c r="G271">
        <v>8004380</v>
      </c>
      <c r="H271">
        <v>149269346</v>
      </c>
      <c r="I271">
        <v>521778</v>
      </c>
      <c r="J271">
        <v>831708</v>
      </c>
      <c r="K271">
        <v>0</v>
      </c>
      <c r="L271">
        <v>430260</v>
      </c>
      <c r="M271">
        <v>563430</v>
      </c>
      <c r="N271">
        <v>9266177</v>
      </c>
      <c r="O271">
        <v>14057</v>
      </c>
      <c r="P271">
        <v>43081</v>
      </c>
      <c r="Q271">
        <v>0</v>
      </c>
      <c r="R271">
        <v>18303</v>
      </c>
      <c r="S271" t="s">
        <v>1453</v>
      </c>
      <c r="T271" s="5">
        <v>4.0000000000000002E-4</v>
      </c>
      <c r="U271" t="s">
        <v>1454</v>
      </c>
      <c r="V271" s="5">
        <v>5.7999999999999996E-3</v>
      </c>
      <c r="W271" t="s">
        <v>1455</v>
      </c>
      <c r="X271" s="5">
        <v>5.0000000000000001E-4</v>
      </c>
      <c r="Y271" t="s">
        <v>1454</v>
      </c>
      <c r="Z271" s="5">
        <v>1.4E-3</v>
      </c>
      <c r="AA271" t="s">
        <v>1456</v>
      </c>
      <c r="AB271" s="5">
        <v>2.5000000000000001E-3</v>
      </c>
      <c r="AC271" t="s">
        <v>1454</v>
      </c>
      <c r="AD271" t="s">
        <v>1518</v>
      </c>
    </row>
    <row r="272" spans="1:30" hidden="1" x14ac:dyDescent="0.55000000000000004">
      <c r="A272">
        <v>4801252204</v>
      </c>
      <c r="B272">
        <v>3</v>
      </c>
      <c r="C272">
        <v>614407</v>
      </c>
      <c r="D272" t="s">
        <v>1452</v>
      </c>
      <c r="E272">
        <v>0.18</v>
      </c>
      <c r="F272">
        <v>15</v>
      </c>
      <c r="G272">
        <v>7787131</v>
      </c>
      <c r="H272">
        <v>149485790</v>
      </c>
      <c r="I272">
        <v>397495</v>
      </c>
      <c r="J272">
        <v>846680</v>
      </c>
      <c r="K272">
        <v>0</v>
      </c>
      <c r="L272">
        <v>470795</v>
      </c>
      <c r="M272">
        <v>558195</v>
      </c>
      <c r="N272">
        <v>9271374</v>
      </c>
      <c r="O272">
        <v>12990</v>
      </c>
      <c r="P272">
        <v>43698</v>
      </c>
      <c r="Q272">
        <v>0</v>
      </c>
      <c r="R272">
        <v>20205</v>
      </c>
      <c r="S272" t="s">
        <v>1453</v>
      </c>
      <c r="T272" s="5">
        <v>2.3999999999999998E-3</v>
      </c>
      <c r="U272" t="s">
        <v>1454</v>
      </c>
      <c r="V272" s="5">
        <v>5.7000000000000002E-3</v>
      </c>
      <c r="W272" t="s">
        <v>1455</v>
      </c>
      <c r="X272" s="5">
        <v>2.5000000000000001E-3</v>
      </c>
      <c r="Y272" t="s">
        <v>1454</v>
      </c>
      <c r="Z272" s="5">
        <v>1.2999999999999999E-3</v>
      </c>
      <c r="AA272" t="s">
        <v>1456</v>
      </c>
      <c r="AB272" s="5">
        <v>2.5999999999999999E-3</v>
      </c>
      <c r="AC272" t="s">
        <v>1454</v>
      </c>
      <c r="AD272" t="s">
        <v>1526</v>
      </c>
    </row>
    <row r="273" spans="1:30" hidden="1" x14ac:dyDescent="0.55000000000000004">
      <c r="A273">
        <v>4802947107</v>
      </c>
      <c r="B273">
        <v>12</v>
      </c>
      <c r="C273">
        <v>614407</v>
      </c>
      <c r="D273" t="s">
        <v>1452</v>
      </c>
      <c r="E273">
        <v>0.18</v>
      </c>
      <c r="F273">
        <v>15</v>
      </c>
      <c r="G273">
        <v>6301184</v>
      </c>
      <c r="H273">
        <v>150970488</v>
      </c>
      <c r="I273">
        <v>433204</v>
      </c>
      <c r="J273">
        <v>752580</v>
      </c>
      <c r="K273">
        <v>0</v>
      </c>
      <c r="L273">
        <v>414781</v>
      </c>
      <c r="M273">
        <v>606809</v>
      </c>
      <c r="N273">
        <v>9222532</v>
      </c>
      <c r="O273">
        <v>17167</v>
      </c>
      <c r="P273">
        <v>53320</v>
      </c>
      <c r="Q273">
        <v>0</v>
      </c>
      <c r="R273">
        <v>23965</v>
      </c>
      <c r="S273" t="s">
        <v>1453</v>
      </c>
      <c r="T273" s="5">
        <v>2E-3</v>
      </c>
      <c r="U273" t="s">
        <v>1454</v>
      </c>
      <c r="V273" s="5">
        <v>7.1000000000000004E-3</v>
      </c>
      <c r="W273" t="s">
        <v>1455</v>
      </c>
      <c r="X273" s="5">
        <v>0</v>
      </c>
      <c r="Y273" t="s">
        <v>1454</v>
      </c>
      <c r="Z273" s="5">
        <v>1.6999999999999999E-3</v>
      </c>
      <c r="AA273" t="s">
        <v>1456</v>
      </c>
      <c r="AB273" s="5">
        <v>2E-3</v>
      </c>
      <c r="AC273" t="s">
        <v>1454</v>
      </c>
      <c r="AD273" t="s">
        <v>1494</v>
      </c>
    </row>
    <row r="274" spans="1:30" hidden="1" x14ac:dyDescent="0.55000000000000004">
      <c r="A274">
        <v>5100426660</v>
      </c>
      <c r="B274">
        <v>8</v>
      </c>
      <c r="C274">
        <v>652807</v>
      </c>
      <c r="D274" t="s">
        <v>1452</v>
      </c>
      <c r="E274">
        <v>0.18</v>
      </c>
      <c r="F274">
        <v>16</v>
      </c>
      <c r="G274">
        <v>8197653</v>
      </c>
      <c r="H274">
        <v>158905061</v>
      </c>
      <c r="I274">
        <v>476973</v>
      </c>
      <c r="J274">
        <v>880074</v>
      </c>
      <c r="K274">
        <v>0</v>
      </c>
      <c r="L274">
        <v>468502</v>
      </c>
      <c r="M274">
        <v>569559</v>
      </c>
      <c r="N274">
        <v>9260485</v>
      </c>
      <c r="O274">
        <v>15461</v>
      </c>
      <c r="P274">
        <v>46664</v>
      </c>
      <c r="Q274">
        <v>0</v>
      </c>
      <c r="R274">
        <v>21531</v>
      </c>
      <c r="S274" t="s">
        <v>1453</v>
      </c>
      <c r="T274" s="5">
        <v>4.0000000000000002E-4</v>
      </c>
      <c r="U274" t="s">
        <v>1454</v>
      </c>
      <c r="V274" s="5">
        <v>6.3E-3</v>
      </c>
      <c r="W274" t="s">
        <v>1455</v>
      </c>
      <c r="X274" s="5">
        <v>2.0000000000000001E-4</v>
      </c>
      <c r="Y274" t="s">
        <v>1454</v>
      </c>
      <c r="Z274" s="5">
        <v>1.5E-3</v>
      </c>
      <c r="AA274" t="s">
        <v>1456</v>
      </c>
      <c r="AB274" s="5">
        <v>1E-4</v>
      </c>
      <c r="AC274" t="s">
        <v>1454</v>
      </c>
      <c r="AD274" t="s">
        <v>1501</v>
      </c>
    </row>
    <row r="275" spans="1:30" hidden="1" x14ac:dyDescent="0.55000000000000004">
      <c r="A275">
        <v>5100544697</v>
      </c>
      <c r="B275">
        <v>11</v>
      </c>
      <c r="C275">
        <v>652807</v>
      </c>
      <c r="D275" t="s">
        <v>1452</v>
      </c>
      <c r="E275">
        <v>0.18</v>
      </c>
      <c r="F275">
        <v>16</v>
      </c>
      <c r="G275">
        <v>8039013</v>
      </c>
      <c r="H275">
        <v>159057452</v>
      </c>
      <c r="I275">
        <v>381094</v>
      </c>
      <c r="J275">
        <v>828465</v>
      </c>
      <c r="K275">
        <v>0</v>
      </c>
      <c r="L275">
        <v>460588</v>
      </c>
      <c r="M275">
        <v>575718</v>
      </c>
      <c r="N275">
        <v>9252299</v>
      </c>
      <c r="O275">
        <v>16036</v>
      </c>
      <c r="P275">
        <v>46743</v>
      </c>
      <c r="Q275">
        <v>0</v>
      </c>
      <c r="R275">
        <v>21263</v>
      </c>
      <c r="S275" t="s">
        <v>1453</v>
      </c>
      <c r="T275" s="5">
        <v>2E-3</v>
      </c>
      <c r="U275" t="s">
        <v>1454</v>
      </c>
      <c r="V275" s="5">
        <v>6.3E-3</v>
      </c>
      <c r="W275" t="s">
        <v>1455</v>
      </c>
      <c r="X275" s="5">
        <v>2.2000000000000001E-3</v>
      </c>
      <c r="Y275" t="s">
        <v>1454</v>
      </c>
      <c r="Z275" s="5">
        <v>1.6000000000000001E-3</v>
      </c>
      <c r="AA275" t="s">
        <v>1456</v>
      </c>
      <c r="AB275" s="5">
        <v>2.3E-3</v>
      </c>
      <c r="AC275" t="s">
        <v>1454</v>
      </c>
      <c r="AD275" t="s">
        <v>1501</v>
      </c>
    </row>
    <row r="276" spans="1:30" hidden="1" x14ac:dyDescent="0.55000000000000004">
      <c r="A276">
        <v>5100702441</v>
      </c>
      <c r="B276">
        <v>4</v>
      </c>
      <c r="C276">
        <v>652807</v>
      </c>
      <c r="D276" t="s">
        <v>1452</v>
      </c>
      <c r="E276">
        <v>0.18</v>
      </c>
      <c r="F276">
        <v>16</v>
      </c>
      <c r="G276">
        <v>6402894</v>
      </c>
      <c r="H276">
        <v>160697230</v>
      </c>
      <c r="I276">
        <v>284067</v>
      </c>
      <c r="J276">
        <v>744514</v>
      </c>
      <c r="K276">
        <v>0</v>
      </c>
      <c r="L276">
        <v>463623</v>
      </c>
      <c r="M276">
        <v>581335</v>
      </c>
      <c r="N276">
        <v>9248693</v>
      </c>
      <c r="O276">
        <v>14889</v>
      </c>
      <c r="P276">
        <v>54618</v>
      </c>
      <c r="Q276">
        <v>0</v>
      </c>
      <c r="R276">
        <v>28920</v>
      </c>
      <c r="S276" t="s">
        <v>1453</v>
      </c>
      <c r="T276" s="5">
        <v>1E-3</v>
      </c>
      <c r="U276" t="s">
        <v>1454</v>
      </c>
      <c r="V276" s="5">
        <v>7.0000000000000001E-3</v>
      </c>
      <c r="W276" t="s">
        <v>1455</v>
      </c>
      <c r="X276" s="5">
        <v>1.6000000000000001E-3</v>
      </c>
      <c r="Y276" t="s">
        <v>1454</v>
      </c>
      <c r="Z276" s="5">
        <v>1.5E-3</v>
      </c>
      <c r="AA276" t="s">
        <v>1456</v>
      </c>
      <c r="AB276" s="5">
        <v>1.8E-3</v>
      </c>
      <c r="AC276" t="s">
        <v>1454</v>
      </c>
      <c r="AD276" t="s">
        <v>1509</v>
      </c>
    </row>
    <row r="277" spans="1:30" hidden="1" x14ac:dyDescent="0.55000000000000004">
      <c r="A277">
        <v>5100736502</v>
      </c>
      <c r="B277">
        <v>1</v>
      </c>
      <c r="C277">
        <v>652807</v>
      </c>
      <c r="D277" t="s">
        <v>1452</v>
      </c>
      <c r="E277">
        <v>0.18</v>
      </c>
      <c r="F277">
        <v>16</v>
      </c>
      <c r="G277">
        <v>7389287</v>
      </c>
      <c r="H277">
        <v>159702243</v>
      </c>
      <c r="I277">
        <v>399284</v>
      </c>
      <c r="J277">
        <v>732032</v>
      </c>
      <c r="K277">
        <v>0</v>
      </c>
      <c r="L277">
        <v>387243</v>
      </c>
      <c r="M277">
        <v>594050</v>
      </c>
      <c r="N277">
        <v>9235498</v>
      </c>
      <c r="O277">
        <v>14613</v>
      </c>
      <c r="P277">
        <v>52986</v>
      </c>
      <c r="Q277">
        <v>0</v>
      </c>
      <c r="R277">
        <v>20577</v>
      </c>
      <c r="S277" t="s">
        <v>1453</v>
      </c>
      <c r="T277" s="5">
        <v>1.6000000000000001E-3</v>
      </c>
      <c r="U277" t="s">
        <v>1454</v>
      </c>
      <c r="V277" s="5">
        <v>6.7999999999999996E-3</v>
      </c>
      <c r="W277" t="s">
        <v>1455</v>
      </c>
      <c r="X277" s="5">
        <v>2.3E-3</v>
      </c>
      <c r="Y277" t="s">
        <v>1454</v>
      </c>
      <c r="Z277" s="5">
        <v>1.4E-3</v>
      </c>
      <c r="AA277" t="s">
        <v>1456</v>
      </c>
      <c r="AB277" s="5">
        <v>1.8E-3</v>
      </c>
      <c r="AC277" t="s">
        <v>1454</v>
      </c>
      <c r="AD277" t="s">
        <v>1474</v>
      </c>
    </row>
    <row r="278" spans="1:30" hidden="1" x14ac:dyDescent="0.55000000000000004">
      <c r="A278">
        <v>5100756434</v>
      </c>
      <c r="B278">
        <v>7</v>
      </c>
      <c r="C278">
        <v>652807</v>
      </c>
      <c r="D278" t="s">
        <v>1452</v>
      </c>
      <c r="E278">
        <v>0.18</v>
      </c>
      <c r="F278">
        <v>16</v>
      </c>
      <c r="G278">
        <v>8281301</v>
      </c>
      <c r="H278">
        <v>158820003</v>
      </c>
      <c r="I278">
        <v>367196</v>
      </c>
      <c r="J278">
        <v>852853</v>
      </c>
      <c r="K278">
        <v>0</v>
      </c>
      <c r="L278">
        <v>434870</v>
      </c>
      <c r="M278">
        <v>579534</v>
      </c>
      <c r="N278">
        <v>9250214</v>
      </c>
      <c r="O278">
        <v>17784</v>
      </c>
      <c r="P278">
        <v>44494</v>
      </c>
      <c r="Q278">
        <v>0</v>
      </c>
      <c r="R278">
        <v>19818</v>
      </c>
      <c r="S278" t="s">
        <v>1453</v>
      </c>
      <c r="T278" s="5">
        <v>2.0999999999999999E-3</v>
      </c>
      <c r="U278" t="s">
        <v>1454</v>
      </c>
      <c r="V278" s="5">
        <v>6.3E-3</v>
      </c>
      <c r="W278" t="s">
        <v>1455</v>
      </c>
      <c r="X278" s="5">
        <v>2.0999999999999999E-3</v>
      </c>
      <c r="Y278" t="s">
        <v>1454</v>
      </c>
      <c r="Z278" s="5">
        <v>1.8E-3</v>
      </c>
      <c r="AA278" t="s">
        <v>1456</v>
      </c>
      <c r="AB278" s="5">
        <v>2.5000000000000001E-3</v>
      </c>
      <c r="AC278" t="s">
        <v>1454</v>
      </c>
      <c r="AD278" t="s">
        <v>1521</v>
      </c>
    </row>
    <row r="279" spans="1:30" hidden="1" x14ac:dyDescent="0.55000000000000004">
      <c r="A279">
        <v>5100834854</v>
      </c>
      <c r="B279">
        <v>16</v>
      </c>
      <c r="C279">
        <v>652808</v>
      </c>
      <c r="D279" t="s">
        <v>1452</v>
      </c>
      <c r="E279">
        <v>0.18</v>
      </c>
      <c r="F279">
        <v>16</v>
      </c>
      <c r="G279">
        <v>7667777</v>
      </c>
      <c r="H279">
        <v>159434581</v>
      </c>
      <c r="I279">
        <v>392857</v>
      </c>
      <c r="J279">
        <v>833280</v>
      </c>
      <c r="K279">
        <v>0</v>
      </c>
      <c r="L279">
        <v>470248</v>
      </c>
      <c r="M279">
        <v>563949</v>
      </c>
      <c r="N279">
        <v>9265831</v>
      </c>
      <c r="O279">
        <v>13448</v>
      </c>
      <c r="P279">
        <v>53291</v>
      </c>
      <c r="Q279">
        <v>0</v>
      </c>
      <c r="R279">
        <v>29972</v>
      </c>
      <c r="S279" t="s">
        <v>1453</v>
      </c>
      <c r="T279" s="5">
        <v>2.0999999999999999E-3</v>
      </c>
      <c r="U279" t="s">
        <v>1454</v>
      </c>
      <c r="V279" s="5">
        <v>6.7000000000000002E-3</v>
      </c>
      <c r="W279" t="s">
        <v>1455</v>
      </c>
      <c r="X279" s="5">
        <v>2.3E-3</v>
      </c>
      <c r="Y279" t="s">
        <v>1454</v>
      </c>
      <c r="Z279" s="5">
        <v>1.2999999999999999E-3</v>
      </c>
      <c r="AA279" t="s">
        <v>1456</v>
      </c>
      <c r="AB279" s="5">
        <v>2.3999999999999998E-3</v>
      </c>
      <c r="AC279" t="s">
        <v>1454</v>
      </c>
      <c r="AD279" t="s">
        <v>1494</v>
      </c>
    </row>
    <row r="280" spans="1:30" hidden="1" x14ac:dyDescent="0.55000000000000004">
      <c r="A280">
        <v>5101069052</v>
      </c>
      <c r="B280">
        <v>5</v>
      </c>
      <c r="C280">
        <v>652807</v>
      </c>
      <c r="D280" t="s">
        <v>1452</v>
      </c>
      <c r="E280">
        <v>0.18</v>
      </c>
      <c r="F280">
        <v>16</v>
      </c>
      <c r="G280">
        <v>7993553</v>
      </c>
      <c r="H280">
        <v>159102410</v>
      </c>
      <c r="I280">
        <v>452971</v>
      </c>
      <c r="J280">
        <v>842522</v>
      </c>
      <c r="K280">
        <v>0</v>
      </c>
      <c r="L280">
        <v>469211</v>
      </c>
      <c r="M280">
        <v>560273</v>
      </c>
      <c r="N280">
        <v>9269393</v>
      </c>
      <c r="O280">
        <v>13092</v>
      </c>
      <c r="P280">
        <v>45813</v>
      </c>
      <c r="Q280">
        <v>0</v>
      </c>
      <c r="R280">
        <v>23042</v>
      </c>
      <c r="S280" t="s">
        <v>1453</v>
      </c>
      <c r="T280" s="5">
        <v>0</v>
      </c>
      <c r="U280" t="s">
        <v>1454</v>
      </c>
      <c r="V280" s="5">
        <v>5.8999999999999999E-3</v>
      </c>
      <c r="W280" t="s">
        <v>1455</v>
      </c>
      <c r="X280" s="5">
        <v>1E-4</v>
      </c>
      <c r="Y280" t="s">
        <v>1454</v>
      </c>
      <c r="Z280" s="5">
        <v>1.2999999999999999E-3</v>
      </c>
      <c r="AA280" t="s">
        <v>1456</v>
      </c>
      <c r="AB280" s="5">
        <v>2.3999999999999998E-3</v>
      </c>
      <c r="AC280" t="s">
        <v>1454</v>
      </c>
      <c r="AD280" t="s">
        <v>1520</v>
      </c>
    </row>
    <row r="281" spans="1:30" x14ac:dyDescent="0.55000000000000004">
      <c r="A281">
        <v>5101170939</v>
      </c>
      <c r="B281">
        <v>17</v>
      </c>
      <c r="C281">
        <v>652808</v>
      </c>
      <c r="D281" t="s">
        <v>1452</v>
      </c>
      <c r="E281">
        <v>0.18</v>
      </c>
      <c r="F281">
        <v>16</v>
      </c>
      <c r="G281">
        <v>7814099</v>
      </c>
      <c r="H281">
        <v>159290549</v>
      </c>
      <c r="I281">
        <v>362642</v>
      </c>
      <c r="J281">
        <v>824370</v>
      </c>
      <c r="K281">
        <v>0</v>
      </c>
      <c r="L281">
        <v>459134</v>
      </c>
      <c r="M281">
        <v>589009</v>
      </c>
      <c r="N281">
        <v>9240956</v>
      </c>
      <c r="O281">
        <v>17057</v>
      </c>
      <c r="P281">
        <v>49006</v>
      </c>
      <c r="Q281">
        <v>0</v>
      </c>
      <c r="R281">
        <v>20485</v>
      </c>
      <c r="S281" t="s">
        <v>1453</v>
      </c>
      <c r="T281" s="5">
        <v>1.9E-3</v>
      </c>
      <c r="U281" t="s">
        <v>1454</v>
      </c>
      <c r="V281" s="5">
        <v>6.7000000000000002E-3</v>
      </c>
      <c r="W281" t="s">
        <v>1455</v>
      </c>
      <c r="X281" s="5">
        <v>2.0999999999999999E-3</v>
      </c>
      <c r="Y281" t="s">
        <v>1454</v>
      </c>
      <c r="Z281" s="5">
        <v>1.6999999999999999E-3</v>
      </c>
      <c r="AA281" t="s">
        <v>1456</v>
      </c>
      <c r="AB281" s="5">
        <v>2.3E-3</v>
      </c>
      <c r="AC281" t="s">
        <v>1454</v>
      </c>
      <c r="AD281" t="s">
        <v>1491</v>
      </c>
    </row>
    <row r="282" spans="1:30" hidden="1" x14ac:dyDescent="0.55000000000000004">
      <c r="A282">
        <v>5101237880</v>
      </c>
      <c r="B282">
        <v>13</v>
      </c>
      <c r="C282">
        <v>652807</v>
      </c>
      <c r="D282" t="s">
        <v>1452</v>
      </c>
      <c r="E282">
        <v>0.18</v>
      </c>
      <c r="F282">
        <v>16</v>
      </c>
      <c r="G282">
        <v>8605847</v>
      </c>
      <c r="H282">
        <v>158497776</v>
      </c>
      <c r="I282">
        <v>538976</v>
      </c>
      <c r="J282">
        <v>880624</v>
      </c>
      <c r="K282">
        <v>0</v>
      </c>
      <c r="L282">
        <v>451464</v>
      </c>
      <c r="M282">
        <v>601464</v>
      </c>
      <c r="N282">
        <v>9228430</v>
      </c>
      <c r="O282">
        <v>17198</v>
      </c>
      <c r="P282">
        <v>48916</v>
      </c>
      <c r="Q282">
        <v>0</v>
      </c>
      <c r="R282">
        <v>21204</v>
      </c>
      <c r="S282" t="s">
        <v>1453</v>
      </c>
      <c r="T282" s="5">
        <v>6.9999999999999999E-4</v>
      </c>
      <c r="U282" t="s">
        <v>1454</v>
      </c>
      <c r="V282" s="5">
        <v>6.7000000000000002E-3</v>
      </c>
      <c r="W282" t="s">
        <v>1455</v>
      </c>
      <c r="X282" s="5">
        <v>5.9999999999999995E-4</v>
      </c>
      <c r="Y282" t="s">
        <v>1454</v>
      </c>
      <c r="Z282" s="5">
        <v>1.6999999999999999E-3</v>
      </c>
      <c r="AA282" t="s">
        <v>1456</v>
      </c>
      <c r="AB282" s="5">
        <v>1E-4</v>
      </c>
      <c r="AC282" t="s">
        <v>1454</v>
      </c>
      <c r="AD282" t="s">
        <v>1491</v>
      </c>
    </row>
    <row r="283" spans="1:30" hidden="1" x14ac:dyDescent="0.55000000000000004">
      <c r="A283">
        <v>5101253249</v>
      </c>
      <c r="B283">
        <v>3</v>
      </c>
      <c r="C283">
        <v>652807</v>
      </c>
      <c r="D283" t="s">
        <v>1452</v>
      </c>
      <c r="E283">
        <v>0.18</v>
      </c>
      <c r="F283">
        <v>16</v>
      </c>
      <c r="G283">
        <v>8342424</v>
      </c>
      <c r="H283">
        <v>158760118</v>
      </c>
      <c r="I283">
        <v>410550</v>
      </c>
      <c r="J283">
        <v>890839</v>
      </c>
      <c r="K283">
        <v>0</v>
      </c>
      <c r="L283">
        <v>493971</v>
      </c>
      <c r="M283">
        <v>555290</v>
      </c>
      <c r="N283">
        <v>9274328</v>
      </c>
      <c r="O283">
        <v>13055</v>
      </c>
      <c r="P283">
        <v>44159</v>
      </c>
      <c r="Q283">
        <v>0</v>
      </c>
      <c r="R283">
        <v>23176</v>
      </c>
      <c r="S283" t="s">
        <v>1453</v>
      </c>
      <c r="T283" s="5">
        <v>0</v>
      </c>
      <c r="U283" t="s">
        <v>1454</v>
      </c>
      <c r="V283" s="5">
        <v>5.7999999999999996E-3</v>
      </c>
      <c r="W283" t="s">
        <v>1455</v>
      </c>
      <c r="X283" s="5">
        <v>2.3999999999999998E-3</v>
      </c>
      <c r="Y283" t="s">
        <v>1454</v>
      </c>
      <c r="Z283" s="5">
        <v>1.2999999999999999E-3</v>
      </c>
      <c r="AA283" t="s">
        <v>1456</v>
      </c>
      <c r="AB283" s="5">
        <v>1E-4</v>
      </c>
      <c r="AC283" t="s">
        <v>1454</v>
      </c>
      <c r="AD283" t="s">
        <v>1526</v>
      </c>
    </row>
    <row r="284" spans="1:30" hidden="1" x14ac:dyDescent="0.55000000000000004">
      <c r="A284">
        <v>5102590255</v>
      </c>
      <c r="B284">
        <v>2</v>
      </c>
      <c r="C284">
        <v>652807</v>
      </c>
      <c r="D284" t="s">
        <v>1452</v>
      </c>
      <c r="E284">
        <v>0.18</v>
      </c>
      <c r="F284">
        <v>16</v>
      </c>
      <c r="G284">
        <v>7596582</v>
      </c>
      <c r="H284">
        <v>159503770</v>
      </c>
      <c r="I284">
        <v>405975</v>
      </c>
      <c r="J284">
        <v>743372</v>
      </c>
      <c r="K284">
        <v>0</v>
      </c>
      <c r="L284">
        <v>412343</v>
      </c>
      <c r="M284">
        <v>595627</v>
      </c>
      <c r="N284">
        <v>9233855</v>
      </c>
      <c r="O284">
        <v>18922</v>
      </c>
      <c r="P284">
        <v>52094</v>
      </c>
      <c r="Q284">
        <v>0</v>
      </c>
      <c r="R284">
        <v>21749</v>
      </c>
      <c r="S284" t="s">
        <v>1453</v>
      </c>
      <c r="T284" s="5">
        <v>1.6999999999999999E-3</v>
      </c>
      <c r="U284" t="s">
        <v>1454</v>
      </c>
      <c r="V284" s="5">
        <v>7.1999999999999998E-3</v>
      </c>
      <c r="W284" t="s">
        <v>1455</v>
      </c>
      <c r="X284" s="5">
        <v>2.3999999999999998E-3</v>
      </c>
      <c r="Y284" t="s">
        <v>1454</v>
      </c>
      <c r="Z284" s="5">
        <v>1.9E-3</v>
      </c>
      <c r="AA284" t="s">
        <v>1456</v>
      </c>
      <c r="AB284" s="5">
        <v>1.8E-3</v>
      </c>
      <c r="AC284" t="s">
        <v>1454</v>
      </c>
      <c r="AD284" t="s">
        <v>1524</v>
      </c>
    </row>
    <row r="285" spans="1:30" hidden="1" x14ac:dyDescent="0.55000000000000004">
      <c r="A285">
        <v>5102604859</v>
      </c>
      <c r="B285">
        <v>6</v>
      </c>
      <c r="C285">
        <v>652807</v>
      </c>
      <c r="D285" t="s">
        <v>1452</v>
      </c>
      <c r="E285">
        <v>0.18</v>
      </c>
      <c r="F285">
        <v>16</v>
      </c>
      <c r="G285">
        <v>7979486</v>
      </c>
      <c r="H285">
        <v>159191675</v>
      </c>
      <c r="I285">
        <v>453620</v>
      </c>
      <c r="J285">
        <v>864116</v>
      </c>
      <c r="K285">
        <v>0</v>
      </c>
      <c r="L285">
        <v>441083</v>
      </c>
      <c r="M285">
        <v>595902</v>
      </c>
      <c r="N285">
        <v>9299339</v>
      </c>
      <c r="O285">
        <v>17839</v>
      </c>
      <c r="P285">
        <v>53384</v>
      </c>
      <c r="Q285">
        <v>0</v>
      </c>
      <c r="R285">
        <v>24713</v>
      </c>
      <c r="S285" t="s">
        <v>1453</v>
      </c>
      <c r="T285" s="5">
        <v>1E-4</v>
      </c>
      <c r="U285" t="s">
        <v>1454</v>
      </c>
      <c r="V285" s="5">
        <v>7.1000000000000004E-3</v>
      </c>
      <c r="W285" t="s">
        <v>1455</v>
      </c>
      <c r="X285" s="5">
        <v>1E-4</v>
      </c>
      <c r="Y285" t="s">
        <v>1454</v>
      </c>
      <c r="Z285" s="5">
        <v>1.8E-3</v>
      </c>
      <c r="AA285" t="s">
        <v>1456</v>
      </c>
      <c r="AB285" s="5">
        <v>0</v>
      </c>
      <c r="AC285" t="s">
        <v>1454</v>
      </c>
      <c r="AD285" t="s">
        <v>1474</v>
      </c>
    </row>
    <row r="286" spans="1:30" hidden="1" x14ac:dyDescent="0.55000000000000004">
      <c r="A286">
        <v>5102804295</v>
      </c>
      <c r="B286">
        <v>14</v>
      </c>
      <c r="C286">
        <v>652807</v>
      </c>
      <c r="D286" t="s">
        <v>1452</v>
      </c>
      <c r="E286">
        <v>0.18</v>
      </c>
      <c r="F286">
        <v>16</v>
      </c>
      <c r="G286">
        <v>7526416</v>
      </c>
      <c r="H286">
        <v>159572916</v>
      </c>
      <c r="I286">
        <v>427126</v>
      </c>
      <c r="J286">
        <v>803147</v>
      </c>
      <c r="K286">
        <v>0</v>
      </c>
      <c r="L286">
        <v>460337</v>
      </c>
      <c r="M286">
        <v>560192</v>
      </c>
      <c r="N286">
        <v>9269661</v>
      </c>
      <c r="O286">
        <v>13121</v>
      </c>
      <c r="P286">
        <v>44966</v>
      </c>
      <c r="Q286">
        <v>0</v>
      </c>
      <c r="R286">
        <v>21442</v>
      </c>
      <c r="S286" t="s">
        <v>1453</v>
      </c>
      <c r="T286" s="5">
        <v>2.2000000000000001E-3</v>
      </c>
      <c r="U286" t="s">
        <v>1454</v>
      </c>
      <c r="V286" s="5">
        <v>5.8999999999999999E-3</v>
      </c>
      <c r="W286" t="s">
        <v>1455</v>
      </c>
      <c r="X286" s="5">
        <v>2.5000000000000001E-3</v>
      </c>
      <c r="Y286" t="s">
        <v>1454</v>
      </c>
      <c r="Z286" s="5">
        <v>1.2999999999999999E-3</v>
      </c>
      <c r="AA286" t="s">
        <v>1456</v>
      </c>
      <c r="AB286" s="5">
        <v>2.2000000000000001E-3</v>
      </c>
      <c r="AC286" t="s">
        <v>1454</v>
      </c>
      <c r="AD286" t="s">
        <v>1521</v>
      </c>
    </row>
    <row r="287" spans="1:30" hidden="1" x14ac:dyDescent="0.55000000000000004">
      <c r="A287">
        <v>5102816684</v>
      </c>
      <c r="B287">
        <v>15</v>
      </c>
      <c r="C287">
        <v>652807</v>
      </c>
      <c r="D287" t="s">
        <v>1452</v>
      </c>
      <c r="E287">
        <v>0.18</v>
      </c>
      <c r="F287">
        <v>16</v>
      </c>
      <c r="G287">
        <v>8003450</v>
      </c>
      <c r="H287">
        <v>159097298</v>
      </c>
      <c r="I287">
        <v>372435</v>
      </c>
      <c r="J287">
        <v>836794</v>
      </c>
      <c r="K287">
        <v>0</v>
      </c>
      <c r="L287">
        <v>474236</v>
      </c>
      <c r="M287">
        <v>557196</v>
      </c>
      <c r="N287">
        <v>9272348</v>
      </c>
      <c r="O287">
        <v>12992</v>
      </c>
      <c r="P287">
        <v>44916</v>
      </c>
      <c r="Q287">
        <v>0</v>
      </c>
      <c r="R287">
        <v>22751</v>
      </c>
      <c r="S287" t="s">
        <v>1453</v>
      </c>
      <c r="T287" s="5">
        <v>2E-3</v>
      </c>
      <c r="U287" t="s">
        <v>1454</v>
      </c>
      <c r="V287" s="5">
        <v>5.7999999999999996E-3</v>
      </c>
      <c r="W287" t="s">
        <v>1455</v>
      </c>
      <c r="X287" s="5">
        <v>2.2000000000000001E-3</v>
      </c>
      <c r="Y287" t="s">
        <v>1454</v>
      </c>
      <c r="Z287" s="5">
        <v>1.2999999999999999E-3</v>
      </c>
      <c r="AA287" t="s">
        <v>1456</v>
      </c>
      <c r="AB287" s="5">
        <v>2.3999999999999998E-3</v>
      </c>
      <c r="AC287" t="s">
        <v>1454</v>
      </c>
      <c r="AD287" t="s">
        <v>1521</v>
      </c>
    </row>
    <row r="288" spans="1:30" hidden="1" x14ac:dyDescent="0.55000000000000004">
      <c r="A288">
        <v>5102910653</v>
      </c>
      <c r="B288">
        <v>10</v>
      </c>
      <c r="C288">
        <v>652807</v>
      </c>
      <c r="D288" t="s">
        <v>1452</v>
      </c>
      <c r="E288">
        <v>0.18</v>
      </c>
      <c r="F288">
        <v>16</v>
      </c>
      <c r="G288">
        <v>7206447</v>
      </c>
      <c r="H288">
        <v>159893863</v>
      </c>
      <c r="I288">
        <v>364430</v>
      </c>
      <c r="J288">
        <v>756842</v>
      </c>
      <c r="K288">
        <v>0</v>
      </c>
      <c r="L288">
        <v>427436</v>
      </c>
      <c r="M288">
        <v>583900</v>
      </c>
      <c r="N288">
        <v>9245687</v>
      </c>
      <c r="O288">
        <v>17085</v>
      </c>
      <c r="P288">
        <v>49891</v>
      </c>
      <c r="Q288">
        <v>0</v>
      </c>
      <c r="R288">
        <v>22944</v>
      </c>
      <c r="S288" t="s">
        <v>1453</v>
      </c>
      <c r="T288" s="5">
        <v>1.5E-3</v>
      </c>
      <c r="U288" t="s">
        <v>1454</v>
      </c>
      <c r="V288" s="5">
        <v>6.7999999999999996E-3</v>
      </c>
      <c r="W288" t="s">
        <v>1455</v>
      </c>
      <c r="X288" s="5">
        <v>2.0999999999999999E-3</v>
      </c>
      <c r="Y288" t="s">
        <v>1454</v>
      </c>
      <c r="Z288" s="5">
        <v>1.6999999999999999E-3</v>
      </c>
      <c r="AA288" t="s">
        <v>1456</v>
      </c>
      <c r="AB288" s="5">
        <v>1.9E-3</v>
      </c>
      <c r="AC288" t="s">
        <v>1454</v>
      </c>
      <c r="AD288" t="s">
        <v>1503</v>
      </c>
    </row>
    <row r="289" spans="1:30" hidden="1" x14ac:dyDescent="0.55000000000000004">
      <c r="A289">
        <v>5102948993</v>
      </c>
      <c r="B289">
        <v>12</v>
      </c>
      <c r="C289">
        <v>652807</v>
      </c>
      <c r="D289" t="s">
        <v>1452</v>
      </c>
      <c r="E289">
        <v>0.18</v>
      </c>
      <c r="F289">
        <v>16</v>
      </c>
      <c r="G289">
        <v>6902104</v>
      </c>
      <c r="H289">
        <v>160199124</v>
      </c>
      <c r="I289">
        <v>458773</v>
      </c>
      <c r="J289">
        <v>802637</v>
      </c>
      <c r="K289">
        <v>0</v>
      </c>
      <c r="L289">
        <v>440016</v>
      </c>
      <c r="M289">
        <v>600917</v>
      </c>
      <c r="N289">
        <v>9228636</v>
      </c>
      <c r="O289">
        <v>25569</v>
      </c>
      <c r="P289">
        <v>50057</v>
      </c>
      <c r="Q289">
        <v>0</v>
      </c>
      <c r="R289">
        <v>25235</v>
      </c>
      <c r="S289" t="s">
        <v>1453</v>
      </c>
      <c r="T289" s="5">
        <v>2.3999999999999998E-3</v>
      </c>
      <c r="U289" t="s">
        <v>1454</v>
      </c>
      <c r="V289" s="5">
        <v>7.6E-3</v>
      </c>
      <c r="W289" t="s">
        <v>1455</v>
      </c>
      <c r="X289" s="5">
        <v>1E-4</v>
      </c>
      <c r="Y289" t="s">
        <v>1454</v>
      </c>
      <c r="Z289" s="5">
        <v>2.5999999999999999E-3</v>
      </c>
      <c r="AA289" t="s">
        <v>1456</v>
      </c>
      <c r="AB289" s="5">
        <v>2.2000000000000001E-3</v>
      </c>
      <c r="AC289" t="s">
        <v>1454</v>
      </c>
      <c r="AD289" t="s">
        <v>1503</v>
      </c>
    </row>
    <row r="290" spans="1:30" hidden="1" x14ac:dyDescent="0.55000000000000004">
      <c r="A290">
        <v>5103062364</v>
      </c>
      <c r="B290">
        <v>9</v>
      </c>
      <c r="C290">
        <v>652807</v>
      </c>
      <c r="D290" t="s">
        <v>1452</v>
      </c>
      <c r="E290">
        <v>0.18</v>
      </c>
      <c r="F290">
        <v>16</v>
      </c>
      <c r="G290">
        <v>8064853</v>
      </c>
      <c r="H290">
        <v>159036314</v>
      </c>
      <c r="I290">
        <v>525603</v>
      </c>
      <c r="J290">
        <v>806169</v>
      </c>
      <c r="K290">
        <v>0</v>
      </c>
      <c r="L290">
        <v>452261</v>
      </c>
      <c r="M290">
        <v>581930</v>
      </c>
      <c r="N290">
        <v>9247882</v>
      </c>
      <c r="O290">
        <v>16355</v>
      </c>
      <c r="P290">
        <v>48118</v>
      </c>
      <c r="Q290">
        <v>0</v>
      </c>
      <c r="R290">
        <v>21107</v>
      </c>
      <c r="S290" t="s">
        <v>1453</v>
      </c>
      <c r="T290" s="5">
        <v>2.0000000000000001E-4</v>
      </c>
      <c r="U290" t="s">
        <v>1454</v>
      </c>
      <c r="V290" s="5">
        <v>6.4999999999999997E-3</v>
      </c>
      <c r="W290" t="s">
        <v>1455</v>
      </c>
      <c r="X290" s="5">
        <v>5.0000000000000001E-4</v>
      </c>
      <c r="Y290" t="s">
        <v>1454</v>
      </c>
      <c r="Z290" s="5">
        <v>1.6000000000000001E-3</v>
      </c>
      <c r="AA290" t="s">
        <v>1456</v>
      </c>
      <c r="AB290" s="5">
        <v>2.2000000000000001E-3</v>
      </c>
      <c r="AC290" t="s">
        <v>1454</v>
      </c>
      <c r="AD290" t="s">
        <v>1502</v>
      </c>
    </row>
    <row r="291" spans="1:30" hidden="1" x14ac:dyDescent="0.55000000000000004">
      <c r="A291">
        <v>5400426159</v>
      </c>
      <c r="B291">
        <v>8</v>
      </c>
      <c r="C291">
        <v>691207</v>
      </c>
      <c r="D291" t="s">
        <v>1452</v>
      </c>
      <c r="E291">
        <v>0.18</v>
      </c>
      <c r="F291">
        <v>17</v>
      </c>
      <c r="G291">
        <v>8753690</v>
      </c>
      <c r="H291">
        <v>168178810</v>
      </c>
      <c r="I291">
        <v>490390</v>
      </c>
      <c r="J291">
        <v>924613</v>
      </c>
      <c r="K291">
        <v>0</v>
      </c>
      <c r="L291">
        <v>493341</v>
      </c>
      <c r="M291">
        <v>556034</v>
      </c>
      <c r="N291">
        <v>9273749</v>
      </c>
      <c r="O291">
        <v>13417</v>
      </c>
      <c r="P291">
        <v>44539</v>
      </c>
      <c r="Q291">
        <v>0</v>
      </c>
      <c r="R291">
        <v>24839</v>
      </c>
      <c r="S291" t="s">
        <v>1453</v>
      </c>
      <c r="T291" s="5">
        <v>6.9999999999999999E-4</v>
      </c>
      <c r="U291" t="s">
        <v>1454</v>
      </c>
      <c r="V291" s="5">
        <v>5.7999999999999996E-3</v>
      </c>
      <c r="W291" t="s">
        <v>1455</v>
      </c>
      <c r="X291" s="5">
        <v>2.9999999999999997E-4</v>
      </c>
      <c r="Y291" t="s">
        <v>1454</v>
      </c>
      <c r="Z291" s="5">
        <v>1.2999999999999999E-3</v>
      </c>
      <c r="AA291" t="s">
        <v>1456</v>
      </c>
      <c r="AB291" s="5">
        <v>2.9999999999999997E-4</v>
      </c>
      <c r="AC291" t="s">
        <v>1454</v>
      </c>
      <c r="AD291" t="s">
        <v>1521</v>
      </c>
    </row>
    <row r="292" spans="1:30" hidden="1" x14ac:dyDescent="0.55000000000000004">
      <c r="A292">
        <v>5400544059</v>
      </c>
      <c r="B292">
        <v>11</v>
      </c>
      <c r="C292">
        <v>691207</v>
      </c>
      <c r="D292" t="s">
        <v>1452</v>
      </c>
      <c r="E292">
        <v>0.18</v>
      </c>
      <c r="F292">
        <v>17</v>
      </c>
      <c r="G292">
        <v>8599034</v>
      </c>
      <c r="H292">
        <v>168326840</v>
      </c>
      <c r="I292">
        <v>394743</v>
      </c>
      <c r="J292">
        <v>869122</v>
      </c>
      <c r="K292">
        <v>0</v>
      </c>
      <c r="L292">
        <v>479070</v>
      </c>
      <c r="M292">
        <v>560018</v>
      </c>
      <c r="N292">
        <v>9269388</v>
      </c>
      <c r="O292">
        <v>13649</v>
      </c>
      <c r="P292">
        <v>40657</v>
      </c>
      <c r="Q292">
        <v>0</v>
      </c>
      <c r="R292">
        <v>18482</v>
      </c>
      <c r="S292" t="s">
        <v>1453</v>
      </c>
      <c r="T292" s="5">
        <v>2.2000000000000001E-3</v>
      </c>
      <c r="U292" t="s">
        <v>1454</v>
      </c>
      <c r="V292" s="5">
        <v>5.4999999999999997E-3</v>
      </c>
      <c r="W292" t="s">
        <v>1455</v>
      </c>
      <c r="X292" s="5">
        <v>2.2000000000000001E-3</v>
      </c>
      <c r="Y292" t="s">
        <v>1454</v>
      </c>
      <c r="Z292" s="5">
        <v>1.2999999999999999E-3</v>
      </c>
      <c r="AA292" t="s">
        <v>1456</v>
      </c>
      <c r="AB292" s="5">
        <v>0</v>
      </c>
      <c r="AC292" t="s">
        <v>1454</v>
      </c>
      <c r="AD292" t="s">
        <v>1482</v>
      </c>
    </row>
    <row r="293" spans="1:30" hidden="1" x14ac:dyDescent="0.55000000000000004">
      <c r="A293">
        <v>5400701843</v>
      </c>
      <c r="B293">
        <v>4</v>
      </c>
      <c r="C293">
        <v>691207</v>
      </c>
      <c r="D293" t="s">
        <v>1452</v>
      </c>
      <c r="E293">
        <v>0.18</v>
      </c>
      <c r="F293">
        <v>17</v>
      </c>
      <c r="G293">
        <v>6976238</v>
      </c>
      <c r="H293">
        <v>169953720</v>
      </c>
      <c r="I293">
        <v>299242</v>
      </c>
      <c r="J293">
        <v>793607</v>
      </c>
      <c r="K293">
        <v>0</v>
      </c>
      <c r="L293">
        <v>485935</v>
      </c>
      <c r="M293">
        <v>573341</v>
      </c>
      <c r="N293">
        <v>9256490</v>
      </c>
      <c r="O293">
        <v>15175</v>
      </c>
      <c r="P293">
        <v>49093</v>
      </c>
      <c r="Q293">
        <v>0</v>
      </c>
      <c r="R293">
        <v>22312</v>
      </c>
      <c r="S293" t="s">
        <v>1453</v>
      </c>
      <c r="T293" s="5">
        <v>1.2999999999999999E-3</v>
      </c>
      <c r="U293" t="s">
        <v>1454</v>
      </c>
      <c r="V293" s="5">
        <v>6.4999999999999997E-3</v>
      </c>
      <c r="W293" t="s">
        <v>1455</v>
      </c>
      <c r="X293" s="5">
        <v>1.6000000000000001E-3</v>
      </c>
      <c r="Y293" t="s">
        <v>1454</v>
      </c>
      <c r="Z293" s="5">
        <v>1.5E-3</v>
      </c>
      <c r="AA293" t="s">
        <v>1456</v>
      </c>
      <c r="AB293" s="5">
        <v>2E-3</v>
      </c>
      <c r="AC293" t="s">
        <v>1454</v>
      </c>
      <c r="AD293" t="s">
        <v>1491</v>
      </c>
    </row>
    <row r="294" spans="1:30" hidden="1" x14ac:dyDescent="0.55000000000000004">
      <c r="A294">
        <v>5400735966</v>
      </c>
      <c r="B294">
        <v>1</v>
      </c>
      <c r="C294">
        <v>691207</v>
      </c>
      <c r="D294" t="s">
        <v>1452</v>
      </c>
      <c r="E294">
        <v>0.18</v>
      </c>
      <c r="F294">
        <v>17</v>
      </c>
      <c r="G294">
        <v>7976783</v>
      </c>
      <c r="H294">
        <v>168942437</v>
      </c>
      <c r="I294">
        <v>415457</v>
      </c>
      <c r="J294">
        <v>779510</v>
      </c>
      <c r="K294">
        <v>0</v>
      </c>
      <c r="L294">
        <v>407564</v>
      </c>
      <c r="M294">
        <v>587493</v>
      </c>
      <c r="N294">
        <v>9240194</v>
      </c>
      <c r="O294">
        <v>16173</v>
      </c>
      <c r="P294">
        <v>47478</v>
      </c>
      <c r="Q294">
        <v>0</v>
      </c>
      <c r="R294">
        <v>20321</v>
      </c>
      <c r="S294" t="s">
        <v>1453</v>
      </c>
      <c r="T294" s="5">
        <v>1.8E-3</v>
      </c>
      <c r="U294" t="s">
        <v>1454</v>
      </c>
      <c r="V294" s="5">
        <v>6.4000000000000003E-3</v>
      </c>
      <c r="W294" t="s">
        <v>1455</v>
      </c>
      <c r="X294" s="5">
        <v>2.3E-3</v>
      </c>
      <c r="Y294" t="s">
        <v>1454</v>
      </c>
      <c r="Z294" s="5">
        <v>1.6000000000000001E-3</v>
      </c>
      <c r="AA294" t="s">
        <v>1456</v>
      </c>
      <c r="AB294" s="5">
        <v>1.9E-3</v>
      </c>
      <c r="AC294" t="s">
        <v>1454</v>
      </c>
      <c r="AD294" t="s">
        <v>1502</v>
      </c>
    </row>
    <row r="295" spans="1:30" hidden="1" x14ac:dyDescent="0.55000000000000004">
      <c r="A295">
        <v>5400755651</v>
      </c>
      <c r="B295">
        <v>7</v>
      </c>
      <c r="C295">
        <v>691207</v>
      </c>
      <c r="D295" t="s">
        <v>1452</v>
      </c>
      <c r="E295">
        <v>0.18</v>
      </c>
      <c r="F295">
        <v>17</v>
      </c>
      <c r="G295">
        <v>8876670</v>
      </c>
      <c r="H295">
        <v>168054216</v>
      </c>
      <c r="I295">
        <v>384174</v>
      </c>
      <c r="J295">
        <v>897670</v>
      </c>
      <c r="K295">
        <v>0</v>
      </c>
      <c r="L295">
        <v>453689</v>
      </c>
      <c r="M295">
        <v>595366</v>
      </c>
      <c r="N295">
        <v>9234213</v>
      </c>
      <c r="O295">
        <v>16978</v>
      </c>
      <c r="P295">
        <v>44817</v>
      </c>
      <c r="Q295">
        <v>0</v>
      </c>
      <c r="R295">
        <v>18819</v>
      </c>
      <c r="S295" t="s">
        <v>1453</v>
      </c>
      <c r="T295" s="5">
        <v>2.3E-3</v>
      </c>
      <c r="U295" t="s">
        <v>1454</v>
      </c>
      <c r="V295" s="5">
        <v>6.1999999999999998E-3</v>
      </c>
      <c r="W295" t="s">
        <v>1455</v>
      </c>
      <c r="X295" s="5">
        <v>2.0999999999999999E-3</v>
      </c>
      <c r="Y295" t="s">
        <v>1454</v>
      </c>
      <c r="Z295" s="5">
        <v>1.6999999999999999E-3</v>
      </c>
      <c r="AA295" t="s">
        <v>1456</v>
      </c>
      <c r="AB295" s="5">
        <v>2.0000000000000001E-4</v>
      </c>
      <c r="AC295" t="s">
        <v>1454</v>
      </c>
      <c r="AD295" t="s">
        <v>1521</v>
      </c>
    </row>
    <row r="296" spans="1:30" hidden="1" x14ac:dyDescent="0.55000000000000004">
      <c r="A296">
        <v>5400833452</v>
      </c>
      <c r="B296">
        <v>16</v>
      </c>
      <c r="C296">
        <v>691208</v>
      </c>
      <c r="D296" t="s">
        <v>1452</v>
      </c>
      <c r="E296">
        <v>0.18</v>
      </c>
      <c r="F296">
        <v>17</v>
      </c>
      <c r="G296">
        <v>8250428</v>
      </c>
      <c r="H296">
        <v>168681827</v>
      </c>
      <c r="I296">
        <v>409084</v>
      </c>
      <c r="J296">
        <v>881082</v>
      </c>
      <c r="K296">
        <v>0</v>
      </c>
      <c r="L296">
        <v>491214</v>
      </c>
      <c r="M296">
        <v>582648</v>
      </c>
      <c r="N296">
        <v>9247246</v>
      </c>
      <c r="O296">
        <v>16227</v>
      </c>
      <c r="P296">
        <v>47802</v>
      </c>
      <c r="Q296">
        <v>0</v>
      </c>
      <c r="R296">
        <v>20966</v>
      </c>
      <c r="S296" t="s">
        <v>1453</v>
      </c>
      <c r="T296" s="5">
        <v>0</v>
      </c>
      <c r="U296" t="s">
        <v>1454</v>
      </c>
      <c r="V296" s="5">
        <v>6.4999999999999997E-3</v>
      </c>
      <c r="W296" t="s">
        <v>1455</v>
      </c>
      <c r="X296" s="5">
        <v>2.3E-3</v>
      </c>
      <c r="Y296" t="s">
        <v>1454</v>
      </c>
      <c r="Z296" s="5">
        <v>1.6000000000000001E-3</v>
      </c>
      <c r="AA296" t="s">
        <v>1456</v>
      </c>
      <c r="AB296" s="5">
        <v>1E-4</v>
      </c>
      <c r="AC296" t="s">
        <v>1454</v>
      </c>
      <c r="AD296" t="s">
        <v>1502</v>
      </c>
    </row>
    <row r="297" spans="1:30" hidden="1" x14ac:dyDescent="0.55000000000000004">
      <c r="A297">
        <v>5401068384</v>
      </c>
      <c r="B297">
        <v>5</v>
      </c>
      <c r="C297">
        <v>691207</v>
      </c>
      <c r="D297" t="s">
        <v>1452</v>
      </c>
      <c r="E297">
        <v>0.18</v>
      </c>
      <c r="F297">
        <v>17</v>
      </c>
      <c r="G297">
        <v>8566250</v>
      </c>
      <c r="H297">
        <v>168359483</v>
      </c>
      <c r="I297">
        <v>466071</v>
      </c>
      <c r="J297">
        <v>892115</v>
      </c>
      <c r="K297">
        <v>0</v>
      </c>
      <c r="L297">
        <v>493473</v>
      </c>
      <c r="M297">
        <v>572694</v>
      </c>
      <c r="N297">
        <v>9257073</v>
      </c>
      <c r="O297">
        <v>13100</v>
      </c>
      <c r="P297">
        <v>49593</v>
      </c>
      <c r="Q297">
        <v>0</v>
      </c>
      <c r="R297">
        <v>24262</v>
      </c>
      <c r="S297" t="s">
        <v>1453</v>
      </c>
      <c r="T297" s="5">
        <v>2.9999999999999997E-4</v>
      </c>
      <c r="U297" t="s">
        <v>1454</v>
      </c>
      <c r="V297" s="5">
        <v>6.3E-3</v>
      </c>
      <c r="W297" t="s">
        <v>1455</v>
      </c>
      <c r="X297" s="5">
        <v>2.0000000000000001E-4</v>
      </c>
      <c r="Y297" t="s">
        <v>1454</v>
      </c>
      <c r="Z297" s="5">
        <v>1.2999999999999999E-3</v>
      </c>
      <c r="AA297" t="s">
        <v>1456</v>
      </c>
      <c r="AB297" s="5">
        <v>1E-4</v>
      </c>
      <c r="AC297" t="s">
        <v>1454</v>
      </c>
      <c r="AD297" t="s">
        <v>1503</v>
      </c>
    </row>
    <row r="298" spans="1:30" x14ac:dyDescent="0.55000000000000004">
      <c r="A298">
        <v>5401169632</v>
      </c>
      <c r="B298">
        <v>17</v>
      </c>
      <c r="C298">
        <v>691208</v>
      </c>
      <c r="D298" t="s">
        <v>1452</v>
      </c>
      <c r="E298">
        <v>0.18</v>
      </c>
      <c r="F298">
        <v>17</v>
      </c>
      <c r="G298">
        <v>8372944</v>
      </c>
      <c r="H298">
        <v>168561412</v>
      </c>
      <c r="I298">
        <v>376148</v>
      </c>
      <c r="J298">
        <v>866264</v>
      </c>
      <c r="K298">
        <v>0</v>
      </c>
      <c r="L298">
        <v>478296</v>
      </c>
      <c r="M298">
        <v>558842</v>
      </c>
      <c r="N298">
        <v>9270863</v>
      </c>
      <c r="O298">
        <v>13506</v>
      </c>
      <c r="P298">
        <v>41894</v>
      </c>
      <c r="Q298">
        <v>0</v>
      </c>
      <c r="R298">
        <v>19162</v>
      </c>
      <c r="S298" t="s">
        <v>1453</v>
      </c>
      <c r="T298" s="5">
        <v>2.0999999999999999E-3</v>
      </c>
      <c r="U298" t="s">
        <v>1454</v>
      </c>
      <c r="V298" s="5">
        <v>5.5999999999999999E-3</v>
      </c>
      <c r="W298" t="s">
        <v>1455</v>
      </c>
      <c r="X298" s="5">
        <v>2.0999999999999999E-3</v>
      </c>
      <c r="Y298" t="s">
        <v>1454</v>
      </c>
      <c r="Z298" s="5">
        <v>1.2999999999999999E-3</v>
      </c>
      <c r="AA298" t="s">
        <v>1456</v>
      </c>
      <c r="AB298" s="5">
        <v>0</v>
      </c>
      <c r="AC298" t="s">
        <v>1454</v>
      </c>
      <c r="AD298" t="s">
        <v>1476</v>
      </c>
    </row>
    <row r="299" spans="1:30" hidden="1" x14ac:dyDescent="0.55000000000000004">
      <c r="A299">
        <v>5401237379</v>
      </c>
      <c r="B299">
        <v>13</v>
      </c>
      <c r="C299">
        <v>691207</v>
      </c>
      <c r="D299" t="s">
        <v>1452</v>
      </c>
      <c r="E299">
        <v>0.18</v>
      </c>
      <c r="F299">
        <v>17</v>
      </c>
      <c r="G299">
        <v>9166451</v>
      </c>
      <c r="H299">
        <v>167766824</v>
      </c>
      <c r="I299">
        <v>552609</v>
      </c>
      <c r="J299">
        <v>924160</v>
      </c>
      <c r="K299">
        <v>0</v>
      </c>
      <c r="L299">
        <v>471313</v>
      </c>
      <c r="M299">
        <v>560601</v>
      </c>
      <c r="N299">
        <v>9269048</v>
      </c>
      <c r="O299">
        <v>13633</v>
      </c>
      <c r="P299">
        <v>43536</v>
      </c>
      <c r="Q299">
        <v>0</v>
      </c>
      <c r="R299">
        <v>19849</v>
      </c>
      <c r="S299" t="s">
        <v>1453</v>
      </c>
      <c r="T299" s="5">
        <v>1E-3</v>
      </c>
      <c r="U299" t="s">
        <v>1454</v>
      </c>
      <c r="V299" s="5">
        <v>5.7999999999999996E-3</v>
      </c>
      <c r="W299" t="s">
        <v>1455</v>
      </c>
      <c r="X299" s="5">
        <v>5.9999999999999995E-4</v>
      </c>
      <c r="Y299" t="s">
        <v>1454</v>
      </c>
      <c r="Z299" s="5">
        <v>1.2999999999999999E-3</v>
      </c>
      <c r="AA299" t="s">
        <v>1456</v>
      </c>
      <c r="AB299" s="5">
        <v>2.9999999999999997E-4</v>
      </c>
      <c r="AC299" t="s">
        <v>1454</v>
      </c>
      <c r="AD299" t="s">
        <v>1526</v>
      </c>
    </row>
    <row r="300" spans="1:30" hidden="1" x14ac:dyDescent="0.55000000000000004">
      <c r="A300">
        <v>5401252679</v>
      </c>
      <c r="B300">
        <v>3</v>
      </c>
      <c r="C300">
        <v>691207</v>
      </c>
      <c r="D300" t="s">
        <v>1452</v>
      </c>
      <c r="E300">
        <v>0.18</v>
      </c>
      <c r="F300">
        <v>17</v>
      </c>
      <c r="G300">
        <v>8894077</v>
      </c>
      <c r="H300">
        <v>168038254</v>
      </c>
      <c r="I300">
        <v>423742</v>
      </c>
      <c r="J300">
        <v>932286</v>
      </c>
      <c r="K300">
        <v>0</v>
      </c>
      <c r="L300">
        <v>515241</v>
      </c>
      <c r="M300">
        <v>551650</v>
      </c>
      <c r="N300">
        <v>9278136</v>
      </c>
      <c r="O300">
        <v>13192</v>
      </c>
      <c r="P300">
        <v>41447</v>
      </c>
      <c r="Q300">
        <v>0</v>
      </c>
      <c r="R300">
        <v>21270</v>
      </c>
      <c r="S300" t="s">
        <v>1453</v>
      </c>
      <c r="T300" s="5">
        <v>2.9999999999999997E-4</v>
      </c>
      <c r="U300" t="s">
        <v>1454</v>
      </c>
      <c r="V300" s="5">
        <v>5.4999999999999997E-3</v>
      </c>
      <c r="W300" t="s">
        <v>1455</v>
      </c>
      <c r="X300" s="5">
        <v>2.3E-3</v>
      </c>
      <c r="Y300" t="s">
        <v>1454</v>
      </c>
      <c r="Z300" s="5">
        <v>1.2999999999999999E-3</v>
      </c>
      <c r="AA300" t="s">
        <v>1456</v>
      </c>
      <c r="AB300" s="5">
        <v>4.0000000000000002E-4</v>
      </c>
      <c r="AC300" t="s">
        <v>1454</v>
      </c>
      <c r="AD300" t="s">
        <v>1476</v>
      </c>
    </row>
    <row r="301" spans="1:30" hidden="1" x14ac:dyDescent="0.55000000000000004">
      <c r="A301">
        <v>5402589726</v>
      </c>
      <c r="B301">
        <v>2</v>
      </c>
      <c r="C301">
        <v>691207</v>
      </c>
      <c r="D301" t="s">
        <v>1452</v>
      </c>
      <c r="E301">
        <v>0.18</v>
      </c>
      <c r="F301">
        <v>17</v>
      </c>
      <c r="G301">
        <v>8187667</v>
      </c>
      <c r="H301">
        <v>168742246</v>
      </c>
      <c r="I301">
        <v>422414</v>
      </c>
      <c r="J301">
        <v>789531</v>
      </c>
      <c r="K301">
        <v>0</v>
      </c>
      <c r="L301">
        <v>431668</v>
      </c>
      <c r="M301">
        <v>591082</v>
      </c>
      <c r="N301">
        <v>9238476</v>
      </c>
      <c r="O301">
        <v>16439</v>
      </c>
      <c r="P301">
        <v>46159</v>
      </c>
      <c r="Q301">
        <v>0</v>
      </c>
      <c r="R301">
        <v>19325</v>
      </c>
      <c r="S301" t="s">
        <v>1453</v>
      </c>
      <c r="T301" s="5">
        <v>1.9E-3</v>
      </c>
      <c r="U301" t="s">
        <v>1454</v>
      </c>
      <c r="V301" s="5">
        <v>6.3E-3</v>
      </c>
      <c r="W301" t="s">
        <v>1455</v>
      </c>
      <c r="X301" s="5">
        <v>2.3E-3</v>
      </c>
      <c r="Y301" t="s">
        <v>1454</v>
      </c>
      <c r="Z301" s="5">
        <v>1.6000000000000001E-3</v>
      </c>
      <c r="AA301" t="s">
        <v>1456</v>
      </c>
      <c r="AB301" s="5">
        <v>2E-3</v>
      </c>
      <c r="AC301" t="s">
        <v>1454</v>
      </c>
      <c r="AD301" t="s">
        <v>1520</v>
      </c>
    </row>
    <row r="302" spans="1:30" hidden="1" x14ac:dyDescent="0.55000000000000004">
      <c r="A302">
        <v>5402604185</v>
      </c>
      <c r="B302">
        <v>6</v>
      </c>
      <c r="C302">
        <v>691207</v>
      </c>
      <c r="D302" t="s">
        <v>1452</v>
      </c>
      <c r="E302">
        <v>0.18</v>
      </c>
      <c r="F302">
        <v>17</v>
      </c>
      <c r="G302">
        <v>8550868</v>
      </c>
      <c r="H302">
        <v>168449934</v>
      </c>
      <c r="I302">
        <v>464969</v>
      </c>
      <c r="J302">
        <v>909843</v>
      </c>
      <c r="K302">
        <v>0</v>
      </c>
      <c r="L302">
        <v>464424</v>
      </c>
      <c r="M302">
        <v>571379</v>
      </c>
      <c r="N302">
        <v>9258259</v>
      </c>
      <c r="O302">
        <v>11349</v>
      </c>
      <c r="P302">
        <v>45727</v>
      </c>
      <c r="Q302">
        <v>0</v>
      </c>
      <c r="R302">
        <v>23341</v>
      </c>
      <c r="S302" t="s">
        <v>1453</v>
      </c>
      <c r="T302" s="5">
        <v>4.0000000000000002E-4</v>
      </c>
      <c r="U302" t="s">
        <v>1454</v>
      </c>
      <c r="V302" s="5">
        <v>5.7999999999999996E-3</v>
      </c>
      <c r="W302" t="s">
        <v>1455</v>
      </c>
      <c r="X302" s="5">
        <v>2.0000000000000001E-4</v>
      </c>
      <c r="Y302" t="s">
        <v>1454</v>
      </c>
      <c r="Z302" s="5">
        <v>1.1000000000000001E-3</v>
      </c>
      <c r="AA302" t="s">
        <v>1456</v>
      </c>
      <c r="AB302" s="5">
        <v>2.0000000000000001E-4</v>
      </c>
      <c r="AC302" t="s">
        <v>1454</v>
      </c>
      <c r="AD302" t="s">
        <v>1520</v>
      </c>
    </row>
    <row r="303" spans="1:30" hidden="1" x14ac:dyDescent="0.55000000000000004">
      <c r="A303">
        <v>5402803687</v>
      </c>
      <c r="B303">
        <v>14</v>
      </c>
      <c r="C303">
        <v>691207</v>
      </c>
      <c r="D303" t="s">
        <v>1452</v>
      </c>
      <c r="E303">
        <v>0.18</v>
      </c>
      <c r="F303">
        <v>17</v>
      </c>
      <c r="G303">
        <v>8125854</v>
      </c>
      <c r="H303">
        <v>168803292</v>
      </c>
      <c r="I303">
        <v>443736</v>
      </c>
      <c r="J303">
        <v>854575</v>
      </c>
      <c r="K303">
        <v>0</v>
      </c>
      <c r="L303">
        <v>480277</v>
      </c>
      <c r="M303">
        <v>599435</v>
      </c>
      <c r="N303">
        <v>9230376</v>
      </c>
      <c r="O303">
        <v>16610</v>
      </c>
      <c r="P303">
        <v>51428</v>
      </c>
      <c r="Q303">
        <v>0</v>
      </c>
      <c r="R303">
        <v>19940</v>
      </c>
      <c r="S303" t="s">
        <v>1453</v>
      </c>
      <c r="T303" s="5">
        <v>0</v>
      </c>
      <c r="U303" t="s">
        <v>1454</v>
      </c>
      <c r="V303" s="5">
        <v>6.8999999999999999E-3</v>
      </c>
      <c r="W303" t="s">
        <v>1455</v>
      </c>
      <c r="X303" s="5">
        <v>0</v>
      </c>
      <c r="Y303" t="s">
        <v>1454</v>
      </c>
      <c r="Z303" s="5">
        <v>1.6000000000000001E-3</v>
      </c>
      <c r="AA303" t="s">
        <v>1456</v>
      </c>
      <c r="AB303" s="5">
        <v>2.3999999999999998E-3</v>
      </c>
      <c r="AC303" t="s">
        <v>1454</v>
      </c>
      <c r="AD303" t="s">
        <v>1524</v>
      </c>
    </row>
    <row r="304" spans="1:30" hidden="1" x14ac:dyDescent="0.55000000000000004">
      <c r="A304">
        <v>5402815597</v>
      </c>
      <c r="B304">
        <v>15</v>
      </c>
      <c r="C304">
        <v>691207</v>
      </c>
      <c r="D304" t="s">
        <v>1452</v>
      </c>
      <c r="E304">
        <v>0.18</v>
      </c>
      <c r="F304">
        <v>17</v>
      </c>
      <c r="G304">
        <v>8547042</v>
      </c>
      <c r="H304">
        <v>168383421</v>
      </c>
      <c r="I304">
        <v>381593</v>
      </c>
      <c r="J304">
        <v>882556</v>
      </c>
      <c r="K304">
        <v>0</v>
      </c>
      <c r="L304">
        <v>501122</v>
      </c>
      <c r="M304">
        <v>543590</v>
      </c>
      <c r="N304">
        <v>9286123</v>
      </c>
      <c r="O304">
        <v>9158</v>
      </c>
      <c r="P304">
        <v>45762</v>
      </c>
      <c r="Q304">
        <v>0</v>
      </c>
      <c r="R304">
        <v>26886</v>
      </c>
      <c r="S304" t="s">
        <v>1453</v>
      </c>
      <c r="T304" s="5">
        <v>2.2000000000000001E-3</v>
      </c>
      <c r="U304" t="s">
        <v>1454</v>
      </c>
      <c r="V304" s="5">
        <v>5.4999999999999997E-3</v>
      </c>
      <c r="W304" t="s">
        <v>1455</v>
      </c>
      <c r="X304" s="5">
        <v>2.0999999999999999E-3</v>
      </c>
      <c r="Y304" t="s">
        <v>1454</v>
      </c>
      <c r="Z304" s="5">
        <v>8.9999999999999998E-4</v>
      </c>
      <c r="AA304" t="s">
        <v>1456</v>
      </c>
      <c r="AB304" s="5">
        <v>1E-4</v>
      </c>
      <c r="AC304" t="s">
        <v>1454</v>
      </c>
      <c r="AD304" t="s">
        <v>1520</v>
      </c>
    </row>
    <row r="305" spans="1:30" hidden="1" x14ac:dyDescent="0.55000000000000004">
      <c r="A305">
        <v>5402910122</v>
      </c>
      <c r="B305">
        <v>10</v>
      </c>
      <c r="C305">
        <v>691207</v>
      </c>
      <c r="D305" t="s">
        <v>1452</v>
      </c>
      <c r="E305">
        <v>0.18</v>
      </c>
      <c r="F305">
        <v>17</v>
      </c>
      <c r="G305">
        <v>7773936</v>
      </c>
      <c r="H305">
        <v>169156341</v>
      </c>
      <c r="I305">
        <v>379184</v>
      </c>
      <c r="J305">
        <v>801186</v>
      </c>
      <c r="K305">
        <v>0</v>
      </c>
      <c r="L305">
        <v>447842</v>
      </c>
      <c r="M305">
        <v>567486</v>
      </c>
      <c r="N305">
        <v>9262478</v>
      </c>
      <c r="O305">
        <v>14754</v>
      </c>
      <c r="P305">
        <v>44344</v>
      </c>
      <c r="Q305">
        <v>0</v>
      </c>
      <c r="R305">
        <v>20406</v>
      </c>
      <c r="S305" t="s">
        <v>1453</v>
      </c>
      <c r="T305" s="5">
        <v>1.8E-3</v>
      </c>
      <c r="U305" t="s">
        <v>1454</v>
      </c>
      <c r="V305" s="5">
        <v>6.0000000000000001E-3</v>
      </c>
      <c r="W305" t="s">
        <v>1455</v>
      </c>
      <c r="X305" s="5">
        <v>2.0999999999999999E-3</v>
      </c>
      <c r="Y305" t="s">
        <v>1454</v>
      </c>
      <c r="Z305" s="5">
        <v>1.5E-3</v>
      </c>
      <c r="AA305" t="s">
        <v>1456</v>
      </c>
      <c r="AB305" s="5">
        <v>2.0999999999999999E-3</v>
      </c>
      <c r="AC305" t="s">
        <v>1454</v>
      </c>
      <c r="AD305" t="s">
        <v>1521</v>
      </c>
    </row>
    <row r="306" spans="1:30" hidden="1" x14ac:dyDescent="0.55000000000000004">
      <c r="A306">
        <v>5402948210</v>
      </c>
      <c r="B306">
        <v>12</v>
      </c>
      <c r="C306">
        <v>691207</v>
      </c>
      <c r="D306" t="s">
        <v>1452</v>
      </c>
      <c r="E306">
        <v>0.18</v>
      </c>
      <c r="F306">
        <v>17</v>
      </c>
      <c r="G306">
        <v>7508484</v>
      </c>
      <c r="H306">
        <v>169422480</v>
      </c>
      <c r="I306">
        <v>478708</v>
      </c>
      <c r="J306">
        <v>856347</v>
      </c>
      <c r="K306">
        <v>0</v>
      </c>
      <c r="L306">
        <v>463164</v>
      </c>
      <c r="M306">
        <v>606377</v>
      </c>
      <c r="N306">
        <v>9223356</v>
      </c>
      <c r="O306">
        <v>19935</v>
      </c>
      <c r="P306">
        <v>53710</v>
      </c>
      <c r="Q306">
        <v>0</v>
      </c>
      <c r="R306">
        <v>23148</v>
      </c>
      <c r="S306" t="s">
        <v>1453</v>
      </c>
      <c r="T306" s="5">
        <v>2.0000000000000001E-4</v>
      </c>
      <c r="U306" t="s">
        <v>1454</v>
      </c>
      <c r="V306" s="5">
        <v>7.4000000000000003E-3</v>
      </c>
      <c r="W306" t="s">
        <v>1455</v>
      </c>
      <c r="X306" s="5">
        <v>2.0000000000000001E-4</v>
      </c>
      <c r="Y306" t="s">
        <v>1454</v>
      </c>
      <c r="Z306" s="5">
        <v>2E-3</v>
      </c>
      <c r="AA306" t="s">
        <v>1456</v>
      </c>
      <c r="AB306" s="5">
        <v>2.3999999999999998E-3</v>
      </c>
      <c r="AC306" t="s">
        <v>1454</v>
      </c>
      <c r="AD306" t="s">
        <v>1494</v>
      </c>
    </row>
    <row r="307" spans="1:30" hidden="1" x14ac:dyDescent="0.55000000000000004">
      <c r="A307">
        <v>5403061785</v>
      </c>
      <c r="B307">
        <v>9</v>
      </c>
      <c r="C307">
        <v>691207</v>
      </c>
      <c r="D307" t="s">
        <v>1452</v>
      </c>
      <c r="E307">
        <v>0.18</v>
      </c>
      <c r="F307">
        <v>17</v>
      </c>
      <c r="G307">
        <v>8624452</v>
      </c>
      <c r="H307">
        <v>168306246</v>
      </c>
      <c r="I307">
        <v>540152</v>
      </c>
      <c r="J307">
        <v>849413</v>
      </c>
      <c r="K307">
        <v>0</v>
      </c>
      <c r="L307">
        <v>474815</v>
      </c>
      <c r="M307">
        <v>559596</v>
      </c>
      <c r="N307">
        <v>9269932</v>
      </c>
      <c r="O307">
        <v>14549</v>
      </c>
      <c r="P307">
        <v>43244</v>
      </c>
      <c r="Q307">
        <v>0</v>
      </c>
      <c r="R307">
        <v>22554</v>
      </c>
      <c r="S307" t="s">
        <v>1453</v>
      </c>
      <c r="T307" s="5">
        <v>5.0000000000000001E-4</v>
      </c>
      <c r="U307" t="s">
        <v>1454</v>
      </c>
      <c r="V307" s="5">
        <v>5.7999999999999996E-3</v>
      </c>
      <c r="W307" t="s">
        <v>1455</v>
      </c>
      <c r="X307" s="5">
        <v>5.9999999999999995E-4</v>
      </c>
      <c r="Y307" t="s">
        <v>1454</v>
      </c>
      <c r="Z307" s="5">
        <v>1.4E-3</v>
      </c>
      <c r="AA307" t="s">
        <v>1456</v>
      </c>
      <c r="AB307" s="5">
        <v>2.3E-3</v>
      </c>
      <c r="AC307" t="s">
        <v>1454</v>
      </c>
      <c r="AD307" t="s">
        <v>1518</v>
      </c>
    </row>
    <row r="308" spans="1:30" hidden="1" x14ac:dyDescent="0.55000000000000004">
      <c r="A308">
        <v>5700428040</v>
      </c>
      <c r="B308">
        <v>8</v>
      </c>
      <c r="C308">
        <v>729607</v>
      </c>
      <c r="D308" t="s">
        <v>1452</v>
      </c>
      <c r="E308">
        <v>0.18</v>
      </c>
      <c r="F308">
        <v>18</v>
      </c>
      <c r="G308">
        <v>9319103</v>
      </c>
      <c r="H308">
        <v>177443142</v>
      </c>
      <c r="I308">
        <v>504949</v>
      </c>
      <c r="J308">
        <v>968152</v>
      </c>
      <c r="K308">
        <v>0</v>
      </c>
      <c r="L308">
        <v>514031</v>
      </c>
      <c r="M308">
        <v>565410</v>
      </c>
      <c r="N308">
        <v>9264332</v>
      </c>
      <c r="O308">
        <v>14559</v>
      </c>
      <c r="P308">
        <v>43539</v>
      </c>
      <c r="Q308">
        <v>0</v>
      </c>
      <c r="R308">
        <v>20690</v>
      </c>
      <c r="S308" t="s">
        <v>1453</v>
      </c>
      <c r="T308" s="5">
        <v>8.9999999999999998E-4</v>
      </c>
      <c r="U308" t="s">
        <v>1454</v>
      </c>
      <c r="V308" s="5">
        <v>5.8999999999999999E-3</v>
      </c>
      <c r="W308" t="s">
        <v>1455</v>
      </c>
      <c r="X308" s="5">
        <v>4.0000000000000002E-4</v>
      </c>
      <c r="Y308" t="s">
        <v>1454</v>
      </c>
      <c r="Z308" s="5">
        <v>1.4E-3</v>
      </c>
      <c r="AA308" t="s">
        <v>1456</v>
      </c>
      <c r="AB308" s="5">
        <v>5.0000000000000001E-4</v>
      </c>
      <c r="AC308" t="s">
        <v>1454</v>
      </c>
      <c r="AD308" t="s">
        <v>1526</v>
      </c>
    </row>
    <row r="309" spans="1:30" hidden="1" x14ac:dyDescent="0.55000000000000004">
      <c r="A309">
        <v>5700545908</v>
      </c>
      <c r="B309">
        <v>11</v>
      </c>
      <c r="C309">
        <v>729607</v>
      </c>
      <c r="D309" t="s">
        <v>1452</v>
      </c>
      <c r="E309">
        <v>0.18</v>
      </c>
      <c r="F309">
        <v>18</v>
      </c>
      <c r="G309">
        <v>9160634</v>
      </c>
      <c r="H309">
        <v>177594637</v>
      </c>
      <c r="I309">
        <v>409024</v>
      </c>
      <c r="J309">
        <v>910440</v>
      </c>
      <c r="K309">
        <v>0</v>
      </c>
      <c r="L309">
        <v>501064</v>
      </c>
      <c r="M309">
        <v>561597</v>
      </c>
      <c r="N309">
        <v>9267797</v>
      </c>
      <c r="O309">
        <v>14281</v>
      </c>
      <c r="P309">
        <v>41318</v>
      </c>
      <c r="Q309">
        <v>0</v>
      </c>
      <c r="R309">
        <v>21994</v>
      </c>
      <c r="S309" t="s">
        <v>1453</v>
      </c>
      <c r="T309" s="5">
        <v>1E-4</v>
      </c>
      <c r="U309" t="s">
        <v>1454</v>
      </c>
      <c r="V309" s="5">
        <v>5.5999999999999999E-3</v>
      </c>
      <c r="W309" t="s">
        <v>1455</v>
      </c>
      <c r="X309" s="5">
        <v>2.0999999999999999E-3</v>
      </c>
      <c r="Y309" t="s">
        <v>1454</v>
      </c>
      <c r="Z309" s="5">
        <v>1.4E-3</v>
      </c>
      <c r="AA309" t="s">
        <v>1456</v>
      </c>
      <c r="AB309" s="5">
        <v>2.0000000000000001E-4</v>
      </c>
      <c r="AC309" t="s">
        <v>1454</v>
      </c>
      <c r="AD309" t="s">
        <v>1476</v>
      </c>
    </row>
    <row r="310" spans="1:30" hidden="1" x14ac:dyDescent="0.55000000000000004">
      <c r="A310">
        <v>5700703715</v>
      </c>
      <c r="B310">
        <v>4</v>
      </c>
      <c r="C310">
        <v>729607</v>
      </c>
      <c r="D310" t="s">
        <v>1452</v>
      </c>
      <c r="E310">
        <v>0.18</v>
      </c>
      <c r="F310">
        <v>18</v>
      </c>
      <c r="G310">
        <v>7550900</v>
      </c>
      <c r="H310">
        <v>179209076</v>
      </c>
      <c r="I310">
        <v>309778</v>
      </c>
      <c r="J310">
        <v>848783</v>
      </c>
      <c r="K310">
        <v>0</v>
      </c>
      <c r="L310">
        <v>515434</v>
      </c>
      <c r="M310">
        <v>574659</v>
      </c>
      <c r="N310">
        <v>9255356</v>
      </c>
      <c r="O310">
        <v>10536</v>
      </c>
      <c r="P310">
        <v>55176</v>
      </c>
      <c r="Q310">
        <v>0</v>
      </c>
      <c r="R310">
        <v>29499</v>
      </c>
      <c r="S310" t="s">
        <v>1453</v>
      </c>
      <c r="T310" s="5">
        <v>1.6000000000000001E-3</v>
      </c>
      <c r="U310" t="s">
        <v>1454</v>
      </c>
      <c r="V310" s="5">
        <v>6.6E-3</v>
      </c>
      <c r="W310" t="s">
        <v>1455</v>
      </c>
      <c r="X310" s="5">
        <v>1.6000000000000001E-3</v>
      </c>
      <c r="Y310" t="s">
        <v>1454</v>
      </c>
      <c r="Z310" s="5">
        <v>1E-3</v>
      </c>
      <c r="AA310" t="s">
        <v>1456</v>
      </c>
      <c r="AB310" s="5">
        <v>2.2000000000000001E-3</v>
      </c>
      <c r="AC310" t="s">
        <v>1454</v>
      </c>
      <c r="AD310" t="s">
        <v>1496</v>
      </c>
    </row>
    <row r="311" spans="1:30" hidden="1" x14ac:dyDescent="0.55000000000000004">
      <c r="A311">
        <v>5700737817</v>
      </c>
      <c r="B311">
        <v>1</v>
      </c>
      <c r="C311">
        <v>729607</v>
      </c>
      <c r="D311" t="s">
        <v>1452</v>
      </c>
      <c r="E311">
        <v>0.18</v>
      </c>
      <c r="F311">
        <v>18</v>
      </c>
      <c r="G311">
        <v>8546195</v>
      </c>
      <c r="H311">
        <v>178200838</v>
      </c>
      <c r="I311">
        <v>425772</v>
      </c>
      <c r="J311">
        <v>826490</v>
      </c>
      <c r="K311">
        <v>0</v>
      </c>
      <c r="L311">
        <v>430851</v>
      </c>
      <c r="M311">
        <v>569409</v>
      </c>
      <c r="N311">
        <v>9258401</v>
      </c>
      <c r="O311">
        <v>10315</v>
      </c>
      <c r="P311">
        <v>46980</v>
      </c>
      <c r="Q311">
        <v>0</v>
      </c>
      <c r="R311">
        <v>23287</v>
      </c>
      <c r="S311" t="s">
        <v>1453</v>
      </c>
      <c r="T311" s="5">
        <v>2.0999999999999999E-3</v>
      </c>
      <c r="U311" t="s">
        <v>1454</v>
      </c>
      <c r="V311" s="5">
        <v>5.7999999999999996E-3</v>
      </c>
      <c r="W311" t="s">
        <v>1455</v>
      </c>
      <c r="X311" s="5">
        <v>2.2000000000000001E-3</v>
      </c>
      <c r="Y311" t="s">
        <v>1454</v>
      </c>
      <c r="Z311" s="5">
        <v>1E-3</v>
      </c>
      <c r="AA311" t="s">
        <v>1456</v>
      </c>
      <c r="AB311" s="5">
        <v>2.0999999999999999E-3</v>
      </c>
      <c r="AC311" t="s">
        <v>1454</v>
      </c>
      <c r="AD311" t="s">
        <v>1501</v>
      </c>
    </row>
    <row r="312" spans="1:30" hidden="1" x14ac:dyDescent="0.55000000000000004">
      <c r="A312">
        <v>5700757493</v>
      </c>
      <c r="B312">
        <v>7</v>
      </c>
      <c r="C312">
        <v>729607</v>
      </c>
      <c r="D312" t="s">
        <v>1452</v>
      </c>
      <c r="E312">
        <v>0.18</v>
      </c>
      <c r="F312">
        <v>18</v>
      </c>
      <c r="G312">
        <v>9457850</v>
      </c>
      <c r="H312">
        <v>177303005</v>
      </c>
      <c r="I312">
        <v>396307</v>
      </c>
      <c r="J312">
        <v>940061</v>
      </c>
      <c r="K312">
        <v>0</v>
      </c>
      <c r="L312">
        <v>474066</v>
      </c>
      <c r="M312">
        <v>581177</v>
      </c>
      <c r="N312">
        <v>9248789</v>
      </c>
      <c r="O312">
        <v>12133</v>
      </c>
      <c r="P312">
        <v>42391</v>
      </c>
      <c r="Q312">
        <v>0</v>
      </c>
      <c r="R312">
        <v>20377</v>
      </c>
      <c r="S312" t="s">
        <v>1453</v>
      </c>
      <c r="T312" s="5">
        <v>2.0000000000000001E-4</v>
      </c>
      <c r="U312" t="s">
        <v>1454</v>
      </c>
      <c r="V312" s="5">
        <v>5.4999999999999997E-3</v>
      </c>
      <c r="W312" t="s">
        <v>1455</v>
      </c>
      <c r="X312" s="5">
        <v>2.0999999999999999E-3</v>
      </c>
      <c r="Y312" t="s">
        <v>1454</v>
      </c>
      <c r="Z312" s="5">
        <v>1.1999999999999999E-3</v>
      </c>
      <c r="AA312" t="s">
        <v>1456</v>
      </c>
      <c r="AB312" s="5">
        <v>4.0000000000000002E-4</v>
      </c>
      <c r="AC312" t="s">
        <v>1454</v>
      </c>
      <c r="AD312" t="s">
        <v>1518</v>
      </c>
    </row>
    <row r="313" spans="1:30" hidden="1" x14ac:dyDescent="0.55000000000000004">
      <c r="A313">
        <v>5700834655</v>
      </c>
      <c r="B313">
        <v>16</v>
      </c>
      <c r="C313">
        <v>729608</v>
      </c>
      <c r="D313" t="s">
        <v>1452</v>
      </c>
      <c r="E313">
        <v>0.18</v>
      </c>
      <c r="F313">
        <v>18</v>
      </c>
      <c r="G313">
        <v>8819445</v>
      </c>
      <c r="H313">
        <v>177942613</v>
      </c>
      <c r="I313">
        <v>423763</v>
      </c>
      <c r="J313">
        <v>931888</v>
      </c>
      <c r="K313">
        <v>0</v>
      </c>
      <c r="L313">
        <v>519837</v>
      </c>
      <c r="M313">
        <v>569014</v>
      </c>
      <c r="N313">
        <v>9260786</v>
      </c>
      <c r="O313">
        <v>14679</v>
      </c>
      <c r="P313">
        <v>50806</v>
      </c>
      <c r="Q313">
        <v>0</v>
      </c>
      <c r="R313">
        <v>28623</v>
      </c>
      <c r="S313" t="s">
        <v>1453</v>
      </c>
      <c r="T313" s="5">
        <v>2.9999999999999997E-4</v>
      </c>
      <c r="U313" t="s">
        <v>1454</v>
      </c>
      <c r="V313" s="5">
        <v>6.6E-3</v>
      </c>
      <c r="W313" t="s">
        <v>1455</v>
      </c>
      <c r="X313" s="5">
        <v>2.2000000000000001E-3</v>
      </c>
      <c r="Y313" t="s">
        <v>1454</v>
      </c>
      <c r="Z313" s="5">
        <v>1.4E-3</v>
      </c>
      <c r="AA313" t="s">
        <v>1456</v>
      </c>
      <c r="AB313" s="5">
        <v>2.9999999999999997E-4</v>
      </c>
      <c r="AC313" t="s">
        <v>1454</v>
      </c>
      <c r="AD313" t="s">
        <v>1473</v>
      </c>
    </row>
    <row r="314" spans="1:30" hidden="1" x14ac:dyDescent="0.55000000000000004">
      <c r="A314">
        <v>5701070216</v>
      </c>
      <c r="B314">
        <v>5</v>
      </c>
      <c r="C314">
        <v>729607</v>
      </c>
      <c r="D314" t="s">
        <v>1452</v>
      </c>
      <c r="E314">
        <v>0.18</v>
      </c>
      <c r="F314">
        <v>18</v>
      </c>
      <c r="G314">
        <v>9135281</v>
      </c>
      <c r="H314">
        <v>177619995</v>
      </c>
      <c r="I314">
        <v>479310</v>
      </c>
      <c r="J314">
        <v>943411</v>
      </c>
      <c r="K314">
        <v>0</v>
      </c>
      <c r="L314">
        <v>520176</v>
      </c>
      <c r="M314">
        <v>569028</v>
      </c>
      <c r="N314">
        <v>9260512</v>
      </c>
      <c r="O314">
        <v>13239</v>
      </c>
      <c r="P314">
        <v>51296</v>
      </c>
      <c r="Q314">
        <v>0</v>
      </c>
      <c r="R314">
        <v>26703</v>
      </c>
      <c r="S314" t="s">
        <v>1453</v>
      </c>
      <c r="T314" s="5">
        <v>6.9999999999999999E-4</v>
      </c>
      <c r="U314" t="s">
        <v>1454</v>
      </c>
      <c r="V314" s="5">
        <v>6.4999999999999997E-3</v>
      </c>
      <c r="W314" t="s">
        <v>1455</v>
      </c>
      <c r="X314" s="5">
        <v>2.0000000000000001E-4</v>
      </c>
      <c r="Y314" t="s">
        <v>1454</v>
      </c>
      <c r="Z314" s="5">
        <v>1.2999999999999999E-3</v>
      </c>
      <c r="AA314" t="s">
        <v>1456</v>
      </c>
      <c r="AB314" s="5">
        <v>4.0000000000000002E-4</v>
      </c>
      <c r="AC314" t="s">
        <v>1454</v>
      </c>
      <c r="AD314" t="s">
        <v>1524</v>
      </c>
    </row>
    <row r="315" spans="1:30" x14ac:dyDescent="0.55000000000000004">
      <c r="A315">
        <v>5701170755</v>
      </c>
      <c r="B315">
        <v>17</v>
      </c>
      <c r="C315">
        <v>729608</v>
      </c>
      <c r="D315" t="s">
        <v>1452</v>
      </c>
      <c r="E315">
        <v>0.18</v>
      </c>
      <c r="F315">
        <v>18</v>
      </c>
      <c r="G315">
        <v>8956028</v>
      </c>
      <c r="H315">
        <v>177808233</v>
      </c>
      <c r="I315">
        <v>393495</v>
      </c>
      <c r="J315">
        <v>912812</v>
      </c>
      <c r="K315">
        <v>0</v>
      </c>
      <c r="L315">
        <v>499744</v>
      </c>
      <c r="M315">
        <v>583081</v>
      </c>
      <c r="N315">
        <v>9246821</v>
      </c>
      <c r="O315">
        <v>17347</v>
      </c>
      <c r="P315">
        <v>46548</v>
      </c>
      <c r="Q315">
        <v>0</v>
      </c>
      <c r="R315">
        <v>21448</v>
      </c>
      <c r="S315" t="s">
        <v>1453</v>
      </c>
      <c r="T315" s="5">
        <v>0</v>
      </c>
      <c r="U315" t="s">
        <v>1454</v>
      </c>
      <c r="V315" s="5">
        <v>6.4999999999999997E-3</v>
      </c>
      <c r="W315" t="s">
        <v>1455</v>
      </c>
      <c r="X315" s="5">
        <v>2.0999999999999999E-3</v>
      </c>
      <c r="Y315" t="s">
        <v>1454</v>
      </c>
      <c r="Z315" s="5">
        <v>1.6999999999999999E-3</v>
      </c>
      <c r="AA315" t="s">
        <v>1456</v>
      </c>
      <c r="AB315" s="5">
        <v>2.0000000000000001E-4</v>
      </c>
      <c r="AC315" t="s">
        <v>1454</v>
      </c>
      <c r="AD315" t="s">
        <v>1501</v>
      </c>
    </row>
    <row r="316" spans="1:30" hidden="1" x14ac:dyDescent="0.55000000000000004">
      <c r="A316">
        <v>5701239351</v>
      </c>
      <c r="B316">
        <v>13</v>
      </c>
      <c r="C316">
        <v>729607</v>
      </c>
      <c r="D316" t="s">
        <v>1452</v>
      </c>
      <c r="E316">
        <v>0.18</v>
      </c>
      <c r="F316">
        <v>18</v>
      </c>
      <c r="G316">
        <v>9769208</v>
      </c>
      <c r="H316">
        <v>176993763</v>
      </c>
      <c r="I316">
        <v>571335</v>
      </c>
      <c r="J316">
        <v>971769</v>
      </c>
      <c r="K316">
        <v>0</v>
      </c>
      <c r="L316">
        <v>491638</v>
      </c>
      <c r="M316">
        <v>602754</v>
      </c>
      <c r="N316">
        <v>9226939</v>
      </c>
      <c r="O316">
        <v>18726</v>
      </c>
      <c r="P316">
        <v>47609</v>
      </c>
      <c r="Q316">
        <v>0</v>
      </c>
      <c r="R316">
        <v>20325</v>
      </c>
      <c r="S316" t="s">
        <v>1453</v>
      </c>
      <c r="T316" s="5">
        <v>1.2999999999999999E-3</v>
      </c>
      <c r="U316" t="s">
        <v>1454</v>
      </c>
      <c r="V316" s="5">
        <v>6.7000000000000002E-3</v>
      </c>
      <c r="W316" t="s">
        <v>1455</v>
      </c>
      <c r="X316" s="5">
        <v>6.9999999999999999E-4</v>
      </c>
      <c r="Y316" t="s">
        <v>1454</v>
      </c>
      <c r="Z316" s="5">
        <v>1.9E-3</v>
      </c>
      <c r="AA316" t="s">
        <v>1456</v>
      </c>
      <c r="AB316" s="5">
        <v>5.9999999999999995E-4</v>
      </c>
      <c r="AC316" t="s">
        <v>1454</v>
      </c>
      <c r="AD316" t="s">
        <v>1502</v>
      </c>
    </row>
    <row r="317" spans="1:30" hidden="1" x14ac:dyDescent="0.55000000000000004">
      <c r="A317">
        <v>5701254479</v>
      </c>
      <c r="B317">
        <v>3</v>
      </c>
      <c r="C317">
        <v>729607</v>
      </c>
      <c r="D317" t="s">
        <v>1452</v>
      </c>
      <c r="E317">
        <v>0.18</v>
      </c>
      <c r="F317">
        <v>18</v>
      </c>
      <c r="G317">
        <v>9460179</v>
      </c>
      <c r="H317">
        <v>177301993</v>
      </c>
      <c r="I317">
        <v>437220</v>
      </c>
      <c r="J317">
        <v>977035</v>
      </c>
      <c r="K317">
        <v>0</v>
      </c>
      <c r="L317">
        <v>538345</v>
      </c>
      <c r="M317">
        <v>566099</v>
      </c>
      <c r="N317">
        <v>9263739</v>
      </c>
      <c r="O317">
        <v>13478</v>
      </c>
      <c r="P317">
        <v>44749</v>
      </c>
      <c r="Q317">
        <v>0</v>
      </c>
      <c r="R317">
        <v>23104</v>
      </c>
      <c r="S317" t="s">
        <v>1453</v>
      </c>
      <c r="T317" s="5">
        <v>5.9999999999999995E-4</v>
      </c>
      <c r="U317" t="s">
        <v>1454</v>
      </c>
      <c r="V317" s="5">
        <v>5.8999999999999999E-3</v>
      </c>
      <c r="W317" t="s">
        <v>1455</v>
      </c>
      <c r="X317" s="5">
        <v>0</v>
      </c>
      <c r="Y317" t="s">
        <v>1454</v>
      </c>
      <c r="Z317" s="5">
        <v>1.2999999999999999E-3</v>
      </c>
      <c r="AA317" t="s">
        <v>1456</v>
      </c>
      <c r="AB317" s="5">
        <v>5.9999999999999995E-4</v>
      </c>
      <c r="AC317" t="s">
        <v>1454</v>
      </c>
      <c r="AD317" t="s">
        <v>1521</v>
      </c>
    </row>
    <row r="318" spans="1:30" hidden="1" x14ac:dyDescent="0.55000000000000004">
      <c r="A318">
        <v>5702591480</v>
      </c>
      <c r="B318">
        <v>2</v>
      </c>
      <c r="C318">
        <v>729607</v>
      </c>
      <c r="D318" t="s">
        <v>1452</v>
      </c>
      <c r="E318">
        <v>0.18</v>
      </c>
      <c r="F318">
        <v>18</v>
      </c>
      <c r="G318">
        <v>8785053</v>
      </c>
      <c r="H318">
        <v>177974697</v>
      </c>
      <c r="I318">
        <v>439913</v>
      </c>
      <c r="J318">
        <v>834958</v>
      </c>
      <c r="K318">
        <v>0</v>
      </c>
      <c r="L318">
        <v>452323</v>
      </c>
      <c r="M318">
        <v>597383</v>
      </c>
      <c r="N318">
        <v>9232451</v>
      </c>
      <c r="O318">
        <v>17499</v>
      </c>
      <c r="P318">
        <v>45427</v>
      </c>
      <c r="Q318">
        <v>0</v>
      </c>
      <c r="R318">
        <v>20655</v>
      </c>
      <c r="S318" t="s">
        <v>1453</v>
      </c>
      <c r="T318" s="5">
        <v>2.2000000000000001E-3</v>
      </c>
      <c r="U318" t="s">
        <v>1454</v>
      </c>
      <c r="V318" s="5">
        <v>6.4000000000000003E-3</v>
      </c>
      <c r="W318" t="s">
        <v>1455</v>
      </c>
      <c r="X318" s="5">
        <v>0</v>
      </c>
      <c r="Y318" t="s">
        <v>1454</v>
      </c>
      <c r="Z318" s="5">
        <v>1.6999999999999999E-3</v>
      </c>
      <c r="AA318" t="s">
        <v>1456</v>
      </c>
      <c r="AB318" s="5">
        <v>2.0999999999999999E-3</v>
      </c>
      <c r="AC318" t="s">
        <v>1454</v>
      </c>
      <c r="AD318" t="s">
        <v>1520</v>
      </c>
    </row>
    <row r="319" spans="1:30" hidden="1" x14ac:dyDescent="0.55000000000000004">
      <c r="A319">
        <v>5702606137</v>
      </c>
      <c r="B319">
        <v>6</v>
      </c>
      <c r="C319">
        <v>729607</v>
      </c>
      <c r="D319" t="s">
        <v>1452</v>
      </c>
      <c r="E319">
        <v>0.18</v>
      </c>
      <c r="F319">
        <v>18</v>
      </c>
      <c r="G319">
        <v>9117589</v>
      </c>
      <c r="H319">
        <v>177713219</v>
      </c>
      <c r="I319">
        <v>479450</v>
      </c>
      <c r="J319">
        <v>954607</v>
      </c>
      <c r="K319">
        <v>0</v>
      </c>
      <c r="L319">
        <v>489679</v>
      </c>
      <c r="M319">
        <v>566718</v>
      </c>
      <c r="N319">
        <v>9263285</v>
      </c>
      <c r="O319">
        <v>14481</v>
      </c>
      <c r="P319">
        <v>44764</v>
      </c>
      <c r="Q319">
        <v>0</v>
      </c>
      <c r="R319">
        <v>25255</v>
      </c>
      <c r="S319" t="s">
        <v>1453</v>
      </c>
      <c r="T319" s="5">
        <v>6.9999999999999999E-4</v>
      </c>
      <c r="U319" t="s">
        <v>1454</v>
      </c>
      <c r="V319" s="5">
        <v>6.0000000000000001E-3</v>
      </c>
      <c r="W319" t="s">
        <v>1455</v>
      </c>
      <c r="X319" s="5">
        <v>2.0000000000000001E-4</v>
      </c>
      <c r="Y319" t="s">
        <v>1454</v>
      </c>
      <c r="Z319" s="5">
        <v>1.4E-3</v>
      </c>
      <c r="AA319" t="s">
        <v>1456</v>
      </c>
      <c r="AB319" s="5">
        <v>5.0000000000000001E-4</v>
      </c>
      <c r="AC319" t="s">
        <v>1454</v>
      </c>
      <c r="AD319" t="s">
        <v>1521</v>
      </c>
    </row>
    <row r="320" spans="1:30" hidden="1" x14ac:dyDescent="0.55000000000000004">
      <c r="A320">
        <v>5702804944</v>
      </c>
      <c r="B320">
        <v>14</v>
      </c>
      <c r="C320">
        <v>729607</v>
      </c>
      <c r="D320" t="s">
        <v>1452</v>
      </c>
      <c r="E320">
        <v>0.18</v>
      </c>
      <c r="F320">
        <v>18</v>
      </c>
      <c r="G320">
        <v>8682559</v>
      </c>
      <c r="H320">
        <v>178076461</v>
      </c>
      <c r="I320">
        <v>451025</v>
      </c>
      <c r="J320">
        <v>900672</v>
      </c>
      <c r="K320">
        <v>0</v>
      </c>
      <c r="L320">
        <v>504927</v>
      </c>
      <c r="M320">
        <v>556702</v>
      </c>
      <c r="N320">
        <v>9273169</v>
      </c>
      <c r="O320">
        <v>7289</v>
      </c>
      <c r="P320">
        <v>46097</v>
      </c>
      <c r="Q320">
        <v>0</v>
      </c>
      <c r="R320">
        <v>24650</v>
      </c>
      <c r="S320" t="s">
        <v>1453</v>
      </c>
      <c r="T320" s="5">
        <v>2.9999999999999997E-4</v>
      </c>
      <c r="U320" t="s">
        <v>1454</v>
      </c>
      <c r="V320" s="5">
        <v>5.4000000000000003E-3</v>
      </c>
      <c r="W320" t="s">
        <v>1455</v>
      </c>
      <c r="X320" s="5">
        <v>1E-4</v>
      </c>
      <c r="Y320" t="s">
        <v>1454</v>
      </c>
      <c r="Z320" s="5">
        <v>6.9999999999999999E-4</v>
      </c>
      <c r="AA320" t="s">
        <v>1456</v>
      </c>
      <c r="AB320" s="5">
        <v>2.0000000000000001E-4</v>
      </c>
      <c r="AC320" t="s">
        <v>1454</v>
      </c>
      <c r="AD320" t="s">
        <v>1520</v>
      </c>
    </row>
    <row r="321" spans="1:30" hidden="1" x14ac:dyDescent="0.55000000000000004">
      <c r="A321">
        <v>5702817806</v>
      </c>
      <c r="B321">
        <v>15</v>
      </c>
      <c r="C321">
        <v>729607</v>
      </c>
      <c r="D321" t="s">
        <v>1452</v>
      </c>
      <c r="E321">
        <v>0.18</v>
      </c>
      <c r="F321">
        <v>18</v>
      </c>
      <c r="G321">
        <v>9100266</v>
      </c>
      <c r="H321">
        <v>177659842</v>
      </c>
      <c r="I321">
        <v>392485</v>
      </c>
      <c r="J321">
        <v>929019</v>
      </c>
      <c r="K321">
        <v>0</v>
      </c>
      <c r="L321">
        <v>528014</v>
      </c>
      <c r="M321">
        <v>553221</v>
      </c>
      <c r="N321">
        <v>9276421</v>
      </c>
      <c r="O321">
        <v>10892</v>
      </c>
      <c r="P321">
        <v>46463</v>
      </c>
      <c r="Q321">
        <v>0</v>
      </c>
      <c r="R321">
        <v>26892</v>
      </c>
      <c r="S321" t="s">
        <v>1453</v>
      </c>
      <c r="T321" s="5">
        <v>1E-4</v>
      </c>
      <c r="U321" t="s">
        <v>1454</v>
      </c>
      <c r="V321" s="5">
        <v>5.7999999999999996E-3</v>
      </c>
      <c r="W321" t="s">
        <v>1455</v>
      </c>
      <c r="X321" s="5">
        <v>2.0999999999999999E-3</v>
      </c>
      <c r="Y321" t="s">
        <v>1454</v>
      </c>
      <c r="Z321" s="5">
        <v>1.1000000000000001E-3</v>
      </c>
      <c r="AA321" t="s">
        <v>1456</v>
      </c>
      <c r="AB321" s="5">
        <v>2.9999999999999997E-4</v>
      </c>
      <c r="AC321" t="s">
        <v>1454</v>
      </c>
      <c r="AD321" t="s">
        <v>1501</v>
      </c>
    </row>
    <row r="322" spans="1:30" hidden="1" x14ac:dyDescent="0.55000000000000004">
      <c r="A322">
        <v>5702911983</v>
      </c>
      <c r="B322">
        <v>10</v>
      </c>
      <c r="C322">
        <v>729607</v>
      </c>
      <c r="D322" t="s">
        <v>1452</v>
      </c>
      <c r="E322">
        <v>0.18</v>
      </c>
      <c r="F322">
        <v>18</v>
      </c>
      <c r="G322">
        <v>8345417</v>
      </c>
      <c r="H322">
        <v>178414716</v>
      </c>
      <c r="I322">
        <v>396332</v>
      </c>
      <c r="J322">
        <v>846239</v>
      </c>
      <c r="K322">
        <v>0</v>
      </c>
      <c r="L322">
        <v>471444</v>
      </c>
      <c r="M322">
        <v>571478</v>
      </c>
      <c r="N322">
        <v>9258375</v>
      </c>
      <c r="O322">
        <v>17148</v>
      </c>
      <c r="P322">
        <v>45053</v>
      </c>
      <c r="Q322">
        <v>0</v>
      </c>
      <c r="R322">
        <v>23602</v>
      </c>
      <c r="S322" t="s">
        <v>1453</v>
      </c>
      <c r="T322" s="5">
        <v>2E-3</v>
      </c>
      <c r="U322" t="s">
        <v>1454</v>
      </c>
      <c r="V322" s="5">
        <v>6.3E-3</v>
      </c>
      <c r="W322" t="s">
        <v>1455</v>
      </c>
      <c r="X322" s="5">
        <v>2.0999999999999999E-3</v>
      </c>
      <c r="Y322" t="s">
        <v>1454</v>
      </c>
      <c r="Z322" s="5">
        <v>1.6999999999999999E-3</v>
      </c>
      <c r="AA322" t="s">
        <v>1456</v>
      </c>
      <c r="AB322" s="5">
        <v>2.2000000000000001E-3</v>
      </c>
      <c r="AC322" t="s">
        <v>1454</v>
      </c>
      <c r="AD322" t="s">
        <v>1521</v>
      </c>
    </row>
    <row r="323" spans="1:30" hidden="1" x14ac:dyDescent="0.55000000000000004">
      <c r="A323">
        <v>5702950023</v>
      </c>
      <c r="B323">
        <v>12</v>
      </c>
      <c r="C323">
        <v>729607</v>
      </c>
      <c r="D323" t="s">
        <v>1452</v>
      </c>
      <c r="E323">
        <v>0.18</v>
      </c>
      <c r="F323">
        <v>18</v>
      </c>
      <c r="G323">
        <v>8138307</v>
      </c>
      <c r="H323">
        <v>178620600</v>
      </c>
      <c r="I323">
        <v>501390</v>
      </c>
      <c r="J323">
        <v>913437</v>
      </c>
      <c r="K323">
        <v>0</v>
      </c>
      <c r="L323">
        <v>489522</v>
      </c>
      <c r="M323">
        <v>629820</v>
      </c>
      <c r="N323">
        <v>9198120</v>
      </c>
      <c r="O323">
        <v>22682</v>
      </c>
      <c r="P323">
        <v>57090</v>
      </c>
      <c r="Q323">
        <v>0</v>
      </c>
      <c r="R323">
        <v>26358</v>
      </c>
      <c r="S323" t="s">
        <v>1453</v>
      </c>
      <c r="T323" s="5">
        <v>5.9999999999999995E-4</v>
      </c>
      <c r="U323" t="s">
        <v>1454</v>
      </c>
      <c r="V323" s="5">
        <v>8.0999999999999996E-3</v>
      </c>
      <c r="W323" t="s">
        <v>1455</v>
      </c>
      <c r="X323" s="5">
        <v>2.9999999999999997E-4</v>
      </c>
      <c r="Y323" t="s">
        <v>1454</v>
      </c>
      <c r="Z323" s="5">
        <v>2.3E-3</v>
      </c>
      <c r="AA323" t="s">
        <v>1456</v>
      </c>
      <c r="AB323" s="5">
        <v>2.0000000000000001E-4</v>
      </c>
      <c r="AC323" t="s">
        <v>1454</v>
      </c>
      <c r="AD323" t="s">
        <v>1513</v>
      </c>
    </row>
    <row r="324" spans="1:30" hidden="1" x14ac:dyDescent="0.55000000000000004">
      <c r="A324">
        <v>5703063740</v>
      </c>
      <c r="B324">
        <v>9</v>
      </c>
      <c r="C324">
        <v>729607</v>
      </c>
      <c r="D324" t="s">
        <v>1452</v>
      </c>
      <c r="E324">
        <v>0.18</v>
      </c>
      <c r="F324">
        <v>18</v>
      </c>
      <c r="G324">
        <v>9264408</v>
      </c>
      <c r="H324">
        <v>177495858</v>
      </c>
      <c r="I324">
        <v>563387</v>
      </c>
      <c r="J324">
        <v>903901</v>
      </c>
      <c r="K324">
        <v>0</v>
      </c>
      <c r="L324">
        <v>496667</v>
      </c>
      <c r="M324">
        <v>639953</v>
      </c>
      <c r="N324">
        <v>9189612</v>
      </c>
      <c r="O324">
        <v>23235</v>
      </c>
      <c r="P324">
        <v>54488</v>
      </c>
      <c r="Q324">
        <v>0</v>
      </c>
      <c r="R324">
        <v>21852</v>
      </c>
      <c r="S324" t="s">
        <v>1453</v>
      </c>
      <c r="T324" s="5">
        <v>8.9999999999999998E-4</v>
      </c>
      <c r="U324" t="s">
        <v>1454</v>
      </c>
      <c r="V324" s="5">
        <v>7.9000000000000008E-3</v>
      </c>
      <c r="W324" t="s">
        <v>1455</v>
      </c>
      <c r="X324" s="5">
        <v>6.9999999999999999E-4</v>
      </c>
      <c r="Y324" t="s">
        <v>1454</v>
      </c>
      <c r="Z324" s="5">
        <v>2.3E-3</v>
      </c>
      <c r="AA324" t="s">
        <v>1456</v>
      </c>
      <c r="AB324" s="5">
        <v>2.0000000000000001E-4</v>
      </c>
      <c r="AC324" t="s">
        <v>1454</v>
      </c>
      <c r="AD324" t="s">
        <v>1509</v>
      </c>
    </row>
    <row r="325" spans="1:30" hidden="1" x14ac:dyDescent="0.55000000000000004">
      <c r="A325">
        <v>6000427848</v>
      </c>
      <c r="B325">
        <v>8</v>
      </c>
      <c r="C325">
        <v>768007</v>
      </c>
      <c r="D325" t="s">
        <v>1452</v>
      </c>
      <c r="E325">
        <v>0.18</v>
      </c>
      <c r="F325">
        <v>19</v>
      </c>
      <c r="G325">
        <v>9883231</v>
      </c>
      <c r="H325">
        <v>186708709</v>
      </c>
      <c r="I325">
        <v>518255</v>
      </c>
      <c r="J325">
        <v>1013517</v>
      </c>
      <c r="K325">
        <v>0</v>
      </c>
      <c r="L325">
        <v>537227</v>
      </c>
      <c r="M325">
        <v>564125</v>
      </c>
      <c r="N325">
        <v>9265567</v>
      </c>
      <c r="O325">
        <v>13306</v>
      </c>
      <c r="P325">
        <v>45365</v>
      </c>
      <c r="Q325">
        <v>0</v>
      </c>
      <c r="R325">
        <v>23196</v>
      </c>
      <c r="S325" t="s">
        <v>1453</v>
      </c>
      <c r="T325" s="5">
        <v>1.1999999999999999E-3</v>
      </c>
      <c r="U325" t="s">
        <v>1454</v>
      </c>
      <c r="V325" s="5">
        <v>5.8999999999999999E-3</v>
      </c>
      <c r="W325" t="s">
        <v>1455</v>
      </c>
      <c r="X325" s="5">
        <v>4.0000000000000002E-4</v>
      </c>
      <c r="Y325" t="s">
        <v>1454</v>
      </c>
      <c r="Z325" s="5">
        <v>1.2999999999999999E-3</v>
      </c>
      <c r="AA325" t="s">
        <v>1456</v>
      </c>
      <c r="AB325" s="5">
        <v>6.9999999999999999E-4</v>
      </c>
      <c r="AC325" t="s">
        <v>1454</v>
      </c>
      <c r="AD325" t="s">
        <v>1520</v>
      </c>
    </row>
    <row r="326" spans="1:30" hidden="1" x14ac:dyDescent="0.55000000000000004">
      <c r="A326">
        <v>6000545213</v>
      </c>
      <c r="B326">
        <v>11</v>
      </c>
      <c r="C326">
        <v>768007</v>
      </c>
      <c r="D326" t="s">
        <v>1452</v>
      </c>
      <c r="E326">
        <v>0.18</v>
      </c>
      <c r="F326">
        <v>19</v>
      </c>
      <c r="G326">
        <v>9731648</v>
      </c>
      <c r="H326">
        <v>186851351</v>
      </c>
      <c r="I326">
        <v>424031</v>
      </c>
      <c r="J326">
        <v>954961</v>
      </c>
      <c r="K326">
        <v>0</v>
      </c>
      <c r="L326">
        <v>521015</v>
      </c>
      <c r="M326">
        <v>571011</v>
      </c>
      <c r="N326">
        <v>9256714</v>
      </c>
      <c r="O326">
        <v>15007</v>
      </c>
      <c r="P326">
        <v>44521</v>
      </c>
      <c r="Q326">
        <v>0</v>
      </c>
      <c r="R326">
        <v>19951</v>
      </c>
      <c r="S326" t="s">
        <v>1453</v>
      </c>
      <c r="T326" s="5">
        <v>4.0000000000000002E-4</v>
      </c>
      <c r="U326" t="s">
        <v>1454</v>
      </c>
      <c r="V326" s="5">
        <v>6.0000000000000001E-3</v>
      </c>
      <c r="W326" t="s">
        <v>1455</v>
      </c>
      <c r="X326" s="5">
        <v>2.0999999999999999E-3</v>
      </c>
      <c r="Y326" t="s">
        <v>1454</v>
      </c>
      <c r="Z326" s="5">
        <v>1.5E-3</v>
      </c>
      <c r="AA326" t="s">
        <v>1456</v>
      </c>
      <c r="AB326" s="5">
        <v>4.0000000000000002E-4</v>
      </c>
      <c r="AC326" t="s">
        <v>1454</v>
      </c>
      <c r="AD326" t="s">
        <v>1521</v>
      </c>
    </row>
    <row r="327" spans="1:30" hidden="1" x14ac:dyDescent="0.55000000000000004">
      <c r="A327">
        <v>6000702955</v>
      </c>
      <c r="B327">
        <v>4</v>
      </c>
      <c r="C327">
        <v>768007</v>
      </c>
      <c r="D327" t="s">
        <v>1452</v>
      </c>
      <c r="E327">
        <v>0.18</v>
      </c>
      <c r="F327">
        <v>19</v>
      </c>
      <c r="G327">
        <v>8122188</v>
      </c>
      <c r="H327">
        <v>188467409</v>
      </c>
      <c r="I327">
        <v>324501</v>
      </c>
      <c r="J327">
        <v>899878</v>
      </c>
      <c r="K327">
        <v>0</v>
      </c>
      <c r="L327">
        <v>540274</v>
      </c>
      <c r="M327">
        <v>571285</v>
      </c>
      <c r="N327">
        <v>9258333</v>
      </c>
      <c r="O327">
        <v>14723</v>
      </c>
      <c r="P327">
        <v>51095</v>
      </c>
      <c r="Q327">
        <v>0</v>
      </c>
      <c r="R327">
        <v>24840</v>
      </c>
      <c r="S327" t="s">
        <v>1453</v>
      </c>
      <c r="T327" s="5">
        <v>1.8E-3</v>
      </c>
      <c r="U327" t="s">
        <v>1454</v>
      </c>
      <c r="V327" s="5">
        <v>6.6E-3</v>
      </c>
      <c r="W327" t="s">
        <v>1455</v>
      </c>
      <c r="X327" s="5">
        <v>1.6000000000000001E-3</v>
      </c>
      <c r="Y327" t="s">
        <v>1454</v>
      </c>
      <c r="Z327" s="5">
        <v>1.4E-3</v>
      </c>
      <c r="AA327" t="s">
        <v>1456</v>
      </c>
      <c r="AB327" s="5">
        <v>2.0000000000000001E-4</v>
      </c>
      <c r="AC327" t="s">
        <v>1454</v>
      </c>
      <c r="AD327" t="s">
        <v>1473</v>
      </c>
    </row>
    <row r="328" spans="1:30" hidden="1" x14ac:dyDescent="0.55000000000000004">
      <c r="A328">
        <v>6000736885</v>
      </c>
      <c r="B328">
        <v>1</v>
      </c>
      <c r="C328">
        <v>768007</v>
      </c>
      <c r="D328" t="s">
        <v>1452</v>
      </c>
      <c r="E328">
        <v>0.18</v>
      </c>
      <c r="F328">
        <v>19</v>
      </c>
      <c r="G328">
        <v>9138635</v>
      </c>
      <c r="H328">
        <v>187438018</v>
      </c>
      <c r="I328">
        <v>441427</v>
      </c>
      <c r="J328">
        <v>876431</v>
      </c>
      <c r="K328">
        <v>0</v>
      </c>
      <c r="L328">
        <v>451088</v>
      </c>
      <c r="M328">
        <v>592437</v>
      </c>
      <c r="N328">
        <v>9237180</v>
      </c>
      <c r="O328">
        <v>15655</v>
      </c>
      <c r="P328">
        <v>49941</v>
      </c>
      <c r="Q328">
        <v>0</v>
      </c>
      <c r="R328">
        <v>20237</v>
      </c>
      <c r="S328" t="s">
        <v>1453</v>
      </c>
      <c r="T328" s="5">
        <v>1E-4</v>
      </c>
      <c r="U328" t="s">
        <v>1454</v>
      </c>
      <c r="V328" s="5">
        <v>6.6E-3</v>
      </c>
      <c r="W328" t="s">
        <v>1455</v>
      </c>
      <c r="X328" s="5">
        <v>0</v>
      </c>
      <c r="Y328" t="s">
        <v>1454</v>
      </c>
      <c r="Z328" s="5">
        <v>1.5E-3</v>
      </c>
      <c r="AA328" t="s">
        <v>1456</v>
      </c>
      <c r="AB328" s="5">
        <v>0</v>
      </c>
      <c r="AC328" t="s">
        <v>1454</v>
      </c>
      <c r="AD328" t="s">
        <v>1503</v>
      </c>
    </row>
    <row r="329" spans="1:30" hidden="1" x14ac:dyDescent="0.55000000000000004">
      <c r="A329">
        <v>6000757177</v>
      </c>
      <c r="B329">
        <v>7</v>
      </c>
      <c r="C329">
        <v>768007</v>
      </c>
      <c r="D329" t="s">
        <v>1452</v>
      </c>
      <c r="E329">
        <v>0.18</v>
      </c>
      <c r="F329">
        <v>19</v>
      </c>
      <c r="G329">
        <v>10031500</v>
      </c>
      <c r="H329">
        <v>186559141</v>
      </c>
      <c r="I329">
        <v>410953</v>
      </c>
      <c r="J329">
        <v>984707</v>
      </c>
      <c r="K329">
        <v>0</v>
      </c>
      <c r="L329">
        <v>493476</v>
      </c>
      <c r="M329">
        <v>573647</v>
      </c>
      <c r="N329">
        <v>9256136</v>
      </c>
      <c r="O329">
        <v>14646</v>
      </c>
      <c r="P329">
        <v>44646</v>
      </c>
      <c r="Q329">
        <v>0</v>
      </c>
      <c r="R329">
        <v>19410</v>
      </c>
      <c r="S329" t="s">
        <v>1453</v>
      </c>
      <c r="T329" s="5">
        <v>5.0000000000000001E-4</v>
      </c>
      <c r="U329" t="s">
        <v>1454</v>
      </c>
      <c r="V329" s="5">
        <v>6.0000000000000001E-3</v>
      </c>
      <c r="W329" t="s">
        <v>1455</v>
      </c>
      <c r="X329" s="5">
        <v>2E-3</v>
      </c>
      <c r="Y329" t="s">
        <v>1454</v>
      </c>
      <c r="Z329" s="5">
        <v>1.4E-3</v>
      </c>
      <c r="AA329" t="s">
        <v>1456</v>
      </c>
      <c r="AB329" s="5">
        <v>5.9999999999999995E-4</v>
      </c>
      <c r="AC329" t="s">
        <v>1454</v>
      </c>
      <c r="AD329" t="s">
        <v>1521</v>
      </c>
    </row>
    <row r="330" spans="1:30" hidden="1" x14ac:dyDescent="0.55000000000000004">
      <c r="A330">
        <v>6000833408</v>
      </c>
      <c r="B330">
        <v>16</v>
      </c>
      <c r="C330">
        <v>768008</v>
      </c>
      <c r="D330" t="s">
        <v>1452</v>
      </c>
      <c r="E330">
        <v>0.18</v>
      </c>
      <c r="F330">
        <v>19</v>
      </c>
      <c r="G330">
        <v>9403394</v>
      </c>
      <c r="H330">
        <v>187188452</v>
      </c>
      <c r="I330">
        <v>439124</v>
      </c>
      <c r="J330">
        <v>982630</v>
      </c>
      <c r="K330">
        <v>0</v>
      </c>
      <c r="L330">
        <v>544739</v>
      </c>
      <c r="M330">
        <v>583946</v>
      </c>
      <c r="N330">
        <v>9245839</v>
      </c>
      <c r="O330">
        <v>15361</v>
      </c>
      <c r="P330">
        <v>50742</v>
      </c>
      <c r="Q330">
        <v>0</v>
      </c>
      <c r="R330">
        <v>24902</v>
      </c>
      <c r="S330" t="s">
        <v>1453</v>
      </c>
      <c r="T330" s="5">
        <v>5.9999999999999995E-4</v>
      </c>
      <c r="U330" t="s">
        <v>1454</v>
      </c>
      <c r="V330" s="5">
        <v>6.7000000000000002E-3</v>
      </c>
      <c r="W330" t="s">
        <v>1455</v>
      </c>
      <c r="X330" s="5">
        <v>0</v>
      </c>
      <c r="Y330" t="s">
        <v>1454</v>
      </c>
      <c r="Z330" s="5">
        <v>1.5E-3</v>
      </c>
      <c r="AA330" t="s">
        <v>1456</v>
      </c>
      <c r="AB330" s="5">
        <v>5.9999999999999995E-4</v>
      </c>
      <c r="AC330" t="s">
        <v>1454</v>
      </c>
      <c r="AD330" t="s">
        <v>1473</v>
      </c>
    </row>
    <row r="331" spans="1:30" hidden="1" x14ac:dyDescent="0.55000000000000004">
      <c r="A331">
        <v>6001069700</v>
      </c>
      <c r="B331">
        <v>5</v>
      </c>
      <c r="C331">
        <v>768007</v>
      </c>
      <c r="D331" t="s">
        <v>1452</v>
      </c>
      <c r="E331">
        <v>0.18</v>
      </c>
      <c r="F331">
        <v>19</v>
      </c>
      <c r="G331">
        <v>9718525</v>
      </c>
      <c r="H331">
        <v>186866350</v>
      </c>
      <c r="I331">
        <v>494702</v>
      </c>
      <c r="J331">
        <v>994904</v>
      </c>
      <c r="K331">
        <v>0</v>
      </c>
      <c r="L331">
        <v>545762</v>
      </c>
      <c r="M331">
        <v>583242</v>
      </c>
      <c r="N331">
        <v>9246355</v>
      </c>
      <c r="O331">
        <v>15392</v>
      </c>
      <c r="P331">
        <v>51493</v>
      </c>
      <c r="Q331">
        <v>0</v>
      </c>
      <c r="R331">
        <v>25586</v>
      </c>
      <c r="S331" t="s">
        <v>1453</v>
      </c>
      <c r="T331" s="5">
        <v>1E-3</v>
      </c>
      <c r="U331" t="s">
        <v>1454</v>
      </c>
      <c r="V331" s="5">
        <v>6.7999999999999996E-3</v>
      </c>
      <c r="W331" t="s">
        <v>1455</v>
      </c>
      <c r="X331" s="5">
        <v>2.9999999999999997E-4</v>
      </c>
      <c r="Y331" t="s">
        <v>1454</v>
      </c>
      <c r="Z331" s="5">
        <v>1.5E-3</v>
      </c>
      <c r="AA331" t="s">
        <v>1456</v>
      </c>
      <c r="AB331" s="5">
        <v>5.9999999999999995E-4</v>
      </c>
      <c r="AC331" t="s">
        <v>1454</v>
      </c>
      <c r="AD331" t="s">
        <v>1524</v>
      </c>
    </row>
    <row r="332" spans="1:30" x14ac:dyDescent="0.55000000000000004">
      <c r="A332">
        <v>6001169602</v>
      </c>
      <c r="B332">
        <v>17</v>
      </c>
      <c r="C332">
        <v>768008</v>
      </c>
      <c r="D332" t="s">
        <v>1452</v>
      </c>
      <c r="E332">
        <v>0.18</v>
      </c>
      <c r="F332">
        <v>19</v>
      </c>
      <c r="G332">
        <v>9546286</v>
      </c>
      <c r="H332">
        <v>187047516</v>
      </c>
      <c r="I332">
        <v>418432</v>
      </c>
      <c r="J332">
        <v>957739</v>
      </c>
      <c r="K332">
        <v>0</v>
      </c>
      <c r="L332">
        <v>519397</v>
      </c>
      <c r="M332">
        <v>590255</v>
      </c>
      <c r="N332">
        <v>9239283</v>
      </c>
      <c r="O332">
        <v>24937</v>
      </c>
      <c r="P332">
        <v>44927</v>
      </c>
      <c r="Q332">
        <v>0</v>
      </c>
      <c r="R332">
        <v>19653</v>
      </c>
      <c r="S332" t="s">
        <v>1453</v>
      </c>
      <c r="T332" s="5">
        <v>4.0000000000000002E-4</v>
      </c>
      <c r="U332" t="s">
        <v>1454</v>
      </c>
      <c r="V332" s="5">
        <v>7.1000000000000004E-3</v>
      </c>
      <c r="W332" t="s">
        <v>1455</v>
      </c>
      <c r="X332" s="5">
        <v>2.0999999999999999E-3</v>
      </c>
      <c r="Y332" t="s">
        <v>1454</v>
      </c>
      <c r="Z332" s="5">
        <v>2.5000000000000001E-3</v>
      </c>
      <c r="AA332" t="s">
        <v>1456</v>
      </c>
      <c r="AB332" s="5">
        <v>5.0000000000000001E-4</v>
      </c>
      <c r="AC332" t="s">
        <v>1454</v>
      </c>
      <c r="AD332" t="s">
        <v>1521</v>
      </c>
    </row>
    <row r="333" spans="1:30" hidden="1" x14ac:dyDescent="0.55000000000000004">
      <c r="A333">
        <v>6001239372</v>
      </c>
      <c r="B333">
        <v>13</v>
      </c>
      <c r="C333">
        <v>768007</v>
      </c>
      <c r="D333" t="s">
        <v>1452</v>
      </c>
      <c r="E333">
        <v>0.18</v>
      </c>
      <c r="F333">
        <v>19</v>
      </c>
      <c r="G333">
        <v>10330304</v>
      </c>
      <c r="H333">
        <v>186262385</v>
      </c>
      <c r="I333">
        <v>582146</v>
      </c>
      <c r="J333">
        <v>1015154</v>
      </c>
      <c r="K333">
        <v>0</v>
      </c>
      <c r="L333">
        <v>511126</v>
      </c>
      <c r="M333">
        <v>561093</v>
      </c>
      <c r="N333">
        <v>9268622</v>
      </c>
      <c r="O333">
        <v>10811</v>
      </c>
      <c r="P333">
        <v>43385</v>
      </c>
      <c r="Q333">
        <v>0</v>
      </c>
      <c r="R333">
        <v>19488</v>
      </c>
      <c r="S333" t="s">
        <v>1453</v>
      </c>
      <c r="T333" s="5">
        <v>1.5E-3</v>
      </c>
      <c r="U333" t="s">
        <v>1454</v>
      </c>
      <c r="V333" s="5">
        <v>5.4999999999999997E-3</v>
      </c>
      <c r="W333" t="s">
        <v>1455</v>
      </c>
      <c r="X333" s="5">
        <v>6.9999999999999999E-4</v>
      </c>
      <c r="Y333" t="s">
        <v>1454</v>
      </c>
      <c r="Z333" s="5">
        <v>1E-3</v>
      </c>
      <c r="AA333" t="s">
        <v>1456</v>
      </c>
      <c r="AB333" s="5">
        <v>6.9999999999999999E-4</v>
      </c>
      <c r="AC333" t="s">
        <v>1454</v>
      </c>
      <c r="AD333" t="s">
        <v>1526</v>
      </c>
    </row>
    <row r="334" spans="1:30" hidden="1" x14ac:dyDescent="0.55000000000000004">
      <c r="A334">
        <v>6001254562</v>
      </c>
      <c r="B334">
        <v>3</v>
      </c>
      <c r="C334">
        <v>768007</v>
      </c>
      <c r="D334" t="s">
        <v>1452</v>
      </c>
      <c r="E334">
        <v>0.18</v>
      </c>
      <c r="F334">
        <v>19</v>
      </c>
      <c r="G334">
        <v>10022147</v>
      </c>
      <c r="H334">
        <v>186570025</v>
      </c>
      <c r="I334">
        <v>450350</v>
      </c>
      <c r="J334">
        <v>1020545</v>
      </c>
      <c r="K334">
        <v>0</v>
      </c>
      <c r="L334">
        <v>558483</v>
      </c>
      <c r="M334">
        <v>561965</v>
      </c>
      <c r="N334">
        <v>9268032</v>
      </c>
      <c r="O334">
        <v>13130</v>
      </c>
      <c r="P334">
        <v>43510</v>
      </c>
      <c r="Q334">
        <v>0</v>
      </c>
      <c r="R334">
        <v>20138</v>
      </c>
      <c r="S334" t="s">
        <v>1453</v>
      </c>
      <c r="T334" s="5">
        <v>8.9999999999999998E-4</v>
      </c>
      <c r="U334" t="s">
        <v>1454</v>
      </c>
      <c r="V334" s="5">
        <v>5.7000000000000002E-3</v>
      </c>
      <c r="W334" t="s">
        <v>1455</v>
      </c>
      <c r="X334" s="5">
        <v>1E-4</v>
      </c>
      <c r="Y334" t="s">
        <v>1454</v>
      </c>
      <c r="Z334" s="5">
        <v>1.2999999999999999E-3</v>
      </c>
      <c r="AA334" t="s">
        <v>1456</v>
      </c>
      <c r="AB334" s="5">
        <v>8.0000000000000004E-4</v>
      </c>
      <c r="AC334" t="s">
        <v>1454</v>
      </c>
      <c r="AD334" t="s">
        <v>1526</v>
      </c>
    </row>
    <row r="335" spans="1:30" hidden="1" x14ac:dyDescent="0.55000000000000004">
      <c r="A335">
        <v>6002590661</v>
      </c>
      <c r="B335">
        <v>2</v>
      </c>
      <c r="C335">
        <v>768007</v>
      </c>
      <c r="D335" t="s">
        <v>1452</v>
      </c>
      <c r="E335">
        <v>0.18</v>
      </c>
      <c r="F335">
        <v>19</v>
      </c>
      <c r="G335">
        <v>9372355</v>
      </c>
      <c r="H335">
        <v>187217029</v>
      </c>
      <c r="I335">
        <v>455815</v>
      </c>
      <c r="J335">
        <v>881939</v>
      </c>
      <c r="K335">
        <v>0</v>
      </c>
      <c r="L335">
        <v>473926</v>
      </c>
      <c r="M335">
        <v>587299</v>
      </c>
      <c r="N335">
        <v>9242332</v>
      </c>
      <c r="O335">
        <v>15902</v>
      </c>
      <c r="P335">
        <v>46981</v>
      </c>
      <c r="Q335">
        <v>0</v>
      </c>
      <c r="R335">
        <v>21603</v>
      </c>
      <c r="S335" t="s">
        <v>1453</v>
      </c>
      <c r="T335" s="5">
        <v>2.0000000000000001E-4</v>
      </c>
      <c r="U335" t="s">
        <v>1454</v>
      </c>
      <c r="V335" s="5">
        <v>6.3E-3</v>
      </c>
      <c r="W335" t="s">
        <v>1455</v>
      </c>
      <c r="X335" s="5">
        <v>1E-4</v>
      </c>
      <c r="Y335" t="s">
        <v>1454</v>
      </c>
      <c r="Z335" s="5">
        <v>1.6000000000000001E-3</v>
      </c>
      <c r="AA335" t="s">
        <v>1456</v>
      </c>
      <c r="AB335" s="5">
        <v>1E-4</v>
      </c>
      <c r="AC335" t="s">
        <v>1454</v>
      </c>
      <c r="AD335" t="s">
        <v>1501</v>
      </c>
    </row>
    <row r="336" spans="1:30" hidden="1" x14ac:dyDescent="0.55000000000000004">
      <c r="A336">
        <v>6002605956</v>
      </c>
      <c r="B336">
        <v>6</v>
      </c>
      <c r="C336">
        <v>768007</v>
      </c>
      <c r="D336" t="s">
        <v>1452</v>
      </c>
      <c r="E336">
        <v>0.18</v>
      </c>
      <c r="F336">
        <v>19</v>
      </c>
      <c r="G336">
        <v>9715112</v>
      </c>
      <c r="H336">
        <v>186945445</v>
      </c>
      <c r="I336">
        <v>496949</v>
      </c>
      <c r="J336">
        <v>1006386</v>
      </c>
      <c r="K336">
        <v>0</v>
      </c>
      <c r="L336">
        <v>510839</v>
      </c>
      <c r="M336">
        <v>597520</v>
      </c>
      <c r="N336">
        <v>9232226</v>
      </c>
      <c r="O336">
        <v>17499</v>
      </c>
      <c r="P336">
        <v>51779</v>
      </c>
      <c r="Q336">
        <v>0</v>
      </c>
      <c r="R336">
        <v>21160</v>
      </c>
      <c r="S336" t="s">
        <v>1453</v>
      </c>
      <c r="T336" s="5">
        <v>1E-3</v>
      </c>
      <c r="U336" t="s">
        <v>1454</v>
      </c>
      <c r="V336" s="5">
        <v>7.0000000000000001E-3</v>
      </c>
      <c r="W336" t="s">
        <v>1455</v>
      </c>
      <c r="X336" s="5">
        <v>2.9999999999999997E-4</v>
      </c>
      <c r="Y336" t="s">
        <v>1454</v>
      </c>
      <c r="Z336" s="5">
        <v>1.6999999999999999E-3</v>
      </c>
      <c r="AA336" t="s">
        <v>1456</v>
      </c>
      <c r="AB336" s="5">
        <v>6.9999999999999999E-4</v>
      </c>
      <c r="AC336" t="s">
        <v>1454</v>
      </c>
      <c r="AD336" t="s">
        <v>1524</v>
      </c>
    </row>
    <row r="337" spans="1:30" hidden="1" x14ac:dyDescent="0.55000000000000004">
      <c r="A337">
        <v>6002804764</v>
      </c>
      <c r="B337">
        <v>14</v>
      </c>
      <c r="C337">
        <v>768007</v>
      </c>
      <c r="D337" t="s">
        <v>1452</v>
      </c>
      <c r="E337">
        <v>0.18</v>
      </c>
      <c r="F337">
        <v>19</v>
      </c>
      <c r="G337">
        <v>9262644</v>
      </c>
      <c r="H337">
        <v>187326035</v>
      </c>
      <c r="I337">
        <v>466949</v>
      </c>
      <c r="J337">
        <v>948033</v>
      </c>
      <c r="K337">
        <v>0</v>
      </c>
      <c r="L337">
        <v>524478</v>
      </c>
      <c r="M337">
        <v>580082</v>
      </c>
      <c r="N337">
        <v>9249574</v>
      </c>
      <c r="O337">
        <v>15924</v>
      </c>
      <c r="P337">
        <v>47361</v>
      </c>
      <c r="Q337">
        <v>0</v>
      </c>
      <c r="R337">
        <v>19551</v>
      </c>
      <c r="S337" t="s">
        <v>1453</v>
      </c>
      <c r="T337" s="5">
        <v>5.9999999999999995E-4</v>
      </c>
      <c r="U337" t="s">
        <v>1454</v>
      </c>
      <c r="V337" s="5">
        <v>6.4000000000000003E-3</v>
      </c>
      <c r="W337" t="s">
        <v>1455</v>
      </c>
      <c r="X337" s="5">
        <v>1E-4</v>
      </c>
      <c r="Y337" t="s">
        <v>1454</v>
      </c>
      <c r="Z337" s="5">
        <v>1.6000000000000001E-3</v>
      </c>
      <c r="AA337" t="s">
        <v>1456</v>
      </c>
      <c r="AB337" s="5">
        <v>4.0000000000000002E-4</v>
      </c>
      <c r="AC337" t="s">
        <v>1454</v>
      </c>
      <c r="AD337" t="s">
        <v>1502</v>
      </c>
    </row>
    <row r="338" spans="1:30" hidden="1" x14ac:dyDescent="0.55000000000000004">
      <c r="A338">
        <v>6002817175</v>
      </c>
      <c r="B338">
        <v>15</v>
      </c>
      <c r="C338">
        <v>768007</v>
      </c>
      <c r="D338" t="s">
        <v>1452</v>
      </c>
      <c r="E338">
        <v>0.18</v>
      </c>
      <c r="F338">
        <v>19</v>
      </c>
      <c r="G338">
        <v>9653236</v>
      </c>
      <c r="H338">
        <v>186936611</v>
      </c>
      <c r="I338">
        <v>404910</v>
      </c>
      <c r="J338">
        <v>976044</v>
      </c>
      <c r="K338">
        <v>0</v>
      </c>
      <c r="L338">
        <v>551032</v>
      </c>
      <c r="M338">
        <v>552967</v>
      </c>
      <c r="N338">
        <v>9276769</v>
      </c>
      <c r="O338">
        <v>12425</v>
      </c>
      <c r="P338">
        <v>47025</v>
      </c>
      <c r="Q338">
        <v>0</v>
      </c>
      <c r="R338">
        <v>23018</v>
      </c>
      <c r="S338" t="s">
        <v>1453</v>
      </c>
      <c r="T338" s="5">
        <v>4.0000000000000002E-4</v>
      </c>
      <c r="U338" t="s">
        <v>1454</v>
      </c>
      <c r="V338" s="5">
        <v>6.0000000000000001E-3</v>
      </c>
      <c r="W338" t="s">
        <v>1455</v>
      </c>
      <c r="X338" s="5">
        <v>2E-3</v>
      </c>
      <c r="Y338" t="s">
        <v>1454</v>
      </c>
      <c r="Z338" s="5">
        <v>1.1999999999999999E-3</v>
      </c>
      <c r="AA338" t="s">
        <v>1456</v>
      </c>
      <c r="AB338" s="5">
        <v>5.0000000000000001E-4</v>
      </c>
      <c r="AC338" t="s">
        <v>1454</v>
      </c>
      <c r="AD338" t="s">
        <v>1501</v>
      </c>
    </row>
    <row r="339" spans="1:30" hidden="1" x14ac:dyDescent="0.55000000000000004">
      <c r="A339">
        <v>6002911140</v>
      </c>
      <c r="B339">
        <v>10</v>
      </c>
      <c r="C339">
        <v>768007</v>
      </c>
      <c r="D339" t="s">
        <v>1452</v>
      </c>
      <c r="E339">
        <v>0.18</v>
      </c>
      <c r="F339">
        <v>19</v>
      </c>
      <c r="G339">
        <v>8914724</v>
      </c>
      <c r="H339">
        <v>187675252</v>
      </c>
      <c r="I339">
        <v>410632</v>
      </c>
      <c r="J339">
        <v>890382</v>
      </c>
      <c r="K339">
        <v>0</v>
      </c>
      <c r="L339">
        <v>490722</v>
      </c>
      <c r="M339">
        <v>569304</v>
      </c>
      <c r="N339">
        <v>9260536</v>
      </c>
      <c r="O339">
        <v>14300</v>
      </c>
      <c r="P339">
        <v>44143</v>
      </c>
      <c r="Q339">
        <v>0</v>
      </c>
      <c r="R339">
        <v>19278</v>
      </c>
      <c r="S339" t="s">
        <v>1453</v>
      </c>
      <c r="T339" s="5">
        <v>0</v>
      </c>
      <c r="U339" t="s">
        <v>1454</v>
      </c>
      <c r="V339" s="5">
        <v>5.8999999999999999E-3</v>
      </c>
      <c r="W339" t="s">
        <v>1455</v>
      </c>
      <c r="X339" s="5">
        <v>2E-3</v>
      </c>
      <c r="Y339" t="s">
        <v>1454</v>
      </c>
      <c r="Z339" s="5">
        <v>1.4E-3</v>
      </c>
      <c r="AA339" t="s">
        <v>1456</v>
      </c>
      <c r="AB339" s="5">
        <v>1E-4</v>
      </c>
      <c r="AC339" t="s">
        <v>1454</v>
      </c>
      <c r="AD339" t="s">
        <v>1526</v>
      </c>
    </row>
    <row r="340" spans="1:30" hidden="1" x14ac:dyDescent="0.55000000000000004">
      <c r="A340">
        <v>6002949564</v>
      </c>
      <c r="B340">
        <v>12</v>
      </c>
      <c r="C340">
        <v>768007</v>
      </c>
      <c r="D340" t="s">
        <v>1452</v>
      </c>
      <c r="E340">
        <v>0.18</v>
      </c>
      <c r="F340">
        <v>19</v>
      </c>
      <c r="G340">
        <v>8753278</v>
      </c>
      <c r="H340">
        <v>187835088</v>
      </c>
      <c r="I340">
        <v>518695</v>
      </c>
      <c r="J340">
        <v>972049</v>
      </c>
      <c r="K340">
        <v>0</v>
      </c>
      <c r="L340">
        <v>514531</v>
      </c>
      <c r="M340">
        <v>614968</v>
      </c>
      <c r="N340">
        <v>9214488</v>
      </c>
      <c r="O340">
        <v>17305</v>
      </c>
      <c r="P340">
        <v>58612</v>
      </c>
      <c r="Q340">
        <v>0</v>
      </c>
      <c r="R340">
        <v>25009</v>
      </c>
      <c r="S340" t="s">
        <v>1453</v>
      </c>
      <c r="T340" s="5">
        <v>1E-3</v>
      </c>
      <c r="U340" t="s">
        <v>1454</v>
      </c>
      <c r="V340" s="5">
        <v>7.7000000000000002E-3</v>
      </c>
      <c r="W340" t="s">
        <v>1455</v>
      </c>
      <c r="X340" s="5">
        <v>4.0000000000000002E-4</v>
      </c>
      <c r="Y340" t="s">
        <v>1454</v>
      </c>
      <c r="Z340" s="5">
        <v>1.6999999999999999E-3</v>
      </c>
      <c r="AA340" t="s">
        <v>1456</v>
      </c>
      <c r="AB340" s="5">
        <v>5.0000000000000001E-4</v>
      </c>
      <c r="AC340" t="s">
        <v>1454</v>
      </c>
      <c r="AD340" t="s">
        <v>1470</v>
      </c>
    </row>
    <row r="341" spans="1:30" hidden="1" x14ac:dyDescent="0.55000000000000004">
      <c r="A341">
        <v>6003063063</v>
      </c>
      <c r="B341">
        <v>9</v>
      </c>
      <c r="C341">
        <v>768007</v>
      </c>
      <c r="D341" t="s">
        <v>1452</v>
      </c>
      <c r="E341">
        <v>0.18</v>
      </c>
      <c r="F341">
        <v>19</v>
      </c>
      <c r="G341">
        <v>9818385</v>
      </c>
      <c r="H341">
        <v>186771689</v>
      </c>
      <c r="I341">
        <v>575673</v>
      </c>
      <c r="J341">
        <v>946538</v>
      </c>
      <c r="K341">
        <v>0</v>
      </c>
      <c r="L341">
        <v>517685</v>
      </c>
      <c r="M341">
        <v>553974</v>
      </c>
      <c r="N341">
        <v>9275831</v>
      </c>
      <c r="O341">
        <v>12286</v>
      </c>
      <c r="P341">
        <v>42637</v>
      </c>
      <c r="Q341">
        <v>0</v>
      </c>
      <c r="R341">
        <v>21018</v>
      </c>
      <c r="S341" t="s">
        <v>1453</v>
      </c>
      <c r="T341" s="5">
        <v>1.1000000000000001E-3</v>
      </c>
      <c r="U341" t="s">
        <v>1454</v>
      </c>
      <c r="V341" s="5">
        <v>5.4999999999999997E-3</v>
      </c>
      <c r="W341" t="s">
        <v>1455</v>
      </c>
      <c r="X341" s="5">
        <v>6.9999999999999999E-4</v>
      </c>
      <c r="Y341" t="s">
        <v>1454</v>
      </c>
      <c r="Z341" s="5">
        <v>1.1999999999999999E-3</v>
      </c>
      <c r="AA341" t="s">
        <v>1456</v>
      </c>
      <c r="AB341" s="5">
        <v>4.0000000000000002E-4</v>
      </c>
      <c r="AC341" t="s">
        <v>1454</v>
      </c>
      <c r="AD341" t="s">
        <v>1518</v>
      </c>
    </row>
    <row r="342" spans="1:30" hidden="1" x14ac:dyDescent="0.55000000000000004">
      <c r="A342">
        <v>6300430130</v>
      </c>
      <c r="B342">
        <v>8</v>
      </c>
      <c r="C342">
        <v>806407</v>
      </c>
      <c r="D342" t="s">
        <v>1452</v>
      </c>
      <c r="E342">
        <v>0.18</v>
      </c>
      <c r="F342">
        <v>20</v>
      </c>
      <c r="G342">
        <v>10441912</v>
      </c>
      <c r="H342">
        <v>195979983</v>
      </c>
      <c r="I342">
        <v>533007</v>
      </c>
      <c r="J342">
        <v>1055708</v>
      </c>
      <c r="K342">
        <v>0</v>
      </c>
      <c r="L342">
        <v>558261</v>
      </c>
      <c r="M342">
        <v>558678</v>
      </c>
      <c r="N342">
        <v>9271274</v>
      </c>
      <c r="O342">
        <v>14752</v>
      </c>
      <c r="P342">
        <v>42191</v>
      </c>
      <c r="Q342">
        <v>0</v>
      </c>
      <c r="R342">
        <v>21034</v>
      </c>
      <c r="S342" t="s">
        <v>1453</v>
      </c>
      <c r="T342" s="5">
        <v>1.4E-3</v>
      </c>
      <c r="U342" t="s">
        <v>1454</v>
      </c>
      <c r="V342" s="5">
        <v>5.7000000000000002E-3</v>
      </c>
      <c r="W342" t="s">
        <v>1455</v>
      </c>
      <c r="X342" s="5">
        <v>5.0000000000000001E-4</v>
      </c>
      <c r="Y342" t="s">
        <v>1454</v>
      </c>
      <c r="Z342" s="5">
        <v>1.5E-3</v>
      </c>
      <c r="AA342" t="s">
        <v>1456</v>
      </c>
      <c r="AB342" s="5">
        <v>8.9999999999999998E-4</v>
      </c>
      <c r="AC342" t="s">
        <v>1454</v>
      </c>
      <c r="AD342" t="s">
        <v>1476</v>
      </c>
    </row>
    <row r="343" spans="1:30" hidden="1" x14ac:dyDescent="0.55000000000000004">
      <c r="A343">
        <v>6300547388</v>
      </c>
      <c r="B343">
        <v>11</v>
      </c>
      <c r="C343">
        <v>806407</v>
      </c>
      <c r="D343" t="s">
        <v>1452</v>
      </c>
      <c r="E343">
        <v>0.18</v>
      </c>
      <c r="F343">
        <v>20</v>
      </c>
      <c r="G343">
        <v>10298549</v>
      </c>
      <c r="H343">
        <v>196112437</v>
      </c>
      <c r="I343">
        <v>439739</v>
      </c>
      <c r="J343">
        <v>996319</v>
      </c>
      <c r="K343">
        <v>0</v>
      </c>
      <c r="L343">
        <v>540931</v>
      </c>
      <c r="M343">
        <v>566898</v>
      </c>
      <c r="N343">
        <v>9261086</v>
      </c>
      <c r="O343">
        <v>15708</v>
      </c>
      <c r="P343">
        <v>41358</v>
      </c>
      <c r="Q343">
        <v>0</v>
      </c>
      <c r="R343">
        <v>19916</v>
      </c>
      <c r="S343" t="s">
        <v>1453</v>
      </c>
      <c r="T343" s="5">
        <v>6.9999999999999999E-4</v>
      </c>
      <c r="U343" t="s">
        <v>1454</v>
      </c>
      <c r="V343" s="5">
        <v>5.7999999999999996E-3</v>
      </c>
      <c r="W343" t="s">
        <v>1455</v>
      </c>
      <c r="X343" s="5">
        <v>0</v>
      </c>
      <c r="Y343" t="s">
        <v>1454</v>
      </c>
      <c r="Z343" s="5">
        <v>1.5E-3</v>
      </c>
      <c r="AA343" t="s">
        <v>1456</v>
      </c>
      <c r="AB343" s="5">
        <v>5.9999999999999995E-4</v>
      </c>
      <c r="AC343" t="s">
        <v>1454</v>
      </c>
      <c r="AD343" t="s">
        <v>1476</v>
      </c>
    </row>
    <row r="344" spans="1:30" hidden="1" x14ac:dyDescent="0.55000000000000004">
      <c r="A344">
        <v>6300704798</v>
      </c>
      <c r="B344">
        <v>4</v>
      </c>
      <c r="C344">
        <v>806407</v>
      </c>
      <c r="D344" t="s">
        <v>1452</v>
      </c>
      <c r="E344">
        <v>0.18</v>
      </c>
      <c r="F344">
        <v>20</v>
      </c>
      <c r="G344">
        <v>8697329</v>
      </c>
      <c r="H344">
        <v>197722158</v>
      </c>
      <c r="I344">
        <v>338741</v>
      </c>
      <c r="J344">
        <v>948790</v>
      </c>
      <c r="K344">
        <v>0</v>
      </c>
      <c r="L344">
        <v>568111</v>
      </c>
      <c r="M344">
        <v>575138</v>
      </c>
      <c r="N344">
        <v>9254749</v>
      </c>
      <c r="O344">
        <v>14240</v>
      </c>
      <c r="P344">
        <v>48912</v>
      </c>
      <c r="Q344">
        <v>0</v>
      </c>
      <c r="R344">
        <v>27837</v>
      </c>
      <c r="S344" t="s">
        <v>1453</v>
      </c>
      <c r="T344" s="5">
        <v>2E-3</v>
      </c>
      <c r="U344" t="s">
        <v>1454</v>
      </c>
      <c r="V344" s="5">
        <v>6.4000000000000003E-3</v>
      </c>
      <c r="W344" t="s">
        <v>1455</v>
      </c>
      <c r="X344" s="5">
        <v>1.6000000000000001E-3</v>
      </c>
      <c r="Y344" t="s">
        <v>1454</v>
      </c>
      <c r="Z344" s="5">
        <v>1.4E-3</v>
      </c>
      <c r="AA344" t="s">
        <v>1456</v>
      </c>
      <c r="AB344" s="5">
        <v>4.0000000000000002E-4</v>
      </c>
      <c r="AC344" t="s">
        <v>1454</v>
      </c>
      <c r="AD344" t="s">
        <v>1491</v>
      </c>
    </row>
    <row r="345" spans="1:30" hidden="1" x14ac:dyDescent="0.55000000000000004">
      <c r="A345">
        <v>6300738818</v>
      </c>
      <c r="B345">
        <v>1</v>
      </c>
      <c r="C345">
        <v>806407</v>
      </c>
      <c r="D345" t="s">
        <v>1452</v>
      </c>
      <c r="E345">
        <v>0.18</v>
      </c>
      <c r="F345">
        <v>20</v>
      </c>
      <c r="G345">
        <v>9721781</v>
      </c>
      <c r="H345">
        <v>196682750</v>
      </c>
      <c r="I345">
        <v>455088</v>
      </c>
      <c r="J345">
        <v>925556</v>
      </c>
      <c r="K345">
        <v>0</v>
      </c>
      <c r="L345">
        <v>473121</v>
      </c>
      <c r="M345">
        <v>583143</v>
      </c>
      <c r="N345">
        <v>9244732</v>
      </c>
      <c r="O345">
        <v>13661</v>
      </c>
      <c r="P345">
        <v>49125</v>
      </c>
      <c r="Q345">
        <v>0</v>
      </c>
      <c r="R345">
        <v>22033</v>
      </c>
      <c r="S345" t="s">
        <v>1453</v>
      </c>
      <c r="T345" s="5">
        <v>4.0000000000000002E-4</v>
      </c>
      <c r="U345" t="s">
        <v>1454</v>
      </c>
      <c r="V345" s="5">
        <v>6.3E-3</v>
      </c>
      <c r="W345" t="s">
        <v>1455</v>
      </c>
      <c r="X345" s="5">
        <v>1E-4</v>
      </c>
      <c r="Y345" t="s">
        <v>1454</v>
      </c>
      <c r="Z345" s="5">
        <v>1.2999999999999999E-3</v>
      </c>
      <c r="AA345" t="s">
        <v>1456</v>
      </c>
      <c r="AB345" s="5">
        <v>2.9999999999999997E-4</v>
      </c>
      <c r="AC345" t="s">
        <v>1454</v>
      </c>
      <c r="AD345" t="s">
        <v>1491</v>
      </c>
    </row>
    <row r="346" spans="1:30" hidden="1" x14ac:dyDescent="0.55000000000000004">
      <c r="A346">
        <v>6300759455</v>
      </c>
      <c r="B346">
        <v>7</v>
      </c>
      <c r="C346">
        <v>806407</v>
      </c>
      <c r="D346" t="s">
        <v>1452</v>
      </c>
      <c r="E346">
        <v>0.18</v>
      </c>
      <c r="F346">
        <v>20</v>
      </c>
      <c r="G346">
        <v>10621340</v>
      </c>
      <c r="H346">
        <v>195799230</v>
      </c>
      <c r="I346">
        <v>427738</v>
      </c>
      <c r="J346">
        <v>1028145</v>
      </c>
      <c r="K346">
        <v>0</v>
      </c>
      <c r="L346">
        <v>513617</v>
      </c>
      <c r="M346">
        <v>589837</v>
      </c>
      <c r="N346">
        <v>9240089</v>
      </c>
      <c r="O346">
        <v>16785</v>
      </c>
      <c r="P346">
        <v>43438</v>
      </c>
      <c r="Q346">
        <v>0</v>
      </c>
      <c r="R346">
        <v>20141</v>
      </c>
      <c r="S346" t="s">
        <v>1453</v>
      </c>
      <c r="T346" s="5">
        <v>8.0000000000000004E-4</v>
      </c>
      <c r="U346" t="s">
        <v>1454</v>
      </c>
      <c r="V346" s="5">
        <v>6.1000000000000004E-3</v>
      </c>
      <c r="W346" t="s">
        <v>1455</v>
      </c>
      <c r="X346" s="5">
        <v>2E-3</v>
      </c>
      <c r="Y346" t="s">
        <v>1454</v>
      </c>
      <c r="Z346" s="5">
        <v>1.6999999999999999E-3</v>
      </c>
      <c r="AA346" t="s">
        <v>1456</v>
      </c>
      <c r="AB346" s="5">
        <v>8.0000000000000004E-4</v>
      </c>
      <c r="AC346" t="s">
        <v>1454</v>
      </c>
      <c r="AD346" t="s">
        <v>1526</v>
      </c>
    </row>
    <row r="347" spans="1:30" hidden="1" x14ac:dyDescent="0.55000000000000004">
      <c r="A347">
        <v>6300834992</v>
      </c>
      <c r="B347">
        <v>16</v>
      </c>
      <c r="C347">
        <v>806408</v>
      </c>
      <c r="D347" t="s">
        <v>1452</v>
      </c>
      <c r="E347">
        <v>0.18</v>
      </c>
      <c r="F347">
        <v>20</v>
      </c>
      <c r="G347">
        <v>9974793</v>
      </c>
      <c r="H347">
        <v>196446865</v>
      </c>
      <c r="I347">
        <v>454605</v>
      </c>
      <c r="J347">
        <v>1032372</v>
      </c>
      <c r="K347">
        <v>0</v>
      </c>
      <c r="L347">
        <v>571603</v>
      </c>
      <c r="M347">
        <v>571396</v>
      </c>
      <c r="N347">
        <v>9258413</v>
      </c>
      <c r="O347">
        <v>15481</v>
      </c>
      <c r="P347">
        <v>49742</v>
      </c>
      <c r="Q347">
        <v>0</v>
      </c>
      <c r="R347">
        <v>26864</v>
      </c>
      <c r="S347" t="s">
        <v>1453</v>
      </c>
      <c r="T347" s="5">
        <v>8.9999999999999998E-4</v>
      </c>
      <c r="U347" t="s">
        <v>1454</v>
      </c>
      <c r="V347" s="5">
        <v>6.6E-3</v>
      </c>
      <c r="W347" t="s">
        <v>1455</v>
      </c>
      <c r="X347" s="5">
        <v>1E-4</v>
      </c>
      <c r="Y347" t="s">
        <v>1454</v>
      </c>
      <c r="Z347" s="5">
        <v>1.5E-3</v>
      </c>
      <c r="AA347" t="s">
        <v>1456</v>
      </c>
      <c r="AB347" s="5">
        <v>8.0000000000000004E-4</v>
      </c>
      <c r="AC347" t="s">
        <v>1454</v>
      </c>
      <c r="AD347" t="s">
        <v>1503</v>
      </c>
    </row>
    <row r="348" spans="1:30" hidden="1" x14ac:dyDescent="0.55000000000000004">
      <c r="A348">
        <v>6301072126</v>
      </c>
      <c r="B348">
        <v>5</v>
      </c>
      <c r="C348">
        <v>806407</v>
      </c>
      <c r="D348" t="s">
        <v>1452</v>
      </c>
      <c r="E348">
        <v>0.18</v>
      </c>
      <c r="F348">
        <v>20</v>
      </c>
      <c r="G348">
        <v>10278476</v>
      </c>
      <c r="H348">
        <v>196136265</v>
      </c>
      <c r="I348">
        <v>508740</v>
      </c>
      <c r="J348">
        <v>1038079</v>
      </c>
      <c r="K348">
        <v>0</v>
      </c>
      <c r="L348">
        <v>567466</v>
      </c>
      <c r="M348">
        <v>559948</v>
      </c>
      <c r="N348">
        <v>9269915</v>
      </c>
      <c r="O348">
        <v>14038</v>
      </c>
      <c r="P348">
        <v>43175</v>
      </c>
      <c r="Q348">
        <v>0</v>
      </c>
      <c r="R348">
        <v>21704</v>
      </c>
      <c r="S348" t="s">
        <v>1453</v>
      </c>
      <c r="T348" s="5">
        <v>1.1999999999999999E-3</v>
      </c>
      <c r="U348" t="s">
        <v>1454</v>
      </c>
      <c r="V348" s="5">
        <v>5.7999999999999996E-3</v>
      </c>
      <c r="W348" t="s">
        <v>1455</v>
      </c>
      <c r="X348" s="5">
        <v>2.9999999999999997E-4</v>
      </c>
      <c r="Y348" t="s">
        <v>1454</v>
      </c>
      <c r="Z348" s="5">
        <v>1.4E-3</v>
      </c>
      <c r="AA348" t="s">
        <v>1456</v>
      </c>
      <c r="AB348" s="5">
        <v>8.0000000000000004E-4</v>
      </c>
      <c r="AC348" t="s">
        <v>1454</v>
      </c>
      <c r="AD348" t="s">
        <v>1518</v>
      </c>
    </row>
    <row r="349" spans="1:30" x14ac:dyDescent="0.55000000000000004">
      <c r="A349">
        <v>6301171032</v>
      </c>
      <c r="B349">
        <v>17</v>
      </c>
      <c r="C349">
        <v>806408</v>
      </c>
      <c r="D349" t="s">
        <v>1452</v>
      </c>
      <c r="E349">
        <v>0.18</v>
      </c>
      <c r="F349">
        <v>20</v>
      </c>
      <c r="G349">
        <v>10115122</v>
      </c>
      <c r="H349">
        <v>196308466</v>
      </c>
      <c r="I349">
        <v>433523</v>
      </c>
      <c r="J349">
        <v>998999</v>
      </c>
      <c r="K349">
        <v>0</v>
      </c>
      <c r="L349">
        <v>540338</v>
      </c>
      <c r="M349">
        <v>568833</v>
      </c>
      <c r="N349">
        <v>9260950</v>
      </c>
      <c r="O349">
        <v>15091</v>
      </c>
      <c r="P349">
        <v>41260</v>
      </c>
      <c r="Q349">
        <v>0</v>
      </c>
      <c r="R349">
        <v>20941</v>
      </c>
      <c r="S349" t="s">
        <v>1453</v>
      </c>
      <c r="T349" s="5">
        <v>5.9999999999999995E-4</v>
      </c>
      <c r="U349" t="s">
        <v>1454</v>
      </c>
      <c r="V349" s="5">
        <v>5.7000000000000002E-3</v>
      </c>
      <c r="W349" t="s">
        <v>1455</v>
      </c>
      <c r="X349" s="5">
        <v>0</v>
      </c>
      <c r="Y349" t="s">
        <v>1454</v>
      </c>
      <c r="Z349" s="5">
        <v>1.5E-3</v>
      </c>
      <c r="AA349" t="s">
        <v>1456</v>
      </c>
      <c r="AB349" s="5">
        <v>5.9999999999999995E-4</v>
      </c>
      <c r="AC349" t="s">
        <v>1454</v>
      </c>
      <c r="AD349" t="s">
        <v>1482</v>
      </c>
    </row>
    <row r="350" spans="1:30" hidden="1" x14ac:dyDescent="0.55000000000000004">
      <c r="A350">
        <v>6301241352</v>
      </c>
      <c r="B350">
        <v>13</v>
      </c>
      <c r="C350">
        <v>806407</v>
      </c>
      <c r="D350" t="s">
        <v>1452</v>
      </c>
      <c r="E350">
        <v>0.18</v>
      </c>
      <c r="F350">
        <v>20</v>
      </c>
      <c r="G350">
        <v>10919030</v>
      </c>
      <c r="H350">
        <v>195503633</v>
      </c>
      <c r="I350">
        <v>593529</v>
      </c>
      <c r="J350">
        <v>1063491</v>
      </c>
      <c r="K350">
        <v>0</v>
      </c>
      <c r="L350">
        <v>531689</v>
      </c>
      <c r="M350">
        <v>588723</v>
      </c>
      <c r="N350">
        <v>9241248</v>
      </c>
      <c r="O350">
        <v>11383</v>
      </c>
      <c r="P350">
        <v>48337</v>
      </c>
      <c r="Q350">
        <v>0</v>
      </c>
      <c r="R350">
        <v>20563</v>
      </c>
      <c r="S350" t="s">
        <v>1453</v>
      </c>
      <c r="T350" s="5">
        <v>1.6999999999999999E-3</v>
      </c>
      <c r="U350" t="s">
        <v>1454</v>
      </c>
      <c r="V350" s="5">
        <v>6.0000000000000001E-3</v>
      </c>
      <c r="W350" t="s">
        <v>1455</v>
      </c>
      <c r="X350" s="5">
        <v>6.9999999999999999E-4</v>
      </c>
      <c r="Y350" t="s">
        <v>1454</v>
      </c>
      <c r="Z350" s="5">
        <v>1.1000000000000001E-3</v>
      </c>
      <c r="AA350" t="s">
        <v>1456</v>
      </c>
      <c r="AB350" s="5">
        <v>8.9999999999999998E-4</v>
      </c>
      <c r="AC350" t="s">
        <v>1454</v>
      </c>
      <c r="AD350" t="s">
        <v>1491</v>
      </c>
    </row>
    <row r="351" spans="1:30" hidden="1" x14ac:dyDescent="0.55000000000000004">
      <c r="A351">
        <v>6301255956</v>
      </c>
      <c r="B351">
        <v>3</v>
      </c>
      <c r="C351">
        <v>806407</v>
      </c>
      <c r="D351" t="s">
        <v>1452</v>
      </c>
      <c r="E351">
        <v>0.18</v>
      </c>
      <c r="F351">
        <v>20</v>
      </c>
      <c r="G351">
        <v>10559877</v>
      </c>
      <c r="H351">
        <v>195862172</v>
      </c>
      <c r="I351">
        <v>459851</v>
      </c>
      <c r="J351">
        <v>1059911</v>
      </c>
      <c r="K351">
        <v>0</v>
      </c>
      <c r="L351">
        <v>579613</v>
      </c>
      <c r="M351">
        <v>537727</v>
      </c>
      <c r="N351">
        <v>9292147</v>
      </c>
      <c r="O351">
        <v>9501</v>
      </c>
      <c r="P351">
        <v>39366</v>
      </c>
      <c r="Q351">
        <v>0</v>
      </c>
      <c r="R351">
        <v>21130</v>
      </c>
      <c r="S351" t="s">
        <v>1453</v>
      </c>
      <c r="T351" s="5">
        <v>1.1000000000000001E-3</v>
      </c>
      <c r="U351" t="s">
        <v>1454</v>
      </c>
      <c r="V351" s="5">
        <v>4.8999999999999998E-3</v>
      </c>
      <c r="W351" t="s">
        <v>1455</v>
      </c>
      <c r="X351" s="5">
        <v>1E-4</v>
      </c>
      <c r="Y351" t="s">
        <v>1454</v>
      </c>
      <c r="Z351" s="5">
        <v>8.9999999999999998E-4</v>
      </c>
      <c r="AA351" t="s">
        <v>1456</v>
      </c>
      <c r="AB351" s="5">
        <v>8.9999999999999998E-4</v>
      </c>
      <c r="AC351" t="s">
        <v>1454</v>
      </c>
      <c r="AD351" t="s">
        <v>1475</v>
      </c>
    </row>
    <row r="352" spans="1:30" hidden="1" x14ac:dyDescent="0.55000000000000004">
      <c r="A352">
        <v>6302592346</v>
      </c>
      <c r="B352">
        <v>2</v>
      </c>
      <c r="C352">
        <v>806407</v>
      </c>
      <c r="D352" t="s">
        <v>1452</v>
      </c>
      <c r="E352">
        <v>0.18</v>
      </c>
      <c r="F352">
        <v>20</v>
      </c>
      <c r="G352">
        <v>9943763</v>
      </c>
      <c r="H352">
        <v>196475295</v>
      </c>
      <c r="I352">
        <v>469148</v>
      </c>
      <c r="J352">
        <v>924334</v>
      </c>
      <c r="K352">
        <v>0</v>
      </c>
      <c r="L352">
        <v>493143</v>
      </c>
      <c r="M352">
        <v>571406</v>
      </c>
      <c r="N352">
        <v>9258266</v>
      </c>
      <c r="O352">
        <v>13333</v>
      </c>
      <c r="P352">
        <v>42395</v>
      </c>
      <c r="Q352">
        <v>0</v>
      </c>
      <c r="R352">
        <v>19217</v>
      </c>
      <c r="S352" t="s">
        <v>1453</v>
      </c>
      <c r="T352" s="5">
        <v>5.0000000000000001E-4</v>
      </c>
      <c r="U352" t="s">
        <v>1454</v>
      </c>
      <c r="V352" s="5">
        <v>5.5999999999999999E-3</v>
      </c>
      <c r="W352" t="s">
        <v>1455</v>
      </c>
      <c r="X352" s="5">
        <v>1E-4</v>
      </c>
      <c r="Y352" t="s">
        <v>1454</v>
      </c>
      <c r="Z352" s="5">
        <v>1.2999999999999999E-3</v>
      </c>
      <c r="AA352" t="s">
        <v>1456</v>
      </c>
      <c r="AB352" s="5">
        <v>2.9999999999999997E-4</v>
      </c>
      <c r="AC352" t="s">
        <v>1454</v>
      </c>
      <c r="AD352" t="s">
        <v>1518</v>
      </c>
    </row>
    <row r="353" spans="1:30" hidden="1" x14ac:dyDescent="0.55000000000000004">
      <c r="A353">
        <v>6302608199</v>
      </c>
      <c r="B353">
        <v>6</v>
      </c>
      <c r="C353">
        <v>806407</v>
      </c>
      <c r="D353" t="s">
        <v>1452</v>
      </c>
      <c r="E353">
        <v>0.18</v>
      </c>
      <c r="F353">
        <v>20</v>
      </c>
      <c r="G353">
        <v>10279470</v>
      </c>
      <c r="H353">
        <v>196211073</v>
      </c>
      <c r="I353">
        <v>508371</v>
      </c>
      <c r="J353">
        <v>1051422</v>
      </c>
      <c r="K353">
        <v>0</v>
      </c>
      <c r="L353">
        <v>535506</v>
      </c>
      <c r="M353">
        <v>564355</v>
      </c>
      <c r="N353">
        <v>9265628</v>
      </c>
      <c r="O353">
        <v>11422</v>
      </c>
      <c r="P353">
        <v>45036</v>
      </c>
      <c r="Q353">
        <v>0</v>
      </c>
      <c r="R353">
        <v>24667</v>
      </c>
      <c r="S353" t="s">
        <v>1453</v>
      </c>
      <c r="T353" s="5">
        <v>1.2999999999999999E-3</v>
      </c>
      <c r="U353" t="s">
        <v>1454</v>
      </c>
      <c r="V353" s="5">
        <v>5.7000000000000002E-3</v>
      </c>
      <c r="W353" t="s">
        <v>1455</v>
      </c>
      <c r="X353" s="5">
        <v>2.9999999999999997E-4</v>
      </c>
      <c r="Y353" t="s">
        <v>1454</v>
      </c>
      <c r="Z353" s="5">
        <v>1.1000000000000001E-3</v>
      </c>
      <c r="AA353" t="s">
        <v>1456</v>
      </c>
      <c r="AB353" s="5">
        <v>8.9999999999999998E-4</v>
      </c>
      <c r="AC353" t="s">
        <v>1454</v>
      </c>
      <c r="AD353" t="s">
        <v>1521</v>
      </c>
    </row>
    <row r="354" spans="1:30" hidden="1" x14ac:dyDescent="0.55000000000000004">
      <c r="A354">
        <v>6302806638</v>
      </c>
      <c r="B354">
        <v>14</v>
      </c>
      <c r="C354">
        <v>806407</v>
      </c>
      <c r="D354" t="s">
        <v>1452</v>
      </c>
      <c r="E354">
        <v>0.18</v>
      </c>
      <c r="F354">
        <v>20</v>
      </c>
      <c r="G354">
        <v>9817969</v>
      </c>
      <c r="H354">
        <v>196600742</v>
      </c>
      <c r="I354">
        <v>477422</v>
      </c>
      <c r="J354">
        <v>990600</v>
      </c>
      <c r="K354">
        <v>0</v>
      </c>
      <c r="L354">
        <v>545358</v>
      </c>
      <c r="M354">
        <v>555322</v>
      </c>
      <c r="N354">
        <v>9274707</v>
      </c>
      <c r="O354">
        <v>10473</v>
      </c>
      <c r="P354">
        <v>42567</v>
      </c>
      <c r="Q354">
        <v>0</v>
      </c>
      <c r="R354">
        <v>20880</v>
      </c>
      <c r="S354" t="s">
        <v>1453</v>
      </c>
      <c r="T354" s="5">
        <v>8.0000000000000004E-4</v>
      </c>
      <c r="U354" t="s">
        <v>1454</v>
      </c>
      <c r="V354" s="5">
        <v>5.3E-3</v>
      </c>
      <c r="W354" t="s">
        <v>1455</v>
      </c>
      <c r="X354" s="5">
        <v>2.0000000000000001E-4</v>
      </c>
      <c r="Y354" t="s">
        <v>1454</v>
      </c>
      <c r="Z354" s="5">
        <v>1E-3</v>
      </c>
      <c r="AA354" t="s">
        <v>1456</v>
      </c>
      <c r="AB354" s="5">
        <v>5.9999999999999995E-4</v>
      </c>
      <c r="AC354" t="s">
        <v>1454</v>
      </c>
      <c r="AD354" t="s">
        <v>1518</v>
      </c>
    </row>
    <row r="355" spans="1:30" hidden="1" x14ac:dyDescent="0.55000000000000004">
      <c r="A355">
        <v>6302819704</v>
      </c>
      <c r="B355">
        <v>15</v>
      </c>
      <c r="C355">
        <v>806407</v>
      </c>
      <c r="D355" t="s">
        <v>1452</v>
      </c>
      <c r="E355">
        <v>0.18</v>
      </c>
      <c r="F355">
        <v>20</v>
      </c>
      <c r="G355">
        <v>10203205</v>
      </c>
      <c r="H355">
        <v>196216232</v>
      </c>
      <c r="I355">
        <v>417836</v>
      </c>
      <c r="J355">
        <v>1018519</v>
      </c>
      <c r="K355">
        <v>0</v>
      </c>
      <c r="L355">
        <v>572249</v>
      </c>
      <c r="M355">
        <v>549967</v>
      </c>
      <c r="N355">
        <v>9279621</v>
      </c>
      <c r="O355">
        <v>12926</v>
      </c>
      <c r="P355">
        <v>42475</v>
      </c>
      <c r="Q355">
        <v>0</v>
      </c>
      <c r="R355">
        <v>21217</v>
      </c>
      <c r="S355" t="s">
        <v>1453</v>
      </c>
      <c r="T355" s="5">
        <v>6.9999999999999999E-4</v>
      </c>
      <c r="U355" t="s">
        <v>1454</v>
      </c>
      <c r="V355" s="5">
        <v>5.5999999999999999E-3</v>
      </c>
      <c r="W355" t="s">
        <v>1455</v>
      </c>
      <c r="X355" s="5">
        <v>2E-3</v>
      </c>
      <c r="Y355" t="s">
        <v>1454</v>
      </c>
      <c r="Z355" s="5">
        <v>1.2999999999999999E-3</v>
      </c>
      <c r="AA355" t="s">
        <v>1456</v>
      </c>
      <c r="AB355" s="5">
        <v>6.9999999999999999E-4</v>
      </c>
      <c r="AC355" t="s">
        <v>1454</v>
      </c>
      <c r="AD355" t="s">
        <v>1518</v>
      </c>
    </row>
    <row r="356" spans="1:30" hidden="1" x14ac:dyDescent="0.55000000000000004">
      <c r="A356">
        <v>6302912947</v>
      </c>
      <c r="B356">
        <v>10</v>
      </c>
      <c r="C356">
        <v>806407</v>
      </c>
      <c r="D356" t="s">
        <v>1452</v>
      </c>
      <c r="E356">
        <v>0.18</v>
      </c>
      <c r="F356">
        <v>20</v>
      </c>
      <c r="G356">
        <v>9486921</v>
      </c>
      <c r="H356">
        <v>196933101</v>
      </c>
      <c r="I356">
        <v>422690</v>
      </c>
      <c r="J356">
        <v>932032</v>
      </c>
      <c r="K356">
        <v>0</v>
      </c>
      <c r="L356">
        <v>510556</v>
      </c>
      <c r="M356">
        <v>572194</v>
      </c>
      <c r="N356">
        <v>9257849</v>
      </c>
      <c r="O356">
        <v>12058</v>
      </c>
      <c r="P356">
        <v>41650</v>
      </c>
      <c r="Q356">
        <v>0</v>
      </c>
      <c r="R356">
        <v>19834</v>
      </c>
      <c r="S356" t="s">
        <v>1453</v>
      </c>
      <c r="T356" s="5">
        <v>2.9999999999999997E-4</v>
      </c>
      <c r="U356" t="s">
        <v>1454</v>
      </c>
      <c r="V356" s="5">
        <v>5.4000000000000003E-3</v>
      </c>
      <c r="W356" t="s">
        <v>1455</v>
      </c>
      <c r="X356" s="5">
        <v>2E-3</v>
      </c>
      <c r="Y356" t="s">
        <v>1454</v>
      </c>
      <c r="Z356" s="5">
        <v>1.1999999999999999E-3</v>
      </c>
      <c r="AA356" t="s">
        <v>1456</v>
      </c>
      <c r="AB356" s="5">
        <v>2.9999999999999997E-4</v>
      </c>
      <c r="AC356" t="s">
        <v>1454</v>
      </c>
      <c r="AD356" t="s">
        <v>1476</v>
      </c>
    </row>
    <row r="357" spans="1:30" hidden="1" x14ac:dyDescent="0.55000000000000004">
      <c r="A357">
        <v>6302951760</v>
      </c>
      <c r="B357">
        <v>12</v>
      </c>
      <c r="C357">
        <v>806407</v>
      </c>
      <c r="D357" t="s">
        <v>1452</v>
      </c>
      <c r="E357">
        <v>0.18</v>
      </c>
      <c r="F357">
        <v>20</v>
      </c>
      <c r="G357">
        <v>9333850</v>
      </c>
      <c r="H357">
        <v>197084137</v>
      </c>
      <c r="I357">
        <v>533875</v>
      </c>
      <c r="J357">
        <v>1017436</v>
      </c>
      <c r="K357">
        <v>0</v>
      </c>
      <c r="L357">
        <v>539395</v>
      </c>
      <c r="M357">
        <v>580569</v>
      </c>
      <c r="N357">
        <v>9249049</v>
      </c>
      <c r="O357">
        <v>15180</v>
      </c>
      <c r="P357">
        <v>45387</v>
      </c>
      <c r="Q357">
        <v>0</v>
      </c>
      <c r="R357">
        <v>24864</v>
      </c>
      <c r="S357" t="s">
        <v>1453</v>
      </c>
      <c r="T357" s="5">
        <v>1.1999999999999999E-3</v>
      </c>
      <c r="U357" t="s">
        <v>1454</v>
      </c>
      <c r="V357" s="5">
        <v>6.1000000000000004E-3</v>
      </c>
      <c r="W357" t="s">
        <v>1455</v>
      </c>
      <c r="X357" s="5">
        <v>5.0000000000000001E-4</v>
      </c>
      <c r="Y357" t="s">
        <v>1454</v>
      </c>
      <c r="Z357" s="5">
        <v>1.5E-3</v>
      </c>
      <c r="AA357" t="s">
        <v>1456</v>
      </c>
      <c r="AB357" s="5">
        <v>6.9999999999999999E-4</v>
      </c>
      <c r="AC357" t="s">
        <v>1454</v>
      </c>
      <c r="AD357" t="s">
        <v>1520</v>
      </c>
    </row>
    <row r="358" spans="1:30" hidden="1" x14ac:dyDescent="0.55000000000000004">
      <c r="A358">
        <v>6303065244</v>
      </c>
      <c r="B358">
        <v>9</v>
      </c>
      <c r="C358">
        <v>806407</v>
      </c>
      <c r="D358" t="s">
        <v>1452</v>
      </c>
      <c r="E358">
        <v>0.18</v>
      </c>
      <c r="F358">
        <v>20</v>
      </c>
      <c r="G358">
        <v>10377595</v>
      </c>
      <c r="H358">
        <v>196042427</v>
      </c>
      <c r="I358">
        <v>589137</v>
      </c>
      <c r="J358">
        <v>987584</v>
      </c>
      <c r="K358">
        <v>0</v>
      </c>
      <c r="L358">
        <v>539557</v>
      </c>
      <c r="M358">
        <v>559207</v>
      </c>
      <c r="N358">
        <v>9270738</v>
      </c>
      <c r="O358">
        <v>13464</v>
      </c>
      <c r="P358">
        <v>41046</v>
      </c>
      <c r="Q358">
        <v>0</v>
      </c>
      <c r="R358">
        <v>21872</v>
      </c>
      <c r="S358" t="s">
        <v>1453</v>
      </c>
      <c r="T358" s="5">
        <v>1.2999999999999999E-3</v>
      </c>
      <c r="U358" t="s">
        <v>1454</v>
      </c>
      <c r="V358" s="5">
        <v>5.4999999999999997E-3</v>
      </c>
      <c r="W358" t="s">
        <v>1455</v>
      </c>
      <c r="X358" s="5">
        <v>6.9999999999999999E-4</v>
      </c>
      <c r="Y358" t="s">
        <v>1454</v>
      </c>
      <c r="Z358" s="5">
        <v>1.2999999999999999E-3</v>
      </c>
      <c r="AA358" t="s">
        <v>1456</v>
      </c>
      <c r="AB358" s="5">
        <v>5.9999999999999995E-4</v>
      </c>
      <c r="AC358" t="s">
        <v>1454</v>
      </c>
      <c r="AD358" t="s">
        <v>1482</v>
      </c>
    </row>
    <row r="359" spans="1:30" hidden="1" x14ac:dyDescent="0.55000000000000004">
      <c r="A359">
        <v>6600429493</v>
      </c>
      <c r="B359">
        <v>8</v>
      </c>
      <c r="C359">
        <v>844807</v>
      </c>
      <c r="D359" t="s">
        <v>1452</v>
      </c>
      <c r="E359">
        <v>0.18</v>
      </c>
      <c r="F359">
        <v>21</v>
      </c>
      <c r="G359">
        <v>11009539</v>
      </c>
      <c r="H359">
        <v>205242050</v>
      </c>
      <c r="I359">
        <v>547442</v>
      </c>
      <c r="J359">
        <v>1099994</v>
      </c>
      <c r="K359">
        <v>0</v>
      </c>
      <c r="L359">
        <v>579453</v>
      </c>
      <c r="M359">
        <v>567624</v>
      </c>
      <c r="N359">
        <v>9262067</v>
      </c>
      <c r="O359">
        <v>14435</v>
      </c>
      <c r="P359">
        <v>44286</v>
      </c>
      <c r="Q359">
        <v>0</v>
      </c>
      <c r="R359">
        <v>21192</v>
      </c>
      <c r="S359" t="s">
        <v>1453</v>
      </c>
      <c r="T359" s="5">
        <v>1.6000000000000001E-3</v>
      </c>
      <c r="U359" t="s">
        <v>1454</v>
      </c>
      <c r="V359" s="5">
        <v>5.8999999999999999E-3</v>
      </c>
      <c r="W359" t="s">
        <v>1455</v>
      </c>
      <c r="X359" s="5">
        <v>5.0000000000000001E-4</v>
      </c>
      <c r="Y359" t="s">
        <v>1454</v>
      </c>
      <c r="Z359" s="5">
        <v>1.4E-3</v>
      </c>
      <c r="AA359" t="s">
        <v>1456</v>
      </c>
      <c r="AB359" s="5">
        <v>1.1000000000000001E-3</v>
      </c>
      <c r="AC359" t="s">
        <v>1454</v>
      </c>
      <c r="AD359" t="s">
        <v>1521</v>
      </c>
    </row>
    <row r="360" spans="1:30" hidden="1" x14ac:dyDescent="0.55000000000000004">
      <c r="A360">
        <v>6600547035</v>
      </c>
      <c r="B360">
        <v>11</v>
      </c>
      <c r="C360">
        <v>844807</v>
      </c>
      <c r="D360" t="s">
        <v>1452</v>
      </c>
      <c r="E360">
        <v>0.18</v>
      </c>
      <c r="F360">
        <v>21</v>
      </c>
      <c r="G360">
        <v>10873469</v>
      </c>
      <c r="H360">
        <v>205366929</v>
      </c>
      <c r="I360">
        <v>451881</v>
      </c>
      <c r="J360">
        <v>1039124</v>
      </c>
      <c r="K360">
        <v>0</v>
      </c>
      <c r="L360">
        <v>560066</v>
      </c>
      <c r="M360">
        <v>574917</v>
      </c>
      <c r="N360">
        <v>9254492</v>
      </c>
      <c r="O360">
        <v>12142</v>
      </c>
      <c r="P360">
        <v>42805</v>
      </c>
      <c r="Q360">
        <v>0</v>
      </c>
      <c r="R360">
        <v>19135</v>
      </c>
      <c r="S360" t="s">
        <v>1453</v>
      </c>
      <c r="T360" s="5">
        <v>8.9999999999999998E-4</v>
      </c>
      <c r="U360" t="s">
        <v>1454</v>
      </c>
      <c r="V360" s="5">
        <v>5.4999999999999997E-3</v>
      </c>
      <c r="W360" t="s">
        <v>1455</v>
      </c>
      <c r="X360" s="5">
        <v>1E-4</v>
      </c>
      <c r="Y360" t="s">
        <v>1454</v>
      </c>
      <c r="Z360" s="5">
        <v>1.1999999999999999E-3</v>
      </c>
      <c r="AA360" t="s">
        <v>1456</v>
      </c>
      <c r="AB360" s="5">
        <v>8.0000000000000004E-4</v>
      </c>
      <c r="AC360" t="s">
        <v>1454</v>
      </c>
      <c r="AD360" t="s">
        <v>1518</v>
      </c>
    </row>
    <row r="361" spans="1:30" hidden="1" x14ac:dyDescent="0.55000000000000004">
      <c r="A361">
        <v>6600704049</v>
      </c>
      <c r="B361">
        <v>4</v>
      </c>
      <c r="C361">
        <v>844807</v>
      </c>
      <c r="D361" t="s">
        <v>1452</v>
      </c>
      <c r="E361">
        <v>0.18</v>
      </c>
      <c r="F361">
        <v>21</v>
      </c>
      <c r="G361">
        <v>9271390</v>
      </c>
      <c r="H361">
        <v>206977693</v>
      </c>
      <c r="I361">
        <v>353392</v>
      </c>
      <c r="J361">
        <v>997160</v>
      </c>
      <c r="K361">
        <v>0</v>
      </c>
      <c r="L361">
        <v>591598</v>
      </c>
      <c r="M361">
        <v>574058</v>
      </c>
      <c r="N361">
        <v>9255535</v>
      </c>
      <c r="O361">
        <v>14651</v>
      </c>
      <c r="P361">
        <v>48370</v>
      </c>
      <c r="Q361">
        <v>0</v>
      </c>
      <c r="R361">
        <v>23487</v>
      </c>
      <c r="S361" t="s">
        <v>1453</v>
      </c>
      <c r="T361" s="5">
        <v>2.0000000000000001E-4</v>
      </c>
      <c r="U361" t="s">
        <v>1454</v>
      </c>
      <c r="V361" s="5">
        <v>6.4000000000000003E-3</v>
      </c>
      <c r="W361" t="s">
        <v>1455</v>
      </c>
      <c r="X361" s="5">
        <v>1.6000000000000001E-3</v>
      </c>
      <c r="Y361" t="s">
        <v>1454</v>
      </c>
      <c r="Z361" s="5">
        <v>1.4E-3</v>
      </c>
      <c r="AA361" t="s">
        <v>1456</v>
      </c>
      <c r="AB361" s="5">
        <v>5.9999999999999995E-4</v>
      </c>
      <c r="AC361" t="s">
        <v>1454</v>
      </c>
      <c r="AD361" t="s">
        <v>1491</v>
      </c>
    </row>
    <row r="362" spans="1:30" hidden="1" x14ac:dyDescent="0.55000000000000004">
      <c r="A362">
        <v>6600738344</v>
      </c>
      <c r="B362">
        <v>1</v>
      </c>
      <c r="C362">
        <v>844807</v>
      </c>
      <c r="D362" t="s">
        <v>1452</v>
      </c>
      <c r="E362">
        <v>0.18</v>
      </c>
      <c r="F362">
        <v>21</v>
      </c>
      <c r="G362">
        <v>10303152</v>
      </c>
      <c r="H362">
        <v>205929178</v>
      </c>
      <c r="I362">
        <v>470139</v>
      </c>
      <c r="J362">
        <v>972442</v>
      </c>
      <c r="K362">
        <v>0</v>
      </c>
      <c r="L362">
        <v>495138</v>
      </c>
      <c r="M362">
        <v>581368</v>
      </c>
      <c r="N362">
        <v>9246428</v>
      </c>
      <c r="O362">
        <v>15051</v>
      </c>
      <c r="P362">
        <v>46886</v>
      </c>
      <c r="Q362">
        <v>0</v>
      </c>
      <c r="R362">
        <v>22017</v>
      </c>
      <c r="S362" t="s">
        <v>1453</v>
      </c>
      <c r="T362" s="5">
        <v>6.9999999999999999E-4</v>
      </c>
      <c r="U362" t="s">
        <v>1454</v>
      </c>
      <c r="V362" s="5">
        <v>6.3E-3</v>
      </c>
      <c r="W362" t="s">
        <v>1455</v>
      </c>
      <c r="X362" s="5">
        <v>1E-4</v>
      </c>
      <c r="Y362" t="s">
        <v>1454</v>
      </c>
      <c r="Z362" s="5">
        <v>1.5E-3</v>
      </c>
      <c r="AA362" t="s">
        <v>1456</v>
      </c>
      <c r="AB362" s="5">
        <v>5.0000000000000001E-4</v>
      </c>
      <c r="AC362" t="s">
        <v>1454</v>
      </c>
      <c r="AD362" t="s">
        <v>1501</v>
      </c>
    </row>
    <row r="363" spans="1:30" hidden="1" x14ac:dyDescent="0.55000000000000004">
      <c r="A363">
        <v>6600758719</v>
      </c>
      <c r="B363">
        <v>7</v>
      </c>
      <c r="C363">
        <v>844807</v>
      </c>
      <c r="D363" t="s">
        <v>1452</v>
      </c>
      <c r="E363">
        <v>0.18</v>
      </c>
      <c r="F363">
        <v>21</v>
      </c>
      <c r="G363">
        <v>11194739</v>
      </c>
      <c r="H363">
        <v>205055747</v>
      </c>
      <c r="I363">
        <v>441955</v>
      </c>
      <c r="J363">
        <v>1070426</v>
      </c>
      <c r="K363">
        <v>0</v>
      </c>
      <c r="L363">
        <v>533830</v>
      </c>
      <c r="M363">
        <v>573396</v>
      </c>
      <c r="N363">
        <v>9256517</v>
      </c>
      <c r="O363">
        <v>14217</v>
      </c>
      <c r="P363">
        <v>42281</v>
      </c>
      <c r="Q363">
        <v>0</v>
      </c>
      <c r="R363">
        <v>20213</v>
      </c>
      <c r="S363" t="s">
        <v>1453</v>
      </c>
      <c r="T363" s="5">
        <v>1E-3</v>
      </c>
      <c r="U363" t="s">
        <v>1454</v>
      </c>
      <c r="V363" s="5">
        <v>5.7000000000000002E-3</v>
      </c>
      <c r="W363" t="s">
        <v>1455</v>
      </c>
      <c r="X363" s="5">
        <v>0</v>
      </c>
      <c r="Y363" t="s">
        <v>1454</v>
      </c>
      <c r="Z363" s="5">
        <v>1.4E-3</v>
      </c>
      <c r="AA363" t="s">
        <v>1456</v>
      </c>
      <c r="AB363" s="5">
        <v>8.9999999999999998E-4</v>
      </c>
      <c r="AC363" t="s">
        <v>1454</v>
      </c>
      <c r="AD363" t="s">
        <v>1518</v>
      </c>
    </row>
    <row r="364" spans="1:30" hidden="1" x14ac:dyDescent="0.55000000000000004">
      <c r="A364">
        <v>6600834277</v>
      </c>
      <c r="B364">
        <v>16</v>
      </c>
      <c r="C364">
        <v>844808</v>
      </c>
      <c r="D364" t="s">
        <v>1452</v>
      </c>
      <c r="E364">
        <v>0.18</v>
      </c>
      <c r="F364">
        <v>21</v>
      </c>
      <c r="G364">
        <v>10548114</v>
      </c>
      <c r="H364">
        <v>205703248</v>
      </c>
      <c r="I364">
        <v>469460</v>
      </c>
      <c r="J364">
        <v>1082980</v>
      </c>
      <c r="K364">
        <v>0</v>
      </c>
      <c r="L364">
        <v>595930</v>
      </c>
      <c r="M364">
        <v>573318</v>
      </c>
      <c r="N364">
        <v>9256383</v>
      </c>
      <c r="O364">
        <v>14855</v>
      </c>
      <c r="P364">
        <v>50608</v>
      </c>
      <c r="Q364">
        <v>0</v>
      </c>
      <c r="R364">
        <v>24327</v>
      </c>
      <c r="S364" t="s">
        <v>1453</v>
      </c>
      <c r="T364" s="5">
        <v>1.1999999999999999E-3</v>
      </c>
      <c r="U364" t="s">
        <v>1454</v>
      </c>
      <c r="V364" s="5">
        <v>6.6E-3</v>
      </c>
      <c r="W364" t="s">
        <v>1455</v>
      </c>
      <c r="X364" s="5">
        <v>1E-4</v>
      </c>
      <c r="Y364" t="s">
        <v>1454</v>
      </c>
      <c r="Z364" s="5">
        <v>1.5E-3</v>
      </c>
      <c r="AA364" t="s">
        <v>1456</v>
      </c>
      <c r="AB364" s="5">
        <v>1E-3</v>
      </c>
      <c r="AC364" t="s">
        <v>1454</v>
      </c>
      <c r="AD364" t="s">
        <v>1473</v>
      </c>
    </row>
    <row r="365" spans="1:30" hidden="1" x14ac:dyDescent="0.55000000000000004">
      <c r="A365">
        <v>6601071623</v>
      </c>
      <c r="B365">
        <v>5</v>
      </c>
      <c r="C365">
        <v>844807</v>
      </c>
      <c r="D365" t="s">
        <v>1452</v>
      </c>
      <c r="E365">
        <v>0.18</v>
      </c>
      <c r="F365">
        <v>21</v>
      </c>
      <c r="G365">
        <v>10858765</v>
      </c>
      <c r="H365">
        <v>205385731</v>
      </c>
      <c r="I365">
        <v>524143</v>
      </c>
      <c r="J365">
        <v>1086977</v>
      </c>
      <c r="K365">
        <v>0</v>
      </c>
      <c r="L365">
        <v>592865</v>
      </c>
      <c r="M365">
        <v>580286</v>
      </c>
      <c r="N365">
        <v>9249466</v>
      </c>
      <c r="O365">
        <v>15403</v>
      </c>
      <c r="P365">
        <v>48898</v>
      </c>
      <c r="Q365">
        <v>0</v>
      </c>
      <c r="R365">
        <v>25399</v>
      </c>
      <c r="S365" t="s">
        <v>1453</v>
      </c>
      <c r="T365" s="5">
        <v>1.4E-3</v>
      </c>
      <c r="U365" t="s">
        <v>1454</v>
      </c>
      <c r="V365" s="5">
        <v>6.4999999999999997E-3</v>
      </c>
      <c r="W365" t="s">
        <v>1455</v>
      </c>
      <c r="X365" s="5">
        <v>4.0000000000000002E-4</v>
      </c>
      <c r="Y365" t="s">
        <v>1454</v>
      </c>
      <c r="Z365" s="5">
        <v>1.5E-3</v>
      </c>
      <c r="AA365" t="s">
        <v>1456</v>
      </c>
      <c r="AB365" s="5">
        <v>1E-3</v>
      </c>
      <c r="AC365" t="s">
        <v>1454</v>
      </c>
      <c r="AD365" t="s">
        <v>1491</v>
      </c>
    </row>
    <row r="366" spans="1:30" x14ac:dyDescent="0.55000000000000004">
      <c r="A366">
        <v>6601170181</v>
      </c>
      <c r="B366">
        <v>17</v>
      </c>
      <c r="C366">
        <v>844808</v>
      </c>
      <c r="D366" t="s">
        <v>1452</v>
      </c>
      <c r="E366">
        <v>0.18</v>
      </c>
      <c r="F366">
        <v>21</v>
      </c>
      <c r="G366">
        <v>10681443</v>
      </c>
      <c r="H366">
        <v>205572116</v>
      </c>
      <c r="I366">
        <v>447389</v>
      </c>
      <c r="J366">
        <v>1040684</v>
      </c>
      <c r="K366">
        <v>0</v>
      </c>
      <c r="L366">
        <v>559579</v>
      </c>
      <c r="M366">
        <v>566318</v>
      </c>
      <c r="N366">
        <v>9263650</v>
      </c>
      <c r="O366">
        <v>13866</v>
      </c>
      <c r="P366">
        <v>41685</v>
      </c>
      <c r="Q366">
        <v>0</v>
      </c>
      <c r="R366">
        <v>19241</v>
      </c>
      <c r="S366" t="s">
        <v>1453</v>
      </c>
      <c r="T366" s="5">
        <v>8.9999999999999998E-4</v>
      </c>
      <c r="U366" t="s">
        <v>1454</v>
      </c>
      <c r="V366" s="5">
        <v>5.5999999999999999E-3</v>
      </c>
      <c r="W366" t="s">
        <v>1455</v>
      </c>
      <c r="X366" s="5">
        <v>0</v>
      </c>
      <c r="Y366" t="s">
        <v>1454</v>
      </c>
      <c r="Z366" s="5">
        <v>1.4E-3</v>
      </c>
      <c r="AA366" t="s">
        <v>1456</v>
      </c>
      <c r="AB366" s="5">
        <v>8.0000000000000004E-4</v>
      </c>
      <c r="AC366" t="s">
        <v>1454</v>
      </c>
      <c r="AD366" t="s">
        <v>1476</v>
      </c>
    </row>
    <row r="367" spans="1:30" hidden="1" x14ac:dyDescent="0.55000000000000004">
      <c r="A367">
        <v>6601240643</v>
      </c>
      <c r="B367">
        <v>13</v>
      </c>
      <c r="C367">
        <v>844807</v>
      </c>
      <c r="D367" t="s">
        <v>1452</v>
      </c>
      <c r="E367">
        <v>0.18</v>
      </c>
      <c r="F367">
        <v>21</v>
      </c>
      <c r="G367">
        <v>11489210</v>
      </c>
      <c r="H367">
        <v>204763355</v>
      </c>
      <c r="I367">
        <v>604845</v>
      </c>
      <c r="J367">
        <v>1107694</v>
      </c>
      <c r="K367">
        <v>0</v>
      </c>
      <c r="L367">
        <v>551521</v>
      </c>
      <c r="M367">
        <v>570177</v>
      </c>
      <c r="N367">
        <v>9259722</v>
      </c>
      <c r="O367">
        <v>11316</v>
      </c>
      <c r="P367">
        <v>44203</v>
      </c>
      <c r="Q367">
        <v>0</v>
      </c>
      <c r="R367">
        <v>19832</v>
      </c>
      <c r="S367" t="s">
        <v>1453</v>
      </c>
      <c r="T367" s="5">
        <v>1.9E-3</v>
      </c>
      <c r="U367" t="s">
        <v>1454</v>
      </c>
      <c r="V367" s="5">
        <v>5.5999999999999999E-3</v>
      </c>
      <c r="W367" t="s">
        <v>1455</v>
      </c>
      <c r="X367" s="5">
        <v>8.0000000000000004E-4</v>
      </c>
      <c r="Y367" t="s">
        <v>1454</v>
      </c>
      <c r="Z367" s="5">
        <v>1.1000000000000001E-3</v>
      </c>
      <c r="AA367" t="s">
        <v>1456</v>
      </c>
      <c r="AB367" s="5">
        <v>1.1000000000000001E-3</v>
      </c>
      <c r="AC367" t="s">
        <v>1454</v>
      </c>
      <c r="AD367" t="s">
        <v>1526</v>
      </c>
    </row>
    <row r="368" spans="1:30" hidden="1" x14ac:dyDescent="0.55000000000000004">
      <c r="A368">
        <v>6601255888</v>
      </c>
      <c r="B368">
        <v>3</v>
      </c>
      <c r="C368">
        <v>844807</v>
      </c>
      <c r="D368" t="s">
        <v>1452</v>
      </c>
      <c r="E368">
        <v>0.18</v>
      </c>
      <c r="F368">
        <v>21</v>
      </c>
      <c r="G368">
        <v>11110710</v>
      </c>
      <c r="H368">
        <v>205140941</v>
      </c>
      <c r="I368">
        <v>473263</v>
      </c>
      <c r="J368">
        <v>1100775</v>
      </c>
      <c r="K368">
        <v>0</v>
      </c>
      <c r="L368">
        <v>601509</v>
      </c>
      <c r="M368">
        <v>550830</v>
      </c>
      <c r="N368">
        <v>9278769</v>
      </c>
      <c r="O368">
        <v>13412</v>
      </c>
      <c r="P368">
        <v>40864</v>
      </c>
      <c r="Q368">
        <v>0</v>
      </c>
      <c r="R368">
        <v>21896</v>
      </c>
      <c r="S368" t="s">
        <v>1453</v>
      </c>
      <c r="T368" s="5">
        <v>1.2999999999999999E-3</v>
      </c>
      <c r="U368" t="s">
        <v>1454</v>
      </c>
      <c r="V368" s="5">
        <v>5.4999999999999997E-3</v>
      </c>
      <c r="W368" t="s">
        <v>1455</v>
      </c>
      <c r="X368" s="5">
        <v>2.0000000000000001E-4</v>
      </c>
      <c r="Y368" t="s">
        <v>1454</v>
      </c>
      <c r="Z368" s="5">
        <v>1.2999999999999999E-3</v>
      </c>
      <c r="AA368" t="s">
        <v>1456</v>
      </c>
      <c r="AB368" s="5">
        <v>1.1000000000000001E-3</v>
      </c>
      <c r="AC368" t="s">
        <v>1454</v>
      </c>
      <c r="AD368" t="s">
        <v>1482</v>
      </c>
    </row>
    <row r="369" spans="1:30" hidden="1" x14ac:dyDescent="0.55000000000000004">
      <c r="A369">
        <v>6602592172</v>
      </c>
      <c r="B369">
        <v>2</v>
      </c>
      <c r="C369">
        <v>844807</v>
      </c>
      <c r="D369" t="s">
        <v>1452</v>
      </c>
      <c r="E369">
        <v>0.18</v>
      </c>
      <c r="F369">
        <v>21</v>
      </c>
      <c r="G369">
        <v>10533881</v>
      </c>
      <c r="H369">
        <v>205714935</v>
      </c>
      <c r="I369">
        <v>481630</v>
      </c>
      <c r="J369">
        <v>972977</v>
      </c>
      <c r="K369">
        <v>0</v>
      </c>
      <c r="L369">
        <v>511996</v>
      </c>
      <c r="M369">
        <v>590115</v>
      </c>
      <c r="N369">
        <v>9239640</v>
      </c>
      <c r="O369">
        <v>12482</v>
      </c>
      <c r="P369">
        <v>48643</v>
      </c>
      <c r="Q369">
        <v>0</v>
      </c>
      <c r="R369">
        <v>18853</v>
      </c>
      <c r="S369" t="s">
        <v>1453</v>
      </c>
      <c r="T369" s="5">
        <v>6.9999999999999999E-4</v>
      </c>
      <c r="U369" t="s">
        <v>1454</v>
      </c>
      <c r="V369" s="5">
        <v>6.1999999999999998E-3</v>
      </c>
      <c r="W369" t="s">
        <v>1455</v>
      </c>
      <c r="X369" s="5">
        <v>2.0000000000000001E-4</v>
      </c>
      <c r="Y369" t="s">
        <v>1454</v>
      </c>
      <c r="Z369" s="5">
        <v>1.1999999999999999E-3</v>
      </c>
      <c r="AA369" t="s">
        <v>1456</v>
      </c>
      <c r="AB369" s="5">
        <v>5.0000000000000001E-4</v>
      </c>
      <c r="AC369" t="s">
        <v>1454</v>
      </c>
      <c r="AD369" t="s">
        <v>1491</v>
      </c>
    </row>
    <row r="370" spans="1:30" hidden="1" x14ac:dyDescent="0.55000000000000004">
      <c r="A370">
        <v>6602607585</v>
      </c>
      <c r="B370">
        <v>6</v>
      </c>
      <c r="C370">
        <v>844807</v>
      </c>
      <c r="D370" t="s">
        <v>1452</v>
      </c>
      <c r="E370">
        <v>0.18</v>
      </c>
      <c r="F370">
        <v>21</v>
      </c>
      <c r="G370">
        <v>10872457</v>
      </c>
      <c r="H370">
        <v>205447605</v>
      </c>
      <c r="I370">
        <v>524347</v>
      </c>
      <c r="J370">
        <v>1099763</v>
      </c>
      <c r="K370">
        <v>0</v>
      </c>
      <c r="L370">
        <v>558425</v>
      </c>
      <c r="M370">
        <v>592985</v>
      </c>
      <c r="N370">
        <v>9236532</v>
      </c>
      <c r="O370">
        <v>15976</v>
      </c>
      <c r="P370">
        <v>48341</v>
      </c>
      <c r="Q370">
        <v>0</v>
      </c>
      <c r="R370">
        <v>22919</v>
      </c>
      <c r="S370" t="s">
        <v>1453</v>
      </c>
      <c r="T370" s="5">
        <v>1.5E-3</v>
      </c>
      <c r="U370" t="s">
        <v>1454</v>
      </c>
      <c r="V370" s="5">
        <v>6.4999999999999997E-3</v>
      </c>
      <c r="W370" t="s">
        <v>1455</v>
      </c>
      <c r="X370" s="5">
        <v>4.0000000000000002E-4</v>
      </c>
      <c r="Y370" t="s">
        <v>1454</v>
      </c>
      <c r="Z370" s="5">
        <v>1.6000000000000001E-3</v>
      </c>
      <c r="AA370" t="s">
        <v>1456</v>
      </c>
      <c r="AB370" s="5">
        <v>1.1000000000000001E-3</v>
      </c>
      <c r="AC370" t="s">
        <v>1454</v>
      </c>
      <c r="AD370" t="s">
        <v>1491</v>
      </c>
    </row>
    <row r="371" spans="1:30" hidden="1" x14ac:dyDescent="0.55000000000000004">
      <c r="A371">
        <v>6602806765</v>
      </c>
      <c r="B371">
        <v>14</v>
      </c>
      <c r="C371">
        <v>844807</v>
      </c>
      <c r="D371" t="s">
        <v>1452</v>
      </c>
      <c r="E371">
        <v>0.18</v>
      </c>
      <c r="F371">
        <v>21</v>
      </c>
      <c r="G371">
        <v>10392541</v>
      </c>
      <c r="H371">
        <v>205855969</v>
      </c>
      <c r="I371">
        <v>493209</v>
      </c>
      <c r="J371">
        <v>1035290</v>
      </c>
      <c r="K371">
        <v>0</v>
      </c>
      <c r="L371">
        <v>565320</v>
      </c>
      <c r="M371">
        <v>574569</v>
      </c>
      <c r="N371">
        <v>9255227</v>
      </c>
      <c r="O371">
        <v>15787</v>
      </c>
      <c r="P371">
        <v>44690</v>
      </c>
      <c r="Q371">
        <v>0</v>
      </c>
      <c r="R371">
        <v>19962</v>
      </c>
      <c r="S371" t="s">
        <v>1453</v>
      </c>
      <c r="T371" s="5">
        <v>1.1000000000000001E-3</v>
      </c>
      <c r="U371" t="s">
        <v>1454</v>
      </c>
      <c r="V371" s="5">
        <v>6.1000000000000004E-3</v>
      </c>
      <c r="W371" t="s">
        <v>1455</v>
      </c>
      <c r="X371" s="5">
        <v>2.0000000000000001E-4</v>
      </c>
      <c r="Y371" t="s">
        <v>1454</v>
      </c>
      <c r="Z371" s="5">
        <v>1.6000000000000001E-3</v>
      </c>
      <c r="AA371" t="s">
        <v>1456</v>
      </c>
      <c r="AB371" s="5">
        <v>8.0000000000000004E-4</v>
      </c>
      <c r="AC371" t="s">
        <v>1454</v>
      </c>
      <c r="AD371" t="s">
        <v>1521</v>
      </c>
    </row>
    <row r="372" spans="1:30" hidden="1" x14ac:dyDescent="0.55000000000000004">
      <c r="A372">
        <v>6602818872</v>
      </c>
      <c r="B372">
        <v>15</v>
      </c>
      <c r="C372">
        <v>844807</v>
      </c>
      <c r="D372" t="s">
        <v>1452</v>
      </c>
      <c r="E372">
        <v>0.18</v>
      </c>
      <c r="F372">
        <v>21</v>
      </c>
      <c r="G372">
        <v>10747075</v>
      </c>
      <c r="H372">
        <v>205501910</v>
      </c>
      <c r="I372">
        <v>430130</v>
      </c>
      <c r="J372">
        <v>1064112</v>
      </c>
      <c r="K372">
        <v>0</v>
      </c>
      <c r="L372">
        <v>597545</v>
      </c>
      <c r="M372">
        <v>543867</v>
      </c>
      <c r="N372">
        <v>9285678</v>
      </c>
      <c r="O372">
        <v>12294</v>
      </c>
      <c r="P372">
        <v>45593</v>
      </c>
      <c r="Q372">
        <v>0</v>
      </c>
      <c r="R372">
        <v>25296</v>
      </c>
      <c r="S372" t="s">
        <v>1453</v>
      </c>
      <c r="T372" s="5">
        <v>8.9999999999999998E-4</v>
      </c>
      <c r="U372" t="s">
        <v>1454</v>
      </c>
      <c r="V372" s="5">
        <v>5.7999999999999996E-3</v>
      </c>
      <c r="W372" t="s">
        <v>1455</v>
      </c>
      <c r="X372" s="5">
        <v>0</v>
      </c>
      <c r="Y372" t="s">
        <v>1454</v>
      </c>
      <c r="Z372" s="5">
        <v>1.1999999999999999E-3</v>
      </c>
      <c r="AA372" t="s">
        <v>1456</v>
      </c>
      <c r="AB372" s="5">
        <v>8.9999999999999998E-4</v>
      </c>
      <c r="AC372" t="s">
        <v>1454</v>
      </c>
      <c r="AD372" t="s">
        <v>1520</v>
      </c>
    </row>
    <row r="373" spans="1:30" hidden="1" x14ac:dyDescent="0.55000000000000004">
      <c r="A373">
        <v>6602912523</v>
      </c>
      <c r="B373">
        <v>10</v>
      </c>
      <c r="C373">
        <v>844807</v>
      </c>
      <c r="D373" t="s">
        <v>1452</v>
      </c>
      <c r="E373">
        <v>0.18</v>
      </c>
      <c r="F373">
        <v>21</v>
      </c>
      <c r="G373">
        <v>10037547</v>
      </c>
      <c r="H373">
        <v>206212364</v>
      </c>
      <c r="I373">
        <v>433147</v>
      </c>
      <c r="J373">
        <v>971799</v>
      </c>
      <c r="K373">
        <v>0</v>
      </c>
      <c r="L373">
        <v>530916</v>
      </c>
      <c r="M373">
        <v>550623</v>
      </c>
      <c r="N373">
        <v>9279263</v>
      </c>
      <c r="O373">
        <v>10457</v>
      </c>
      <c r="P373">
        <v>39767</v>
      </c>
      <c r="Q373">
        <v>0</v>
      </c>
      <c r="R373">
        <v>20360</v>
      </c>
      <c r="S373" t="s">
        <v>1453</v>
      </c>
      <c r="T373" s="5">
        <v>5.0000000000000001E-4</v>
      </c>
      <c r="U373" t="s">
        <v>1454</v>
      </c>
      <c r="V373" s="5">
        <v>5.1000000000000004E-3</v>
      </c>
      <c r="W373" t="s">
        <v>1455</v>
      </c>
      <c r="X373" s="5">
        <v>0</v>
      </c>
      <c r="Y373" t="s">
        <v>1454</v>
      </c>
      <c r="Z373" s="5">
        <v>1E-3</v>
      </c>
      <c r="AA373" t="s">
        <v>1456</v>
      </c>
      <c r="AB373" s="5">
        <v>5.0000000000000001E-4</v>
      </c>
      <c r="AC373" t="s">
        <v>1454</v>
      </c>
      <c r="AD373" t="s">
        <v>1475</v>
      </c>
    </row>
    <row r="374" spans="1:30" hidden="1" x14ac:dyDescent="0.55000000000000004">
      <c r="A374">
        <v>6602951111</v>
      </c>
      <c r="B374">
        <v>12</v>
      </c>
      <c r="C374">
        <v>844807</v>
      </c>
      <c r="D374" t="s">
        <v>1452</v>
      </c>
      <c r="E374">
        <v>0.18</v>
      </c>
      <c r="F374">
        <v>21</v>
      </c>
      <c r="G374">
        <v>9932146</v>
      </c>
      <c r="H374">
        <v>206315387</v>
      </c>
      <c r="I374">
        <v>548454</v>
      </c>
      <c r="J374">
        <v>1071091</v>
      </c>
      <c r="K374">
        <v>0</v>
      </c>
      <c r="L374">
        <v>563350</v>
      </c>
      <c r="M374">
        <v>598293</v>
      </c>
      <c r="N374">
        <v>9231250</v>
      </c>
      <c r="O374">
        <v>14579</v>
      </c>
      <c r="P374">
        <v>53655</v>
      </c>
      <c r="Q374">
        <v>0</v>
      </c>
      <c r="R374">
        <v>23955</v>
      </c>
      <c r="S374" t="s">
        <v>1453</v>
      </c>
      <c r="T374" s="5">
        <v>1.5E-3</v>
      </c>
      <c r="U374" t="s">
        <v>1454</v>
      </c>
      <c r="V374" s="5">
        <v>6.8999999999999999E-3</v>
      </c>
      <c r="W374" t="s">
        <v>1455</v>
      </c>
      <c r="X374" s="5">
        <v>5.0000000000000001E-4</v>
      </c>
      <c r="Y374" t="s">
        <v>1454</v>
      </c>
      <c r="Z374" s="5">
        <v>1.4E-3</v>
      </c>
      <c r="AA374" t="s">
        <v>1456</v>
      </c>
      <c r="AB374" s="5">
        <v>8.9999999999999998E-4</v>
      </c>
      <c r="AC374" t="s">
        <v>1454</v>
      </c>
      <c r="AD374" t="s">
        <v>1494</v>
      </c>
    </row>
    <row r="375" spans="1:30" hidden="1" x14ac:dyDescent="0.55000000000000004">
      <c r="A375">
        <v>6603064872</v>
      </c>
      <c r="B375">
        <v>9</v>
      </c>
      <c r="C375">
        <v>844807</v>
      </c>
      <c r="D375" t="s">
        <v>1452</v>
      </c>
      <c r="E375">
        <v>0.18</v>
      </c>
      <c r="F375">
        <v>21</v>
      </c>
      <c r="G375">
        <v>10942745</v>
      </c>
      <c r="H375">
        <v>205307122</v>
      </c>
      <c r="I375">
        <v>603601</v>
      </c>
      <c r="J375">
        <v>1030278</v>
      </c>
      <c r="K375">
        <v>0</v>
      </c>
      <c r="L375">
        <v>560933</v>
      </c>
      <c r="M375">
        <v>565147</v>
      </c>
      <c r="N375">
        <v>9264695</v>
      </c>
      <c r="O375">
        <v>14464</v>
      </c>
      <c r="P375">
        <v>42694</v>
      </c>
      <c r="Q375">
        <v>0</v>
      </c>
      <c r="R375">
        <v>21376</v>
      </c>
      <c r="S375" t="s">
        <v>1453</v>
      </c>
      <c r="T375" s="5">
        <v>1.5E-3</v>
      </c>
      <c r="U375" t="s">
        <v>1454</v>
      </c>
      <c r="V375" s="5">
        <v>5.7999999999999996E-3</v>
      </c>
      <c r="W375" t="s">
        <v>1455</v>
      </c>
      <c r="X375" s="5">
        <v>8.0000000000000004E-4</v>
      </c>
      <c r="Y375" t="s">
        <v>1454</v>
      </c>
      <c r="Z375" s="5">
        <v>1.4E-3</v>
      </c>
      <c r="AA375" t="s">
        <v>1456</v>
      </c>
      <c r="AB375" s="5">
        <v>6.9999999999999999E-4</v>
      </c>
      <c r="AC375" t="s">
        <v>1454</v>
      </c>
      <c r="AD375" t="s">
        <v>1518</v>
      </c>
    </row>
    <row r="376" spans="1:30" hidden="1" x14ac:dyDescent="0.55000000000000004">
      <c r="A376">
        <v>6900431446</v>
      </c>
      <c r="B376">
        <v>8</v>
      </c>
      <c r="C376">
        <v>883207</v>
      </c>
      <c r="D376" t="s">
        <v>1452</v>
      </c>
      <c r="E376">
        <v>0.18</v>
      </c>
      <c r="F376">
        <v>22</v>
      </c>
      <c r="G376">
        <v>11573797</v>
      </c>
      <c r="H376">
        <v>214507892</v>
      </c>
      <c r="I376">
        <v>563056</v>
      </c>
      <c r="J376">
        <v>1141231</v>
      </c>
      <c r="K376">
        <v>0</v>
      </c>
      <c r="L376">
        <v>599831</v>
      </c>
      <c r="M376">
        <v>564255</v>
      </c>
      <c r="N376">
        <v>9265842</v>
      </c>
      <c r="O376">
        <v>15614</v>
      </c>
      <c r="P376">
        <v>41237</v>
      </c>
      <c r="Q376">
        <v>0</v>
      </c>
      <c r="R376">
        <v>20378</v>
      </c>
      <c r="S376" t="s">
        <v>1453</v>
      </c>
      <c r="T376" s="5">
        <v>1.8E-3</v>
      </c>
      <c r="U376" t="s">
        <v>1454</v>
      </c>
      <c r="V376" s="5">
        <v>5.7000000000000002E-3</v>
      </c>
      <c r="W376" t="s">
        <v>1455</v>
      </c>
      <c r="X376" s="5">
        <v>5.0000000000000001E-4</v>
      </c>
      <c r="Y376" t="s">
        <v>1454</v>
      </c>
      <c r="Z376" s="5">
        <v>1.5E-3</v>
      </c>
      <c r="AA376" t="s">
        <v>1456</v>
      </c>
      <c r="AB376" s="5">
        <v>1.1999999999999999E-3</v>
      </c>
      <c r="AC376" t="s">
        <v>1454</v>
      </c>
      <c r="AD376" t="s">
        <v>1482</v>
      </c>
    </row>
    <row r="377" spans="1:30" hidden="1" x14ac:dyDescent="0.55000000000000004">
      <c r="A377">
        <v>6900549090</v>
      </c>
      <c r="B377">
        <v>11</v>
      </c>
      <c r="C377">
        <v>883207</v>
      </c>
      <c r="D377" t="s">
        <v>1452</v>
      </c>
      <c r="E377">
        <v>0.18</v>
      </c>
      <c r="F377">
        <v>22</v>
      </c>
      <c r="G377">
        <v>11438943</v>
      </c>
      <c r="H377">
        <v>214629406</v>
      </c>
      <c r="I377">
        <v>466811</v>
      </c>
      <c r="J377">
        <v>1081444</v>
      </c>
      <c r="K377">
        <v>0</v>
      </c>
      <c r="L377">
        <v>581082</v>
      </c>
      <c r="M377">
        <v>565471</v>
      </c>
      <c r="N377">
        <v>9262477</v>
      </c>
      <c r="O377">
        <v>14930</v>
      </c>
      <c r="P377">
        <v>42320</v>
      </c>
      <c r="Q377">
        <v>0</v>
      </c>
      <c r="R377">
        <v>21016</v>
      </c>
      <c r="S377" t="s">
        <v>1453</v>
      </c>
      <c r="T377" s="5">
        <v>1.1000000000000001E-3</v>
      </c>
      <c r="U377" t="s">
        <v>1454</v>
      </c>
      <c r="V377" s="5">
        <v>5.7999999999999996E-3</v>
      </c>
      <c r="W377" t="s">
        <v>1455</v>
      </c>
      <c r="X377" s="5">
        <v>1E-4</v>
      </c>
      <c r="Y377" t="s">
        <v>1454</v>
      </c>
      <c r="Z377" s="5">
        <v>1.5E-3</v>
      </c>
      <c r="AA377" t="s">
        <v>1456</v>
      </c>
      <c r="AB377" s="5">
        <v>8.9999999999999998E-4</v>
      </c>
      <c r="AC377" t="s">
        <v>1454</v>
      </c>
      <c r="AD377" t="s">
        <v>1518</v>
      </c>
    </row>
    <row r="378" spans="1:30" hidden="1" x14ac:dyDescent="0.55000000000000004">
      <c r="A378">
        <v>6900706302</v>
      </c>
      <c r="B378">
        <v>4</v>
      </c>
      <c r="C378">
        <v>883207</v>
      </c>
      <c r="D378" t="s">
        <v>1452</v>
      </c>
      <c r="E378">
        <v>0.18</v>
      </c>
      <c r="F378">
        <v>22</v>
      </c>
      <c r="G378">
        <v>9852284</v>
      </c>
      <c r="H378">
        <v>216226426</v>
      </c>
      <c r="I378">
        <v>369655</v>
      </c>
      <c r="J378">
        <v>1048143</v>
      </c>
      <c r="K378">
        <v>0</v>
      </c>
      <c r="L378">
        <v>619132</v>
      </c>
      <c r="M378">
        <v>580891</v>
      </c>
      <c r="N378">
        <v>9248733</v>
      </c>
      <c r="O378">
        <v>16263</v>
      </c>
      <c r="P378">
        <v>50983</v>
      </c>
      <c r="Q378">
        <v>0</v>
      </c>
      <c r="R378">
        <v>27534</v>
      </c>
      <c r="S378" t="s">
        <v>1453</v>
      </c>
      <c r="T378" s="5">
        <v>5.0000000000000001E-4</v>
      </c>
      <c r="U378" t="s">
        <v>1454</v>
      </c>
      <c r="V378" s="5">
        <v>6.7999999999999996E-3</v>
      </c>
      <c r="W378" t="s">
        <v>1455</v>
      </c>
      <c r="X378" s="5">
        <v>1.6000000000000001E-3</v>
      </c>
      <c r="Y378" t="s">
        <v>1454</v>
      </c>
      <c r="Z378" s="5">
        <v>1.6000000000000001E-3</v>
      </c>
      <c r="AA378" t="s">
        <v>1456</v>
      </c>
      <c r="AB378" s="5">
        <v>8.0000000000000004E-4</v>
      </c>
      <c r="AC378" t="s">
        <v>1454</v>
      </c>
      <c r="AD378" t="s">
        <v>1473</v>
      </c>
    </row>
    <row r="379" spans="1:30" hidden="1" x14ac:dyDescent="0.55000000000000004">
      <c r="A379">
        <v>6900740799</v>
      </c>
      <c r="B379">
        <v>1</v>
      </c>
      <c r="C379">
        <v>883207</v>
      </c>
      <c r="D379" t="s">
        <v>1452</v>
      </c>
      <c r="E379">
        <v>0.18</v>
      </c>
      <c r="F379">
        <v>22</v>
      </c>
      <c r="G379">
        <v>10898729</v>
      </c>
      <c r="H379">
        <v>215161518</v>
      </c>
      <c r="I379">
        <v>484775</v>
      </c>
      <c r="J379">
        <v>1023723</v>
      </c>
      <c r="K379">
        <v>0</v>
      </c>
      <c r="L379">
        <v>515813</v>
      </c>
      <c r="M379">
        <v>595574</v>
      </c>
      <c r="N379">
        <v>9232340</v>
      </c>
      <c r="O379">
        <v>14636</v>
      </c>
      <c r="P379">
        <v>51281</v>
      </c>
      <c r="Q379">
        <v>0</v>
      </c>
      <c r="R379">
        <v>20675</v>
      </c>
      <c r="S379" t="s">
        <v>1453</v>
      </c>
      <c r="T379" s="5">
        <v>8.9999999999999998E-4</v>
      </c>
      <c r="U379" t="s">
        <v>1454</v>
      </c>
      <c r="V379" s="5">
        <v>6.7000000000000002E-3</v>
      </c>
      <c r="W379" t="s">
        <v>1455</v>
      </c>
      <c r="X379" s="5">
        <v>2.0000000000000001E-4</v>
      </c>
      <c r="Y379" t="s">
        <v>1454</v>
      </c>
      <c r="Z379" s="5">
        <v>1.4E-3</v>
      </c>
      <c r="AA379" t="s">
        <v>1456</v>
      </c>
      <c r="AB379" s="5">
        <v>6.9999999999999999E-4</v>
      </c>
      <c r="AC379" t="s">
        <v>1454</v>
      </c>
      <c r="AD379" t="s">
        <v>1524</v>
      </c>
    </row>
    <row r="380" spans="1:30" hidden="1" x14ac:dyDescent="0.55000000000000004">
      <c r="A380">
        <v>6900760744</v>
      </c>
      <c r="B380">
        <v>7</v>
      </c>
      <c r="C380">
        <v>883207</v>
      </c>
      <c r="D380" t="s">
        <v>1452</v>
      </c>
      <c r="E380">
        <v>0.18</v>
      </c>
      <c r="F380">
        <v>22</v>
      </c>
      <c r="G380">
        <v>11788975</v>
      </c>
      <c r="H380">
        <v>214291250</v>
      </c>
      <c r="I380">
        <v>458397</v>
      </c>
      <c r="J380">
        <v>1115332</v>
      </c>
      <c r="K380">
        <v>0</v>
      </c>
      <c r="L380">
        <v>553440</v>
      </c>
      <c r="M380">
        <v>594233</v>
      </c>
      <c r="N380">
        <v>9235503</v>
      </c>
      <c r="O380">
        <v>16442</v>
      </c>
      <c r="P380">
        <v>44906</v>
      </c>
      <c r="Q380">
        <v>0</v>
      </c>
      <c r="R380">
        <v>19610</v>
      </c>
      <c r="S380" t="s">
        <v>1453</v>
      </c>
      <c r="T380" s="5">
        <v>1.1999999999999999E-3</v>
      </c>
      <c r="U380" t="s">
        <v>1454</v>
      </c>
      <c r="V380" s="5">
        <v>6.1999999999999998E-3</v>
      </c>
      <c r="W380" t="s">
        <v>1455</v>
      </c>
      <c r="X380" s="5">
        <v>1E-4</v>
      </c>
      <c r="Y380" t="s">
        <v>1454</v>
      </c>
      <c r="Z380" s="5">
        <v>1.6000000000000001E-3</v>
      </c>
      <c r="AA380" t="s">
        <v>1456</v>
      </c>
      <c r="AB380" s="5">
        <v>1.1000000000000001E-3</v>
      </c>
      <c r="AC380" t="s">
        <v>1454</v>
      </c>
      <c r="AD380" t="s">
        <v>1521</v>
      </c>
    </row>
    <row r="381" spans="1:30" hidden="1" x14ac:dyDescent="0.55000000000000004">
      <c r="A381">
        <v>6901073511</v>
      </c>
      <c r="B381">
        <v>5</v>
      </c>
      <c r="C381">
        <v>883207</v>
      </c>
      <c r="D381" t="s">
        <v>1452</v>
      </c>
      <c r="E381">
        <v>0.18</v>
      </c>
      <c r="F381">
        <v>22</v>
      </c>
      <c r="G381">
        <v>11425536</v>
      </c>
      <c r="H381">
        <v>214648699</v>
      </c>
      <c r="I381">
        <v>539041</v>
      </c>
      <c r="J381">
        <v>1131173</v>
      </c>
      <c r="K381">
        <v>0</v>
      </c>
      <c r="L381">
        <v>616583</v>
      </c>
      <c r="M381">
        <v>566768</v>
      </c>
      <c r="N381">
        <v>9262968</v>
      </c>
      <c r="O381">
        <v>14898</v>
      </c>
      <c r="P381">
        <v>44196</v>
      </c>
      <c r="Q381">
        <v>0</v>
      </c>
      <c r="R381">
        <v>23718</v>
      </c>
      <c r="S381" t="s">
        <v>1453</v>
      </c>
      <c r="T381" s="5">
        <v>1.6000000000000001E-3</v>
      </c>
      <c r="U381" t="s">
        <v>1454</v>
      </c>
      <c r="V381" s="5">
        <v>6.0000000000000001E-3</v>
      </c>
      <c r="W381" t="s">
        <v>1455</v>
      </c>
      <c r="X381" s="5">
        <v>4.0000000000000002E-4</v>
      </c>
      <c r="Y381" t="s">
        <v>1454</v>
      </c>
      <c r="Z381" s="5">
        <v>1.5E-3</v>
      </c>
      <c r="AA381" t="s">
        <v>1456</v>
      </c>
      <c r="AB381" s="5">
        <v>1.1999999999999999E-3</v>
      </c>
      <c r="AC381" t="s">
        <v>1454</v>
      </c>
      <c r="AD381" t="s">
        <v>1526</v>
      </c>
    </row>
    <row r="382" spans="1:30" x14ac:dyDescent="0.55000000000000004">
      <c r="A382">
        <v>6901171476</v>
      </c>
      <c r="B382">
        <v>17</v>
      </c>
      <c r="C382">
        <v>883208</v>
      </c>
      <c r="D382" t="s">
        <v>1452</v>
      </c>
      <c r="E382">
        <v>0.18</v>
      </c>
      <c r="F382">
        <v>22</v>
      </c>
      <c r="G382">
        <v>11238319</v>
      </c>
      <c r="H382">
        <v>214845023</v>
      </c>
      <c r="I382">
        <v>461458</v>
      </c>
      <c r="J382">
        <v>1081287</v>
      </c>
      <c r="K382">
        <v>0</v>
      </c>
      <c r="L382">
        <v>579975</v>
      </c>
      <c r="M382">
        <v>556873</v>
      </c>
      <c r="N382">
        <v>9272907</v>
      </c>
      <c r="O382">
        <v>14069</v>
      </c>
      <c r="P382">
        <v>40603</v>
      </c>
      <c r="Q382">
        <v>0</v>
      </c>
      <c r="R382">
        <v>20396</v>
      </c>
      <c r="S382" t="s">
        <v>1453</v>
      </c>
      <c r="T382" s="5">
        <v>1.1000000000000001E-3</v>
      </c>
      <c r="U382" t="s">
        <v>1454</v>
      </c>
      <c r="V382" s="5">
        <v>5.4999999999999997E-3</v>
      </c>
      <c r="W382" t="s">
        <v>1455</v>
      </c>
      <c r="X382" s="5">
        <v>1E-4</v>
      </c>
      <c r="Y382" t="s">
        <v>1454</v>
      </c>
      <c r="Z382" s="5">
        <v>1.4E-3</v>
      </c>
      <c r="AA382" t="s">
        <v>1456</v>
      </c>
      <c r="AB382" s="5">
        <v>8.9999999999999998E-4</v>
      </c>
      <c r="AC382" t="s">
        <v>1454</v>
      </c>
      <c r="AD382" t="s">
        <v>1482</v>
      </c>
    </row>
    <row r="383" spans="1:30" hidden="1" x14ac:dyDescent="0.55000000000000004">
      <c r="A383">
        <v>6901242502</v>
      </c>
      <c r="B383">
        <v>13</v>
      </c>
      <c r="C383">
        <v>883207</v>
      </c>
      <c r="D383" t="s">
        <v>1452</v>
      </c>
      <c r="E383">
        <v>0.18</v>
      </c>
      <c r="F383">
        <v>22</v>
      </c>
      <c r="G383">
        <v>12064156</v>
      </c>
      <c r="H383">
        <v>214018252</v>
      </c>
      <c r="I383">
        <v>617605</v>
      </c>
      <c r="J383">
        <v>1152527</v>
      </c>
      <c r="K383">
        <v>0</v>
      </c>
      <c r="L383">
        <v>572222</v>
      </c>
      <c r="M383">
        <v>574943</v>
      </c>
      <c r="N383">
        <v>9254897</v>
      </c>
      <c r="O383">
        <v>12760</v>
      </c>
      <c r="P383">
        <v>44833</v>
      </c>
      <c r="Q383">
        <v>0</v>
      </c>
      <c r="R383">
        <v>20701</v>
      </c>
      <c r="S383" t="s">
        <v>1453</v>
      </c>
      <c r="T383" s="5">
        <v>2.0000000000000001E-4</v>
      </c>
      <c r="U383" t="s">
        <v>1454</v>
      </c>
      <c r="V383" s="5">
        <v>5.7999999999999996E-3</v>
      </c>
      <c r="W383" t="s">
        <v>1455</v>
      </c>
      <c r="X383" s="5">
        <v>8.0000000000000004E-4</v>
      </c>
      <c r="Y383" t="s">
        <v>1454</v>
      </c>
      <c r="Z383" s="5">
        <v>1.1999999999999999E-3</v>
      </c>
      <c r="AA383" t="s">
        <v>1456</v>
      </c>
      <c r="AB383" s="5">
        <v>1.1999999999999999E-3</v>
      </c>
      <c r="AC383" t="s">
        <v>1454</v>
      </c>
      <c r="AD383" t="s">
        <v>1521</v>
      </c>
    </row>
    <row r="384" spans="1:30" hidden="1" x14ac:dyDescent="0.55000000000000004">
      <c r="A384">
        <v>6901257861</v>
      </c>
      <c r="B384">
        <v>3</v>
      </c>
      <c r="C384">
        <v>883207</v>
      </c>
      <c r="D384" t="s">
        <v>1452</v>
      </c>
      <c r="E384">
        <v>0.18</v>
      </c>
      <c r="F384">
        <v>22</v>
      </c>
      <c r="G384">
        <v>11667706</v>
      </c>
      <c r="H384">
        <v>214413611</v>
      </c>
      <c r="I384">
        <v>487016</v>
      </c>
      <c r="J384">
        <v>1141071</v>
      </c>
      <c r="K384">
        <v>0</v>
      </c>
      <c r="L384">
        <v>622810</v>
      </c>
      <c r="M384">
        <v>556993</v>
      </c>
      <c r="N384">
        <v>9272670</v>
      </c>
      <c r="O384">
        <v>13753</v>
      </c>
      <c r="P384">
        <v>40296</v>
      </c>
      <c r="Q384">
        <v>0</v>
      </c>
      <c r="R384">
        <v>21301</v>
      </c>
      <c r="S384" t="s">
        <v>1453</v>
      </c>
      <c r="T384" s="5">
        <v>1.5E-3</v>
      </c>
      <c r="U384" t="s">
        <v>1454</v>
      </c>
      <c r="V384" s="5">
        <v>5.4000000000000003E-3</v>
      </c>
      <c r="W384" t="s">
        <v>1455</v>
      </c>
      <c r="X384" s="5">
        <v>2.0000000000000001E-4</v>
      </c>
      <c r="Y384" t="s">
        <v>1454</v>
      </c>
      <c r="Z384" s="5">
        <v>1.2999999999999999E-3</v>
      </c>
      <c r="AA384" t="s">
        <v>1456</v>
      </c>
      <c r="AB384" s="5">
        <v>1.1999999999999999E-3</v>
      </c>
      <c r="AC384" t="s">
        <v>1454</v>
      </c>
      <c r="AD384" t="s">
        <v>1475</v>
      </c>
    </row>
    <row r="385" spans="1:30" hidden="1" x14ac:dyDescent="0.55000000000000004">
      <c r="A385">
        <v>6902594498</v>
      </c>
      <c r="B385">
        <v>2</v>
      </c>
      <c r="C385">
        <v>883207</v>
      </c>
      <c r="D385" t="s">
        <v>1452</v>
      </c>
      <c r="E385">
        <v>0.18</v>
      </c>
      <c r="F385">
        <v>22</v>
      </c>
      <c r="G385">
        <v>11116534</v>
      </c>
      <c r="H385">
        <v>214961833</v>
      </c>
      <c r="I385">
        <v>494584</v>
      </c>
      <c r="J385">
        <v>1017436</v>
      </c>
      <c r="K385">
        <v>0</v>
      </c>
      <c r="L385">
        <v>531302</v>
      </c>
      <c r="M385">
        <v>582651</v>
      </c>
      <c r="N385">
        <v>9246898</v>
      </c>
      <c r="O385">
        <v>12954</v>
      </c>
      <c r="P385">
        <v>44459</v>
      </c>
      <c r="Q385">
        <v>0</v>
      </c>
      <c r="R385">
        <v>19306</v>
      </c>
      <c r="S385" t="s">
        <v>1453</v>
      </c>
      <c r="T385" s="5">
        <v>8.9999999999999998E-4</v>
      </c>
      <c r="U385" t="s">
        <v>1454</v>
      </c>
      <c r="V385" s="5">
        <v>5.7999999999999996E-3</v>
      </c>
      <c r="W385" t="s">
        <v>1455</v>
      </c>
      <c r="X385" s="5">
        <v>2.0000000000000001E-4</v>
      </c>
      <c r="Y385" t="s">
        <v>1454</v>
      </c>
      <c r="Z385" s="5">
        <v>1.2999999999999999E-3</v>
      </c>
      <c r="AA385" t="s">
        <v>1456</v>
      </c>
      <c r="AB385" s="5">
        <v>6.9999999999999999E-4</v>
      </c>
      <c r="AC385" t="s">
        <v>1454</v>
      </c>
      <c r="AD385" t="s">
        <v>1521</v>
      </c>
    </row>
    <row r="386" spans="1:30" hidden="1" x14ac:dyDescent="0.55000000000000004">
      <c r="A386">
        <v>6902609513</v>
      </c>
      <c r="B386">
        <v>6</v>
      </c>
      <c r="C386">
        <v>883207</v>
      </c>
      <c r="D386" t="s">
        <v>1452</v>
      </c>
      <c r="E386">
        <v>0.18</v>
      </c>
      <c r="F386">
        <v>22</v>
      </c>
      <c r="G386">
        <v>11435720</v>
      </c>
      <c r="H386">
        <v>214714203</v>
      </c>
      <c r="I386">
        <v>535431</v>
      </c>
      <c r="J386">
        <v>1144295</v>
      </c>
      <c r="K386">
        <v>0</v>
      </c>
      <c r="L386">
        <v>582064</v>
      </c>
      <c r="M386">
        <v>563260</v>
      </c>
      <c r="N386">
        <v>9266598</v>
      </c>
      <c r="O386">
        <v>11084</v>
      </c>
      <c r="P386">
        <v>44532</v>
      </c>
      <c r="Q386">
        <v>0</v>
      </c>
      <c r="R386">
        <v>23639</v>
      </c>
      <c r="S386" t="s">
        <v>1453</v>
      </c>
      <c r="T386" s="5">
        <v>1.6999999999999999E-3</v>
      </c>
      <c r="U386" t="s">
        <v>1454</v>
      </c>
      <c r="V386" s="5">
        <v>5.5999999999999999E-3</v>
      </c>
      <c r="W386" t="s">
        <v>1455</v>
      </c>
      <c r="X386" s="5">
        <v>4.0000000000000002E-4</v>
      </c>
      <c r="Y386" t="s">
        <v>1454</v>
      </c>
      <c r="Z386" s="5">
        <v>1.1000000000000001E-3</v>
      </c>
      <c r="AA386" t="s">
        <v>1456</v>
      </c>
      <c r="AB386" s="5">
        <v>1.1999999999999999E-3</v>
      </c>
      <c r="AC386" t="s">
        <v>1454</v>
      </c>
      <c r="AD386" t="s">
        <v>1521</v>
      </c>
    </row>
    <row r="387" spans="1:30" hidden="1" x14ac:dyDescent="0.55000000000000004">
      <c r="A387">
        <v>6902808657</v>
      </c>
      <c r="B387">
        <v>14</v>
      </c>
      <c r="C387">
        <v>883207</v>
      </c>
      <c r="D387" t="s">
        <v>1452</v>
      </c>
      <c r="E387">
        <v>0.18</v>
      </c>
      <c r="F387">
        <v>22</v>
      </c>
      <c r="G387">
        <v>10957664</v>
      </c>
      <c r="H387">
        <v>215120867</v>
      </c>
      <c r="I387">
        <v>506733</v>
      </c>
      <c r="J387">
        <v>1075319</v>
      </c>
      <c r="K387">
        <v>0</v>
      </c>
      <c r="L387">
        <v>586636</v>
      </c>
      <c r="M387">
        <v>565120</v>
      </c>
      <c r="N387">
        <v>9264898</v>
      </c>
      <c r="O387">
        <v>13524</v>
      </c>
      <c r="P387">
        <v>40029</v>
      </c>
      <c r="Q387">
        <v>0</v>
      </c>
      <c r="R387">
        <v>21316</v>
      </c>
      <c r="S387" t="s">
        <v>1453</v>
      </c>
      <c r="T387" s="5">
        <v>1.1999999999999999E-3</v>
      </c>
      <c r="U387" t="s">
        <v>1454</v>
      </c>
      <c r="V387" s="5">
        <v>5.4000000000000003E-3</v>
      </c>
      <c r="W387" t="s">
        <v>1455</v>
      </c>
      <c r="X387" s="5">
        <v>2.9999999999999997E-4</v>
      </c>
      <c r="Y387" t="s">
        <v>1454</v>
      </c>
      <c r="Z387" s="5">
        <v>1.2999999999999999E-3</v>
      </c>
      <c r="AA387" t="s">
        <v>1456</v>
      </c>
      <c r="AB387" s="5">
        <v>8.9999999999999998E-4</v>
      </c>
      <c r="AC387" t="s">
        <v>1454</v>
      </c>
      <c r="AD387" t="s">
        <v>1475</v>
      </c>
    </row>
    <row r="388" spans="1:30" hidden="1" x14ac:dyDescent="0.55000000000000004">
      <c r="A388">
        <v>6902821111</v>
      </c>
      <c r="B388">
        <v>15</v>
      </c>
      <c r="C388">
        <v>883207</v>
      </c>
      <c r="D388" t="s">
        <v>1452</v>
      </c>
      <c r="E388">
        <v>0.18</v>
      </c>
      <c r="F388">
        <v>22</v>
      </c>
      <c r="G388">
        <v>11301130</v>
      </c>
      <c r="H388">
        <v>214777445</v>
      </c>
      <c r="I388">
        <v>443445</v>
      </c>
      <c r="J388">
        <v>1105125</v>
      </c>
      <c r="K388">
        <v>0</v>
      </c>
      <c r="L388">
        <v>620099</v>
      </c>
      <c r="M388">
        <v>554052</v>
      </c>
      <c r="N388">
        <v>9275535</v>
      </c>
      <c r="O388">
        <v>13315</v>
      </c>
      <c r="P388">
        <v>41013</v>
      </c>
      <c r="Q388">
        <v>0</v>
      </c>
      <c r="R388">
        <v>22554</v>
      </c>
      <c r="S388" t="s">
        <v>1453</v>
      </c>
      <c r="T388" s="5">
        <v>1.1000000000000001E-3</v>
      </c>
      <c r="U388" t="s">
        <v>1454</v>
      </c>
      <c r="V388" s="5">
        <v>5.4999999999999997E-3</v>
      </c>
      <c r="W388" t="s">
        <v>1455</v>
      </c>
      <c r="X388" s="5">
        <v>0</v>
      </c>
      <c r="Y388" t="s">
        <v>1454</v>
      </c>
      <c r="Z388" s="5">
        <v>1.2999999999999999E-3</v>
      </c>
      <c r="AA388" t="s">
        <v>1456</v>
      </c>
      <c r="AB388" s="5">
        <v>1E-3</v>
      </c>
      <c r="AC388" t="s">
        <v>1454</v>
      </c>
      <c r="AD388" t="s">
        <v>1482</v>
      </c>
    </row>
    <row r="389" spans="1:30" hidden="1" x14ac:dyDescent="0.55000000000000004">
      <c r="A389">
        <v>6902835487</v>
      </c>
      <c r="B389">
        <v>16</v>
      </c>
      <c r="C389">
        <v>883208</v>
      </c>
      <c r="D389" t="s">
        <v>1452</v>
      </c>
      <c r="E389">
        <v>0.18</v>
      </c>
      <c r="F389">
        <v>22</v>
      </c>
      <c r="G389">
        <v>11126887</v>
      </c>
      <c r="H389">
        <v>215019904</v>
      </c>
      <c r="I389">
        <v>485743</v>
      </c>
      <c r="J389">
        <v>1134074</v>
      </c>
      <c r="K389">
        <v>0</v>
      </c>
      <c r="L389">
        <v>623704</v>
      </c>
      <c r="M389">
        <v>578770</v>
      </c>
      <c r="N389">
        <v>9316656</v>
      </c>
      <c r="O389">
        <v>16283</v>
      </c>
      <c r="P389">
        <v>51094</v>
      </c>
      <c r="Q389">
        <v>0</v>
      </c>
      <c r="R389">
        <v>27774</v>
      </c>
      <c r="S389" t="s">
        <v>1453</v>
      </c>
      <c r="T389" s="5">
        <v>1.4E-3</v>
      </c>
      <c r="U389" t="s">
        <v>1454</v>
      </c>
      <c r="V389" s="5">
        <v>6.7999999999999996E-3</v>
      </c>
      <c r="W389" t="s">
        <v>1455</v>
      </c>
      <c r="X389" s="5">
        <v>2.0000000000000001E-4</v>
      </c>
      <c r="Y389" t="s">
        <v>1454</v>
      </c>
      <c r="Z389" s="5">
        <v>1.6000000000000001E-3</v>
      </c>
      <c r="AA389" t="s">
        <v>1456</v>
      </c>
      <c r="AB389" s="5">
        <v>1.1999999999999999E-3</v>
      </c>
      <c r="AC389" t="s">
        <v>1454</v>
      </c>
      <c r="AD389" t="s">
        <v>1473</v>
      </c>
    </row>
    <row r="390" spans="1:30" hidden="1" x14ac:dyDescent="0.55000000000000004">
      <c r="A390">
        <v>6902914911</v>
      </c>
      <c r="B390">
        <v>10</v>
      </c>
      <c r="C390">
        <v>883207</v>
      </c>
      <c r="D390" t="s">
        <v>1452</v>
      </c>
      <c r="E390">
        <v>0.18</v>
      </c>
      <c r="F390">
        <v>22</v>
      </c>
      <c r="G390">
        <v>10612652</v>
      </c>
      <c r="H390">
        <v>215467030</v>
      </c>
      <c r="I390">
        <v>448897</v>
      </c>
      <c r="J390">
        <v>1015259</v>
      </c>
      <c r="K390">
        <v>0</v>
      </c>
      <c r="L390">
        <v>550177</v>
      </c>
      <c r="M390">
        <v>575102</v>
      </c>
      <c r="N390">
        <v>9254666</v>
      </c>
      <c r="O390">
        <v>15750</v>
      </c>
      <c r="P390">
        <v>43460</v>
      </c>
      <c r="Q390">
        <v>0</v>
      </c>
      <c r="R390">
        <v>19261</v>
      </c>
      <c r="S390" t="s">
        <v>1453</v>
      </c>
      <c r="T390" s="5">
        <v>6.9999999999999999E-4</v>
      </c>
      <c r="U390" t="s">
        <v>1454</v>
      </c>
      <c r="V390" s="5">
        <v>6.0000000000000001E-3</v>
      </c>
      <c r="W390" t="s">
        <v>1455</v>
      </c>
      <c r="X390" s="5">
        <v>0</v>
      </c>
      <c r="Y390" t="s">
        <v>1454</v>
      </c>
      <c r="Z390" s="5">
        <v>1.6000000000000001E-3</v>
      </c>
      <c r="AA390" t="s">
        <v>1456</v>
      </c>
      <c r="AB390" s="5">
        <v>5.9999999999999995E-4</v>
      </c>
      <c r="AC390" t="s">
        <v>1454</v>
      </c>
      <c r="AD390" t="s">
        <v>1526</v>
      </c>
    </row>
    <row r="391" spans="1:30" hidden="1" x14ac:dyDescent="0.55000000000000004">
      <c r="A391">
        <v>6902953365</v>
      </c>
      <c r="B391">
        <v>12</v>
      </c>
      <c r="C391">
        <v>883207</v>
      </c>
      <c r="D391" t="s">
        <v>1452</v>
      </c>
      <c r="E391">
        <v>0.18</v>
      </c>
      <c r="F391">
        <v>22</v>
      </c>
      <c r="G391">
        <v>10524087</v>
      </c>
      <c r="H391">
        <v>215553203</v>
      </c>
      <c r="I391">
        <v>561484</v>
      </c>
      <c r="J391">
        <v>1121588</v>
      </c>
      <c r="K391">
        <v>0</v>
      </c>
      <c r="L391">
        <v>587985</v>
      </c>
      <c r="M391">
        <v>591938</v>
      </c>
      <c r="N391">
        <v>9237816</v>
      </c>
      <c r="O391">
        <v>13030</v>
      </c>
      <c r="P391">
        <v>50497</v>
      </c>
      <c r="Q391">
        <v>0</v>
      </c>
      <c r="R391">
        <v>24635</v>
      </c>
      <c r="S391" t="s">
        <v>1453</v>
      </c>
      <c r="T391" s="5">
        <v>1.6999999999999999E-3</v>
      </c>
      <c r="U391" t="s">
        <v>1454</v>
      </c>
      <c r="V391" s="5">
        <v>6.4000000000000003E-3</v>
      </c>
      <c r="W391" t="s">
        <v>1455</v>
      </c>
      <c r="X391" s="5">
        <v>5.0000000000000001E-4</v>
      </c>
      <c r="Y391" t="s">
        <v>1454</v>
      </c>
      <c r="Z391" s="5">
        <v>1.2999999999999999E-3</v>
      </c>
      <c r="AA391" t="s">
        <v>1456</v>
      </c>
      <c r="AB391" s="5">
        <v>1.1000000000000001E-3</v>
      </c>
      <c r="AC391" t="s">
        <v>1454</v>
      </c>
      <c r="AD391" t="s">
        <v>1473</v>
      </c>
    </row>
    <row r="392" spans="1:30" hidden="1" x14ac:dyDescent="0.55000000000000004">
      <c r="A392">
        <v>6903066802</v>
      </c>
      <c r="B392">
        <v>9</v>
      </c>
      <c r="C392">
        <v>883207</v>
      </c>
      <c r="D392" t="s">
        <v>1452</v>
      </c>
      <c r="E392">
        <v>0.18</v>
      </c>
      <c r="F392">
        <v>22</v>
      </c>
      <c r="G392">
        <v>11497937</v>
      </c>
      <c r="H392">
        <v>214581829</v>
      </c>
      <c r="I392">
        <v>614366</v>
      </c>
      <c r="J392">
        <v>1070952</v>
      </c>
      <c r="K392">
        <v>0</v>
      </c>
      <c r="L392">
        <v>582901</v>
      </c>
      <c r="M392">
        <v>555189</v>
      </c>
      <c r="N392">
        <v>9274707</v>
      </c>
      <c r="O392">
        <v>10765</v>
      </c>
      <c r="P392">
        <v>40674</v>
      </c>
      <c r="Q392">
        <v>0</v>
      </c>
      <c r="R392">
        <v>21968</v>
      </c>
      <c r="S392" t="s">
        <v>1453</v>
      </c>
      <c r="T392" s="5">
        <v>1.6999999999999999E-3</v>
      </c>
      <c r="U392" t="s">
        <v>1454</v>
      </c>
      <c r="V392" s="5">
        <v>5.1999999999999998E-3</v>
      </c>
      <c r="W392" t="s">
        <v>1455</v>
      </c>
      <c r="X392" s="5">
        <v>8.0000000000000004E-4</v>
      </c>
      <c r="Y392" t="s">
        <v>1454</v>
      </c>
      <c r="Z392" s="5">
        <v>1E-3</v>
      </c>
      <c r="AA392" t="s">
        <v>1456</v>
      </c>
      <c r="AB392" s="5">
        <v>8.9999999999999998E-4</v>
      </c>
      <c r="AC392" t="s">
        <v>1454</v>
      </c>
      <c r="AD392" t="s">
        <v>1482</v>
      </c>
    </row>
  </sheetData>
  <autoFilter ref="A1:AD392" xr:uid="{AABA26BD-6770-4835-A6F5-9B2704A0B36B}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51E6-C1E0-4C1A-9363-E55BA17F0D28}">
  <dimension ref="A1:V478"/>
  <sheetViews>
    <sheetView tabSelected="1" topLeftCell="A367" workbookViewId="0">
      <selection activeCell="E392" sqref="E392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6"/>
      <c r="C1" s="8" t="s">
        <v>1544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7" customFormat="1" x14ac:dyDescent="0.55000000000000004">
      <c r="A2" s="6"/>
      <c r="C2" s="7" t="s">
        <v>1545</v>
      </c>
      <c r="D2" s="7" t="s">
        <v>1546</v>
      </c>
      <c r="E2" s="7" t="s">
        <v>1547</v>
      </c>
      <c r="F2" s="7" t="s">
        <v>1548</v>
      </c>
      <c r="H2" s="9" t="s">
        <v>1549</v>
      </c>
      <c r="I2" s="9"/>
      <c r="J2" s="9"/>
      <c r="K2" s="9"/>
      <c r="L2" s="10"/>
      <c r="N2" s="11" t="s">
        <v>1550</v>
      </c>
      <c r="O2" s="12"/>
      <c r="P2" s="12"/>
      <c r="R2" s="15" t="s">
        <v>1551</v>
      </c>
      <c r="S2" s="16"/>
      <c r="T2" s="16"/>
      <c r="U2" s="16"/>
      <c r="V2" s="17"/>
    </row>
    <row r="3" spans="1:22" ht="15.75" customHeight="1" x14ac:dyDescent="0.55000000000000004">
      <c r="A3" s="18" t="s">
        <v>1552</v>
      </c>
      <c r="B3">
        <v>5</v>
      </c>
      <c r="C3" s="19">
        <v>106934</v>
      </c>
      <c r="D3" s="19">
        <v>9723381</v>
      </c>
      <c r="E3" s="19">
        <v>13053</v>
      </c>
      <c r="F3" s="19">
        <v>73800</v>
      </c>
      <c r="G3" t="s">
        <v>1553</v>
      </c>
      <c r="H3" s="20" t="s">
        <v>1538</v>
      </c>
      <c r="I3" s="20" t="s">
        <v>1539</v>
      </c>
      <c r="J3" s="20" t="s">
        <v>1554</v>
      </c>
      <c r="K3" s="20" t="s">
        <v>1555</v>
      </c>
      <c r="L3" s="20" t="s">
        <v>1556</v>
      </c>
      <c r="M3" s="20" t="s">
        <v>1553</v>
      </c>
      <c r="N3" s="21" t="s">
        <v>1554</v>
      </c>
      <c r="O3" s="21" t="s">
        <v>1555</v>
      </c>
      <c r="P3" s="22" t="s">
        <v>1556</v>
      </c>
      <c r="Q3" s="20"/>
      <c r="R3" s="20" t="s">
        <v>1538</v>
      </c>
      <c r="S3" s="20" t="s">
        <v>1539</v>
      </c>
      <c r="T3" s="20" t="s">
        <v>1554</v>
      </c>
      <c r="U3" s="20" t="s">
        <v>1555</v>
      </c>
      <c r="V3" s="20" t="s">
        <v>1556</v>
      </c>
    </row>
    <row r="4" spans="1:22" x14ac:dyDescent="0.55000000000000004">
      <c r="A4" s="18"/>
      <c r="B4">
        <v>10</v>
      </c>
      <c r="C4" s="19">
        <v>197389</v>
      </c>
      <c r="D4" s="19">
        <v>19462191</v>
      </c>
      <c r="E4" s="19">
        <v>18281</v>
      </c>
      <c r="F4" s="19">
        <v>95226</v>
      </c>
      <c r="G4">
        <v>10</v>
      </c>
      <c r="H4" s="23">
        <f>(C4-C3)*0.33*3/32768/300</f>
        <v>9.1095428466796882E-3</v>
      </c>
      <c r="I4" s="23">
        <f>(D4-D3)*0.0011*3/327680/30</f>
        <v>3.269253845214844E-3</v>
      </c>
      <c r="J4" s="23">
        <f>(E4-E3)*17.4*3/327680/30</f>
        <v>2.7760986328124997E-2</v>
      </c>
      <c r="K4" s="23">
        <f>(F4-F3)*18.8*3/327680/30</f>
        <v>0.12292749023437498</v>
      </c>
      <c r="L4" s="23">
        <f>SUM(H4:K4)</f>
        <v>0.16306727325439452</v>
      </c>
      <c r="M4">
        <v>10</v>
      </c>
      <c r="N4" s="24">
        <f>(E4-E3)/(C4-C3+D4-D3)</f>
        <v>5.318810714738081E-4</v>
      </c>
      <c r="O4" s="24">
        <f>(F4-F3)/(C4-C3+D4-D3)</f>
        <v>2.1798171073829022E-3</v>
      </c>
      <c r="P4" s="25">
        <f t="shared" ref="P4:P8" si="0">SUM(N4:O4)</f>
        <v>2.7116981788567101E-3</v>
      </c>
      <c r="Q4">
        <v>10</v>
      </c>
      <c r="R4" s="23">
        <f>(C4-C$3)*0.33*3/32768</f>
        <v>2.7328628540039066</v>
      </c>
      <c r="S4" s="23">
        <f>(D4-D$3)*0.0011*3/32768</f>
        <v>0.98077615356445325</v>
      </c>
      <c r="T4" s="23">
        <f>(E4-E$3)*17.4*3/32768</f>
        <v>8.3282958984374993</v>
      </c>
      <c r="U4" s="23">
        <f>(E4-E$3)*18.8*3/32768</f>
        <v>8.9983886718750004</v>
      </c>
      <c r="V4" s="23">
        <f t="shared" ref="V4:V8" si="1">SUM(R4:U4)</f>
        <v>21.040323577880862</v>
      </c>
    </row>
    <row r="5" spans="1:22" x14ac:dyDescent="0.55000000000000004">
      <c r="A5" s="18"/>
      <c r="B5">
        <v>15</v>
      </c>
      <c r="C5" s="19">
        <v>574660</v>
      </c>
      <c r="D5" s="19">
        <v>28914514</v>
      </c>
      <c r="E5" s="19">
        <v>74750</v>
      </c>
      <c r="F5" s="19">
        <v>168619</v>
      </c>
      <c r="G5">
        <v>15</v>
      </c>
      <c r="H5" s="23">
        <f t="shared" ref="H5:H25" si="2">(C5-C4)*0.33*3/32768/300</f>
        <v>3.799421081542969E-2</v>
      </c>
      <c r="I5" s="23">
        <f t="shared" ref="I5:I24" si="3">(D5-D4)*0.0011*3/327680/30</f>
        <v>3.1730820617675783E-3</v>
      </c>
      <c r="J5" s="23">
        <f t="shared" ref="J5:J24" si="4">(E5-E4)*17.4*3/327680/30</f>
        <v>0.29985369873046874</v>
      </c>
      <c r="K5" s="23">
        <f t="shared" ref="K5:K24" si="5">(F5-F4)*18.8*3/327680/30</f>
        <v>0.4210780029296875</v>
      </c>
      <c r="L5" s="23">
        <f t="shared" ref="L5:L25" si="6">SUM(H5:K5)</f>
        <v>0.76209899453735352</v>
      </c>
      <c r="M5">
        <v>15</v>
      </c>
      <c r="N5" s="24">
        <f t="shared" ref="N5:N25" si="7">(E5-E4)/(C5-C4+D5-D4)</f>
        <v>5.7447947494067408E-3</v>
      </c>
      <c r="O5" s="24">
        <f t="shared" ref="O5:O25" si="8">(F5-F4)/(C5-C4+D5-D4)</f>
        <v>7.4665342230818485E-3</v>
      </c>
      <c r="P5" s="25">
        <f t="shared" si="0"/>
        <v>1.3211328972488589E-2</v>
      </c>
      <c r="Q5">
        <v>15</v>
      </c>
      <c r="R5" s="23">
        <f t="shared" ref="R5:R25" si="9">(C5-C$3)*0.33*3/32768</f>
        <v>14.131126098632814</v>
      </c>
      <c r="S5" s="23">
        <f t="shared" ref="S5:S25" si="10">(D5-D$3)*0.0011*3/32768</f>
        <v>1.9327007720947269</v>
      </c>
      <c r="T5" s="23">
        <f t="shared" ref="T5:T25" si="11">(E5-E$3)*17.4*3/32768</f>
        <v>98.284405517578108</v>
      </c>
      <c r="U5" s="23">
        <f t="shared" ref="U5:U25" si="12">(E5-E$3)*18.8*3/32768</f>
        <v>106.19234619140626</v>
      </c>
      <c r="V5" s="23">
        <f t="shared" si="1"/>
        <v>220.54057857971191</v>
      </c>
    </row>
    <row r="6" spans="1:22" x14ac:dyDescent="0.55000000000000004">
      <c r="A6" s="18"/>
      <c r="B6">
        <v>20</v>
      </c>
      <c r="C6" s="19">
        <v>964308</v>
      </c>
      <c r="D6" s="19">
        <v>38354604</v>
      </c>
      <c r="E6" s="19">
        <v>110380</v>
      </c>
      <c r="F6" s="19">
        <v>208480</v>
      </c>
      <c r="G6">
        <v>20</v>
      </c>
      <c r="H6" s="23">
        <f t="shared" si="2"/>
        <v>3.9240673828125003E-2</v>
      </c>
      <c r="I6" s="23">
        <f t="shared" si="3"/>
        <v>3.1689755249023435E-3</v>
      </c>
      <c r="J6" s="23">
        <f t="shared" si="4"/>
        <v>0.1891973876953125</v>
      </c>
      <c r="K6" s="23">
        <f t="shared" si="5"/>
        <v>0.22869470214843754</v>
      </c>
      <c r="L6" s="23">
        <f t="shared" si="6"/>
        <v>0.46030173919677742</v>
      </c>
      <c r="M6">
        <v>20</v>
      </c>
      <c r="N6" s="24">
        <f t="shared" si="7"/>
        <v>3.6247151246554081E-3</v>
      </c>
      <c r="O6" s="24">
        <f t="shared" si="8"/>
        <v>4.0551436874512832E-3</v>
      </c>
      <c r="P6" s="25">
        <f t="shared" si="0"/>
        <v>7.6798588121066913E-3</v>
      </c>
      <c r="Q6">
        <v>20</v>
      </c>
      <c r="R6" s="23">
        <f t="shared" si="9"/>
        <v>25.903328247070316</v>
      </c>
      <c r="S6" s="23">
        <f t="shared" si="10"/>
        <v>2.8833934295654298</v>
      </c>
      <c r="T6" s="23">
        <f t="shared" si="11"/>
        <v>155.04362182617186</v>
      </c>
      <c r="U6" s="23">
        <f t="shared" si="12"/>
        <v>167.51839599609377</v>
      </c>
      <c r="V6" s="23">
        <f t="shared" si="1"/>
        <v>351.34873949890141</v>
      </c>
    </row>
    <row r="7" spans="1:22" x14ac:dyDescent="0.55000000000000004">
      <c r="A7" s="18"/>
      <c r="B7">
        <v>25</v>
      </c>
      <c r="C7" s="19">
        <v>1287160</v>
      </c>
      <c r="D7" s="19">
        <v>47861292</v>
      </c>
      <c r="E7" s="19">
        <v>115272</v>
      </c>
      <c r="F7" s="19">
        <v>226750</v>
      </c>
      <c r="G7">
        <v>25</v>
      </c>
      <c r="H7" s="23">
        <f t="shared" si="2"/>
        <v>3.2513781738281247E-2</v>
      </c>
      <c r="I7" s="23">
        <f t="shared" si="3"/>
        <v>3.1913320312500003E-3</v>
      </c>
      <c r="J7" s="23">
        <f t="shared" si="4"/>
        <v>2.5976806640624999E-2</v>
      </c>
      <c r="K7" s="23">
        <f t="shared" si="5"/>
        <v>0.10482055664062501</v>
      </c>
      <c r="L7" s="23">
        <f t="shared" si="6"/>
        <v>0.16650247705078125</v>
      </c>
      <c r="M7">
        <v>25</v>
      </c>
      <c r="N7" s="24">
        <f t="shared" si="7"/>
        <v>4.9768351316541767E-4</v>
      </c>
      <c r="O7" s="24">
        <f t="shared" si="8"/>
        <v>1.8586831123328254E-3</v>
      </c>
      <c r="P7" s="25">
        <f t="shared" si="0"/>
        <v>2.356366625498243E-3</v>
      </c>
      <c r="Q7">
        <v>25</v>
      </c>
      <c r="R7" s="23">
        <f t="shared" si="9"/>
        <v>35.657462768554687</v>
      </c>
      <c r="S7" s="23">
        <f t="shared" si="10"/>
        <v>3.8407930389404301</v>
      </c>
      <c r="T7" s="23">
        <f t="shared" si="11"/>
        <v>162.83666381835937</v>
      </c>
      <c r="U7" s="23">
        <f t="shared" si="12"/>
        <v>175.93846435546877</v>
      </c>
      <c r="V7" s="23">
        <f t="shared" si="1"/>
        <v>378.27338398132326</v>
      </c>
    </row>
    <row r="8" spans="1:22" x14ac:dyDescent="0.55000000000000004">
      <c r="A8" s="18"/>
      <c r="B8">
        <v>30</v>
      </c>
      <c r="C8" s="19">
        <v>1663995</v>
      </c>
      <c r="D8" s="19">
        <v>57312255</v>
      </c>
      <c r="E8" s="19">
        <v>157909</v>
      </c>
      <c r="F8" s="19">
        <v>259310</v>
      </c>
      <c r="G8">
        <v>30</v>
      </c>
      <c r="H8" s="23">
        <f t="shared" si="2"/>
        <v>3.7950302124023443E-2</v>
      </c>
      <c r="I8" s="23">
        <f t="shared" si="3"/>
        <v>3.1726255187988282E-3</v>
      </c>
      <c r="J8" s="23">
        <f t="shared" si="4"/>
        <v>0.22640496826171874</v>
      </c>
      <c r="K8" s="23">
        <f t="shared" si="5"/>
        <v>0.18680664062499999</v>
      </c>
      <c r="L8" s="23">
        <f t="shared" si="6"/>
        <v>0.45433453652954103</v>
      </c>
      <c r="M8">
        <v>30</v>
      </c>
      <c r="N8" s="24">
        <f t="shared" si="7"/>
        <v>4.3384082578823866E-3</v>
      </c>
      <c r="O8" s="24">
        <f t="shared" si="8"/>
        <v>3.3130514078535192E-3</v>
      </c>
      <c r="P8" s="25">
        <f t="shared" si="0"/>
        <v>7.6514596657359059E-3</v>
      </c>
      <c r="Q8">
        <v>30</v>
      </c>
      <c r="R8" s="23">
        <f t="shared" si="9"/>
        <v>47.042553405761723</v>
      </c>
      <c r="S8" s="23">
        <f t="shared" si="10"/>
        <v>4.792580694580078</v>
      </c>
      <c r="T8" s="23">
        <f t="shared" si="11"/>
        <v>230.75815429687498</v>
      </c>
      <c r="U8" s="23">
        <f t="shared" si="12"/>
        <v>249.32490234375001</v>
      </c>
      <c r="V8" s="23">
        <f t="shared" si="1"/>
        <v>531.91819074096679</v>
      </c>
    </row>
    <row r="9" spans="1:22" x14ac:dyDescent="0.55000000000000004">
      <c r="B9">
        <v>35</v>
      </c>
      <c r="C9" s="26">
        <v>1963954</v>
      </c>
      <c r="D9" s="26">
        <v>66840457</v>
      </c>
      <c r="E9" s="26">
        <v>157909</v>
      </c>
      <c r="F9" s="26">
        <v>276329</v>
      </c>
      <c r="G9">
        <v>35</v>
      </c>
      <c r="H9" s="23">
        <f t="shared" si="2"/>
        <v>3.020827331542969E-2</v>
      </c>
      <c r="I9" s="23">
        <f t="shared" si="3"/>
        <v>3.1985541381835945E-3</v>
      </c>
      <c r="J9" s="23">
        <f t="shared" si="4"/>
        <v>0</v>
      </c>
      <c r="K9" s="23">
        <f t="shared" si="5"/>
        <v>9.7643188476562504E-2</v>
      </c>
      <c r="L9" s="23">
        <f t="shared" si="6"/>
        <v>0.13105001593017579</v>
      </c>
      <c r="N9" s="24">
        <f t="shared" si="7"/>
        <v>0</v>
      </c>
      <c r="O9" s="24">
        <f t="shared" si="8"/>
        <v>1.7316566140908763E-3</v>
      </c>
      <c r="P9" s="25">
        <f t="shared" ref="P9:P25" si="13">SUM(N9:O9)</f>
        <v>1.7316566140908763E-3</v>
      </c>
      <c r="R9" s="23">
        <f t="shared" si="9"/>
        <v>56.105035400390619</v>
      </c>
      <c r="S9" s="23">
        <f t="shared" si="10"/>
        <v>5.7521469360351567</v>
      </c>
      <c r="T9" s="23">
        <f t="shared" si="11"/>
        <v>230.75815429687498</v>
      </c>
      <c r="U9" s="23">
        <f t="shared" si="12"/>
        <v>249.32490234375001</v>
      </c>
      <c r="V9" s="23">
        <f t="shared" ref="V9:V25" si="14">SUM(R9:U9)</f>
        <v>541.94023897705074</v>
      </c>
    </row>
    <row r="10" spans="1:22" x14ac:dyDescent="0.55000000000000004">
      <c r="B10">
        <v>40</v>
      </c>
      <c r="C10" s="26">
        <v>2447973</v>
      </c>
      <c r="D10" s="26">
        <v>76186156</v>
      </c>
      <c r="E10" s="26">
        <v>249403</v>
      </c>
      <c r="F10" s="26">
        <v>331809</v>
      </c>
      <c r="G10">
        <v>40</v>
      </c>
      <c r="H10" s="23">
        <f t="shared" si="2"/>
        <v>4.8744589233398444E-2</v>
      </c>
      <c r="I10" s="23">
        <f t="shared" si="3"/>
        <v>3.1372890930175786E-3</v>
      </c>
      <c r="J10" s="23">
        <f t="shared" si="4"/>
        <v>0.4858385009765625</v>
      </c>
      <c r="K10" s="23">
        <f t="shared" si="5"/>
        <v>0.31830566406249999</v>
      </c>
      <c r="L10" s="23">
        <f t="shared" si="6"/>
        <v>0.8560260433654785</v>
      </c>
      <c r="N10" s="24">
        <f t="shared" si="7"/>
        <v>9.3078967270475103E-3</v>
      </c>
      <c r="O10" s="24">
        <f t="shared" si="8"/>
        <v>5.6441090171661075E-3</v>
      </c>
      <c r="P10" s="25">
        <f t="shared" si="13"/>
        <v>1.4952005744213619E-2</v>
      </c>
      <c r="R10" s="23">
        <f t="shared" si="9"/>
        <v>70.728412170410152</v>
      </c>
      <c r="S10" s="23">
        <f t="shared" si="10"/>
        <v>6.6933336639404306</v>
      </c>
      <c r="T10" s="23">
        <f t="shared" si="11"/>
        <v>376.50970458984369</v>
      </c>
      <c r="U10" s="23">
        <f t="shared" si="12"/>
        <v>406.8035888671875</v>
      </c>
      <c r="V10" s="23">
        <f t="shared" si="14"/>
        <v>860.73503929138178</v>
      </c>
    </row>
    <row r="11" spans="1:22" x14ac:dyDescent="0.55000000000000004">
      <c r="B11">
        <v>45</v>
      </c>
      <c r="C11" s="26">
        <v>2816837</v>
      </c>
      <c r="D11" s="26">
        <v>85646992</v>
      </c>
      <c r="E11" s="26">
        <v>262015</v>
      </c>
      <c r="F11" s="26">
        <v>352655</v>
      </c>
      <c r="G11">
        <v>45</v>
      </c>
      <c r="H11" s="23">
        <f t="shared" si="2"/>
        <v>3.7147558593750005E-2</v>
      </c>
      <c r="I11" s="23">
        <f t="shared" si="3"/>
        <v>3.1759398193359377E-3</v>
      </c>
      <c r="J11" s="23">
        <f t="shared" si="4"/>
        <v>6.6970458984374981E-2</v>
      </c>
      <c r="K11" s="23">
        <f t="shared" si="5"/>
        <v>0.11959985351562499</v>
      </c>
      <c r="L11" s="23">
        <f t="shared" si="6"/>
        <v>0.22689381091308591</v>
      </c>
      <c r="N11" s="24">
        <f t="shared" si="7"/>
        <v>1.2830503474165031E-3</v>
      </c>
      <c r="O11" s="24">
        <f t="shared" si="8"/>
        <v>2.1207157899020314E-3</v>
      </c>
      <c r="P11" s="25">
        <f t="shared" si="13"/>
        <v>3.4037661373185345E-3</v>
      </c>
      <c r="R11" s="23">
        <f t="shared" si="9"/>
        <v>81.872679748535148</v>
      </c>
      <c r="S11" s="23">
        <f t="shared" si="10"/>
        <v>7.6461156097412104</v>
      </c>
      <c r="T11" s="23">
        <f t="shared" si="11"/>
        <v>396.6008422851562</v>
      </c>
      <c r="U11" s="23">
        <f t="shared" si="12"/>
        <v>428.51125488281252</v>
      </c>
      <c r="V11" s="23">
        <f t="shared" si="14"/>
        <v>914.63089252624513</v>
      </c>
    </row>
    <row r="12" spans="1:22" x14ac:dyDescent="0.55000000000000004">
      <c r="B12">
        <v>50</v>
      </c>
      <c r="C12" s="26">
        <v>3298883</v>
      </c>
      <c r="D12" s="26">
        <v>94992717</v>
      </c>
      <c r="E12" s="26">
        <v>274622</v>
      </c>
      <c r="F12" s="26">
        <v>387187</v>
      </c>
      <c r="G12">
        <v>50</v>
      </c>
      <c r="H12" s="23">
        <f t="shared" si="2"/>
        <v>4.8545892333984375E-2</v>
      </c>
      <c r="I12" s="23">
        <f t="shared" si="3"/>
        <v>3.137297821044922E-3</v>
      </c>
      <c r="J12" s="23">
        <f t="shared" si="4"/>
        <v>6.6943908691406248E-2</v>
      </c>
      <c r="K12" s="23">
        <f t="shared" si="5"/>
        <v>0.19812060546874999</v>
      </c>
      <c r="L12" s="23">
        <f t="shared" si="6"/>
        <v>0.31674770431518551</v>
      </c>
      <c r="N12" s="24">
        <f t="shared" si="7"/>
        <v>1.28279342284227E-3</v>
      </c>
      <c r="O12" s="24">
        <f t="shared" si="8"/>
        <v>3.5137163859434656E-3</v>
      </c>
      <c r="P12" s="25">
        <f t="shared" si="13"/>
        <v>4.7965098087857354E-3</v>
      </c>
      <c r="R12" s="23">
        <f t="shared" si="9"/>
        <v>96.43644744873049</v>
      </c>
      <c r="S12" s="23">
        <f t="shared" si="10"/>
        <v>8.5873049560546875</v>
      </c>
      <c r="T12" s="23">
        <f t="shared" si="11"/>
        <v>416.68401489257809</v>
      </c>
      <c r="U12" s="23">
        <f t="shared" si="12"/>
        <v>450.2103149414063</v>
      </c>
      <c r="V12" s="23">
        <f t="shared" si="14"/>
        <v>971.91808223876956</v>
      </c>
    </row>
    <row r="13" spans="1:22" x14ac:dyDescent="0.55000000000000004">
      <c r="B13">
        <v>55</v>
      </c>
      <c r="C13" s="26">
        <v>3878392</v>
      </c>
      <c r="D13" s="26">
        <v>104242691</v>
      </c>
      <c r="E13" s="26">
        <v>289316</v>
      </c>
      <c r="F13" s="26">
        <v>430304</v>
      </c>
      <c r="G13">
        <v>55</v>
      </c>
      <c r="H13" s="23">
        <f t="shared" si="2"/>
        <v>5.8361196899414068E-2</v>
      </c>
      <c r="I13" s="23">
        <f t="shared" si="3"/>
        <v>3.1051548461914062E-3</v>
      </c>
      <c r="J13" s="23">
        <f t="shared" si="4"/>
        <v>7.8026000976562496E-2</v>
      </c>
      <c r="K13" s="23">
        <f t="shared" si="5"/>
        <v>0.24737536621093748</v>
      </c>
      <c r="L13" s="23">
        <f t="shared" si="6"/>
        <v>0.38686771893310545</v>
      </c>
      <c r="N13" s="24">
        <f t="shared" si="7"/>
        <v>1.4948904230263178E-3</v>
      </c>
      <c r="O13" s="24">
        <f t="shared" si="8"/>
        <v>4.3864972349003505E-3</v>
      </c>
      <c r="P13" s="25">
        <f t="shared" si="13"/>
        <v>5.8813876579266681E-3</v>
      </c>
      <c r="R13" s="23">
        <f t="shared" si="9"/>
        <v>113.9448065185547</v>
      </c>
      <c r="S13" s="23">
        <f t="shared" si="10"/>
        <v>9.5188514099121093</v>
      </c>
      <c r="T13" s="23">
        <f t="shared" si="11"/>
        <v>440.09181518554681</v>
      </c>
      <c r="U13" s="23">
        <f t="shared" si="12"/>
        <v>475.50150146484378</v>
      </c>
      <c r="V13" s="23">
        <f t="shared" si="14"/>
        <v>1039.0569745788573</v>
      </c>
    </row>
    <row r="14" spans="1:22" x14ac:dyDescent="0.55000000000000004">
      <c r="B14">
        <v>60</v>
      </c>
      <c r="C14" s="26">
        <v>4433240</v>
      </c>
      <c r="D14" s="26">
        <v>113515768</v>
      </c>
      <c r="E14" s="26">
        <v>302394</v>
      </c>
      <c r="F14" s="26">
        <v>472470</v>
      </c>
      <c r="G14">
        <v>60</v>
      </c>
      <c r="H14" s="23">
        <f t="shared" si="2"/>
        <v>5.5877636718750005E-2</v>
      </c>
      <c r="I14" s="23">
        <f t="shared" si="3"/>
        <v>3.1129103698730467E-3</v>
      </c>
      <c r="J14" s="23">
        <f t="shared" si="4"/>
        <v>6.9444946289062504E-2</v>
      </c>
      <c r="K14" s="23">
        <f t="shared" si="5"/>
        <v>0.24191918945312504</v>
      </c>
      <c r="L14" s="23">
        <f t="shared" si="6"/>
        <v>0.37035468283081063</v>
      </c>
      <c r="N14" s="24">
        <f t="shared" si="7"/>
        <v>1.3306979855869882E-3</v>
      </c>
      <c r="O14" s="24">
        <f t="shared" si="8"/>
        <v>4.2904275317526335E-3</v>
      </c>
      <c r="P14" s="25">
        <f t="shared" si="13"/>
        <v>5.6211255173396219E-3</v>
      </c>
      <c r="R14" s="23">
        <f t="shared" si="9"/>
        <v>130.70809753417967</v>
      </c>
      <c r="S14" s="23">
        <f t="shared" si="10"/>
        <v>10.452724520874025</v>
      </c>
      <c r="T14" s="23">
        <f t="shared" si="11"/>
        <v>460.9252990722656</v>
      </c>
      <c r="U14" s="23">
        <f t="shared" si="12"/>
        <v>498.0112426757812</v>
      </c>
      <c r="V14" s="23">
        <f t="shared" si="14"/>
        <v>1100.0973638031005</v>
      </c>
    </row>
    <row r="15" spans="1:22" x14ac:dyDescent="0.55000000000000004">
      <c r="B15">
        <v>65</v>
      </c>
      <c r="C15" s="26">
        <v>5023564</v>
      </c>
      <c r="D15" s="26">
        <v>122753208</v>
      </c>
      <c r="E15" s="26">
        <v>326954</v>
      </c>
      <c r="F15" s="26">
        <v>524794</v>
      </c>
      <c r="G15">
        <v>65</v>
      </c>
      <c r="H15" s="23">
        <f t="shared" si="2"/>
        <v>5.9450354003906254E-2</v>
      </c>
      <c r="I15" s="23">
        <f t="shared" si="3"/>
        <v>3.1009472656250005E-3</v>
      </c>
      <c r="J15" s="23">
        <f t="shared" si="4"/>
        <v>0.13041503906249999</v>
      </c>
      <c r="K15" s="23">
        <f t="shared" si="5"/>
        <v>0.30019873046875001</v>
      </c>
      <c r="L15" s="23">
        <f t="shared" si="6"/>
        <v>0.49316507080078126</v>
      </c>
      <c r="N15" s="24">
        <f t="shared" si="7"/>
        <v>2.4990425085502665E-3</v>
      </c>
      <c r="O15" s="24">
        <f t="shared" si="8"/>
        <v>5.324100171717595E-3</v>
      </c>
      <c r="P15" s="25">
        <f t="shared" si="13"/>
        <v>7.8231426802678611E-3</v>
      </c>
      <c r="R15" s="23">
        <f t="shared" si="9"/>
        <v>148.54320373535157</v>
      </c>
      <c r="S15" s="23">
        <f t="shared" si="10"/>
        <v>11.383008700561525</v>
      </c>
      <c r="T15" s="23">
        <f t="shared" si="11"/>
        <v>500.0498107910156</v>
      </c>
      <c r="U15" s="23">
        <f t="shared" si="12"/>
        <v>540.2837036132812</v>
      </c>
      <c r="V15" s="23">
        <f t="shared" si="14"/>
        <v>1200.2597268402099</v>
      </c>
    </row>
    <row r="16" spans="1:22" x14ac:dyDescent="0.55000000000000004">
      <c r="B16">
        <v>70</v>
      </c>
      <c r="C16" s="26">
        <v>5625143</v>
      </c>
      <c r="D16" s="26">
        <v>131981295</v>
      </c>
      <c r="E16" s="26">
        <v>351916</v>
      </c>
      <c r="F16" s="26">
        <v>582426</v>
      </c>
      <c r="G16">
        <v>70</v>
      </c>
      <c r="H16" s="23">
        <f t="shared" si="2"/>
        <v>6.0583822631835933E-2</v>
      </c>
      <c r="I16" s="23">
        <f t="shared" si="3"/>
        <v>3.0978075256347659E-3</v>
      </c>
      <c r="J16" s="23">
        <f t="shared" si="4"/>
        <v>0.1325496826171875</v>
      </c>
      <c r="K16" s="23">
        <f t="shared" si="5"/>
        <v>0.33065234375000002</v>
      </c>
      <c r="L16" s="23">
        <f t="shared" si="6"/>
        <v>0.52688365652465818</v>
      </c>
      <c r="N16" s="24">
        <f t="shared" si="7"/>
        <v>2.5394555623761785E-3</v>
      </c>
      <c r="O16" s="24">
        <f t="shared" si="8"/>
        <v>5.8630679821674511E-3</v>
      </c>
      <c r="P16" s="25">
        <f t="shared" si="13"/>
        <v>8.4025235445436292E-3</v>
      </c>
      <c r="R16" s="23">
        <f t="shared" si="9"/>
        <v>166.71835052490235</v>
      </c>
      <c r="S16" s="23">
        <f t="shared" si="10"/>
        <v>12.312350958251955</v>
      </c>
      <c r="T16" s="23">
        <f t="shared" si="11"/>
        <v>539.81471557617181</v>
      </c>
      <c r="U16" s="23">
        <f t="shared" si="12"/>
        <v>583.24808349609384</v>
      </c>
      <c r="V16" s="23">
        <f t="shared" si="14"/>
        <v>1302.09350055542</v>
      </c>
    </row>
    <row r="17" spans="1:22" x14ac:dyDescent="0.55000000000000004">
      <c r="B17">
        <v>75</v>
      </c>
      <c r="C17" s="26">
        <v>6217106</v>
      </c>
      <c r="D17" s="26">
        <v>141217193</v>
      </c>
      <c r="E17" s="26">
        <v>368931</v>
      </c>
      <c r="F17" s="26">
        <v>632595</v>
      </c>
      <c r="G17">
        <v>75</v>
      </c>
      <c r="H17" s="23">
        <f t="shared" si="2"/>
        <v>5.961541442871094E-2</v>
      </c>
      <c r="I17" s="23">
        <f t="shared" si="3"/>
        <v>3.100429626464844E-3</v>
      </c>
      <c r="J17" s="23">
        <f t="shared" si="4"/>
        <v>9.0350646972656254E-2</v>
      </c>
      <c r="K17" s="23">
        <f t="shared" si="5"/>
        <v>0.28783483886718753</v>
      </c>
      <c r="L17" s="23">
        <f t="shared" si="6"/>
        <v>0.44090132989501957</v>
      </c>
      <c r="N17" s="24">
        <f t="shared" si="7"/>
        <v>1.7313024675460916E-3</v>
      </c>
      <c r="O17" s="24">
        <f t="shared" si="8"/>
        <v>5.1047730528545323E-3</v>
      </c>
      <c r="P17" s="25">
        <f t="shared" si="13"/>
        <v>6.8360755204006241E-3</v>
      </c>
      <c r="R17" s="23">
        <f t="shared" si="9"/>
        <v>184.60297485351563</v>
      </c>
      <c r="S17" s="23">
        <f t="shared" si="10"/>
        <v>13.242479846191408</v>
      </c>
      <c r="T17" s="23">
        <f t="shared" si="11"/>
        <v>566.91990966796868</v>
      </c>
      <c r="U17" s="23">
        <f t="shared" si="12"/>
        <v>612.53415527343759</v>
      </c>
      <c r="V17" s="23">
        <f t="shared" si="14"/>
        <v>1377.2995196411134</v>
      </c>
    </row>
    <row r="18" spans="1:22" x14ac:dyDescent="0.55000000000000004">
      <c r="B18">
        <v>80</v>
      </c>
      <c r="C18" s="26">
        <v>6795234</v>
      </c>
      <c r="D18" s="26">
        <v>150466745</v>
      </c>
      <c r="E18" s="26">
        <v>384671</v>
      </c>
      <c r="F18" s="26">
        <v>679046</v>
      </c>
      <c r="G18">
        <v>80</v>
      </c>
      <c r="H18" s="23">
        <f t="shared" si="2"/>
        <v>5.8222119140625007E-2</v>
      </c>
      <c r="I18" s="23">
        <f t="shared" si="3"/>
        <v>3.1050131835937498E-3</v>
      </c>
      <c r="J18" s="23">
        <f t="shared" si="4"/>
        <v>8.3580322265625007E-2</v>
      </c>
      <c r="K18" s="23">
        <f t="shared" si="5"/>
        <v>0.26650354003906257</v>
      </c>
      <c r="L18" s="23">
        <f t="shared" si="6"/>
        <v>0.41141099462890635</v>
      </c>
      <c r="N18" s="24">
        <f t="shared" si="7"/>
        <v>1.6015987496540384E-3</v>
      </c>
      <c r="O18" s="24">
        <f t="shared" si="8"/>
        <v>4.7265478729466162E-3</v>
      </c>
      <c r="P18" s="25">
        <f t="shared" si="13"/>
        <v>6.3281466226006548E-3</v>
      </c>
      <c r="R18" s="23">
        <f t="shared" si="9"/>
        <v>202.06961059570313</v>
      </c>
      <c r="S18" s="23">
        <f t="shared" si="10"/>
        <v>14.173983801269532</v>
      </c>
      <c r="T18" s="23">
        <f t="shared" si="11"/>
        <v>591.99400634765618</v>
      </c>
      <c r="U18" s="23">
        <f t="shared" si="12"/>
        <v>639.62570800781259</v>
      </c>
      <c r="V18" s="23">
        <f t="shared" si="14"/>
        <v>1447.8633087524413</v>
      </c>
    </row>
    <row r="19" spans="1:22" x14ac:dyDescent="0.55000000000000004">
      <c r="B19">
        <v>85</v>
      </c>
      <c r="C19" s="26">
        <v>7389287</v>
      </c>
      <c r="D19" s="26">
        <v>159702243</v>
      </c>
      <c r="E19" s="26">
        <v>399284</v>
      </c>
      <c r="F19" s="26">
        <v>732032</v>
      </c>
      <c r="G19">
        <v>85</v>
      </c>
      <c r="H19" s="23">
        <f t="shared" si="2"/>
        <v>5.982589416503907E-2</v>
      </c>
      <c r="I19" s="23">
        <f t="shared" si="3"/>
        <v>3.1002953491210939E-3</v>
      </c>
      <c r="J19" s="23">
        <f t="shared" si="4"/>
        <v>7.7595886230468744E-2</v>
      </c>
      <c r="K19" s="23">
        <f t="shared" si="5"/>
        <v>0.30399682617187501</v>
      </c>
      <c r="L19" s="23">
        <f t="shared" si="6"/>
        <v>0.44451890191650389</v>
      </c>
      <c r="N19" s="24">
        <f t="shared" si="7"/>
        <v>1.4866396237223857E-3</v>
      </c>
      <c r="O19" s="24">
        <f t="shared" si="8"/>
        <v>5.3904801958909419E-3</v>
      </c>
      <c r="P19" s="25">
        <f t="shared" si="13"/>
        <v>6.8771198196133278E-3</v>
      </c>
      <c r="R19" s="23">
        <f t="shared" si="9"/>
        <v>220.01737884521486</v>
      </c>
      <c r="S19" s="23">
        <f t="shared" si="10"/>
        <v>15.104072406005859</v>
      </c>
      <c r="T19" s="23">
        <f t="shared" si="11"/>
        <v>615.27277221679685</v>
      </c>
      <c r="U19" s="23">
        <f t="shared" si="12"/>
        <v>664.7774780273437</v>
      </c>
      <c r="V19" s="23">
        <f t="shared" si="14"/>
        <v>1515.1717014953613</v>
      </c>
    </row>
    <row r="20" spans="1:22" x14ac:dyDescent="0.55000000000000004">
      <c r="B20">
        <v>90</v>
      </c>
      <c r="C20" s="26">
        <v>7976783</v>
      </c>
      <c r="D20" s="26">
        <v>168942437</v>
      </c>
      <c r="E20" s="26">
        <v>415457</v>
      </c>
      <c r="F20" s="26">
        <v>779510</v>
      </c>
      <c r="G20">
        <v>90</v>
      </c>
      <c r="H20" s="23">
        <f t="shared" si="2"/>
        <v>5.9165551757812504E-2</v>
      </c>
      <c r="I20" s="23">
        <f t="shared" si="3"/>
        <v>3.1018717651367187E-3</v>
      </c>
      <c r="J20" s="23">
        <f t="shared" si="4"/>
        <v>8.5879577636718732E-2</v>
      </c>
      <c r="K20" s="23">
        <f t="shared" si="5"/>
        <v>0.27239575195312504</v>
      </c>
      <c r="L20" s="23">
        <f t="shared" si="6"/>
        <v>0.42054275311279299</v>
      </c>
      <c r="N20" s="24">
        <f t="shared" si="7"/>
        <v>1.6456563037702654E-3</v>
      </c>
      <c r="O20" s="24">
        <f t="shared" si="8"/>
        <v>4.8310437142400709E-3</v>
      </c>
      <c r="P20" s="25">
        <f t="shared" si="13"/>
        <v>6.4767000180103364E-3</v>
      </c>
      <c r="R20" s="23">
        <f t="shared" si="9"/>
        <v>237.76704437255859</v>
      </c>
      <c r="S20" s="23">
        <f t="shared" si="10"/>
        <v>16.034633935546875</v>
      </c>
      <c r="T20" s="23">
        <f t="shared" si="11"/>
        <v>641.03664550781241</v>
      </c>
      <c r="U20" s="23">
        <f t="shared" si="12"/>
        <v>692.61430664062505</v>
      </c>
      <c r="V20" s="23">
        <f t="shared" si="14"/>
        <v>1587.4526304565429</v>
      </c>
    </row>
    <row r="21" spans="1:22" x14ac:dyDescent="0.55000000000000004">
      <c r="B21">
        <v>95</v>
      </c>
      <c r="C21" s="26">
        <v>8546195</v>
      </c>
      <c r="D21" s="26">
        <v>178200838</v>
      </c>
      <c r="E21" s="26">
        <v>425772</v>
      </c>
      <c r="F21" s="26">
        <v>826490</v>
      </c>
      <c r="G21">
        <v>95</v>
      </c>
      <c r="H21" s="23">
        <f t="shared" si="2"/>
        <v>5.7344348144531265E-2</v>
      </c>
      <c r="I21" s="23">
        <f t="shared" si="3"/>
        <v>3.1079837341308602E-3</v>
      </c>
      <c r="J21" s="23">
        <f t="shared" si="4"/>
        <v>5.4773254394531241E-2</v>
      </c>
      <c r="K21" s="23">
        <f t="shared" si="5"/>
        <v>0.26953857421874999</v>
      </c>
      <c r="L21" s="23">
        <f t="shared" si="6"/>
        <v>0.3847641604919434</v>
      </c>
      <c r="N21" s="24">
        <f t="shared" si="7"/>
        <v>1.0495722700462453E-3</v>
      </c>
      <c r="O21" s="24">
        <f t="shared" si="8"/>
        <v>4.7803107364781973E-3</v>
      </c>
      <c r="P21" s="25">
        <f t="shared" si="13"/>
        <v>5.8298830065244426E-3</v>
      </c>
      <c r="R21" s="23">
        <f t="shared" si="9"/>
        <v>254.97034881591799</v>
      </c>
      <c r="S21" s="23">
        <f t="shared" si="10"/>
        <v>16.967029055786135</v>
      </c>
      <c r="T21" s="23">
        <f t="shared" si="11"/>
        <v>657.46862182617178</v>
      </c>
      <c r="U21" s="23">
        <f t="shared" si="12"/>
        <v>710.3683959960938</v>
      </c>
      <c r="V21" s="23">
        <f t="shared" si="14"/>
        <v>1639.7743956939698</v>
      </c>
    </row>
    <row r="22" spans="1:22" x14ac:dyDescent="0.55000000000000004">
      <c r="B22">
        <v>100</v>
      </c>
      <c r="C22" s="26">
        <v>9138635</v>
      </c>
      <c r="D22" s="26">
        <v>187438018</v>
      </c>
      <c r="E22" s="26">
        <v>441427</v>
      </c>
      <c r="F22" s="26">
        <v>876431</v>
      </c>
      <c r="G22">
        <v>100</v>
      </c>
      <c r="H22" s="23">
        <f t="shared" si="2"/>
        <v>5.9663452148437511E-2</v>
      </c>
      <c r="I22" s="23">
        <f t="shared" si="3"/>
        <v>3.1008599853515626E-3</v>
      </c>
      <c r="J22" s="23">
        <f t="shared" si="4"/>
        <v>8.3128967285156258E-2</v>
      </c>
      <c r="K22" s="23">
        <f t="shared" si="5"/>
        <v>0.28652673339843754</v>
      </c>
      <c r="L22" s="23">
        <f t="shared" si="6"/>
        <v>0.43242001281738285</v>
      </c>
      <c r="N22" s="24">
        <f t="shared" si="7"/>
        <v>1.5926353205922507E-3</v>
      </c>
      <c r="O22" s="24">
        <f t="shared" si="8"/>
        <v>5.0806643593546853E-3</v>
      </c>
      <c r="P22" s="25">
        <f t="shared" si="13"/>
        <v>6.6732996799469362E-3</v>
      </c>
      <c r="R22" s="23">
        <f t="shared" si="9"/>
        <v>272.86938446044923</v>
      </c>
      <c r="S22" s="23">
        <f t="shared" si="10"/>
        <v>17.897287051391601</v>
      </c>
      <c r="T22" s="23">
        <f t="shared" si="11"/>
        <v>682.40731201171866</v>
      </c>
      <c r="U22" s="23">
        <f t="shared" si="12"/>
        <v>737.31364746093755</v>
      </c>
      <c r="V22" s="23">
        <f t="shared" si="14"/>
        <v>1710.4876309844972</v>
      </c>
    </row>
    <row r="23" spans="1:22" x14ac:dyDescent="0.55000000000000004">
      <c r="B23">
        <v>105</v>
      </c>
      <c r="C23" s="26">
        <v>9721781</v>
      </c>
      <c r="D23" s="26">
        <v>196682750</v>
      </c>
      <c r="E23" s="26">
        <v>455088</v>
      </c>
      <c r="F23" s="26">
        <v>925556</v>
      </c>
      <c r="G23">
        <v>105</v>
      </c>
      <c r="H23" s="23">
        <f t="shared" si="2"/>
        <v>5.8727471923828128E-2</v>
      </c>
      <c r="I23" s="23">
        <f t="shared" si="3"/>
        <v>3.1033951416015626E-3</v>
      </c>
      <c r="J23" s="23">
        <f t="shared" si="4"/>
        <v>7.2540710449218754E-2</v>
      </c>
      <c r="K23" s="23">
        <f t="shared" si="5"/>
        <v>0.2818450927734375</v>
      </c>
      <c r="L23" s="23">
        <f t="shared" si="6"/>
        <v>0.41621667028808595</v>
      </c>
      <c r="N23" s="24">
        <f t="shared" si="7"/>
        <v>1.3900253951056373E-3</v>
      </c>
      <c r="O23" s="24">
        <f t="shared" si="8"/>
        <v>4.998535797859925E-3</v>
      </c>
      <c r="P23" s="25">
        <f t="shared" si="13"/>
        <v>6.388561192965562E-3</v>
      </c>
      <c r="R23" s="23">
        <f t="shared" si="9"/>
        <v>290.48762603759769</v>
      </c>
      <c r="S23" s="23">
        <f t="shared" si="10"/>
        <v>18.82830559387207</v>
      </c>
      <c r="T23" s="23">
        <f t="shared" si="11"/>
        <v>704.16952514648426</v>
      </c>
      <c r="U23" s="23">
        <f t="shared" si="12"/>
        <v>760.82684326171875</v>
      </c>
      <c r="V23" s="23">
        <f t="shared" si="14"/>
        <v>1774.3123000396727</v>
      </c>
    </row>
    <row r="24" spans="1:22" x14ac:dyDescent="0.55000000000000004">
      <c r="B24">
        <v>110</v>
      </c>
      <c r="C24" s="26">
        <v>10303152</v>
      </c>
      <c r="D24" s="26">
        <v>205929178</v>
      </c>
      <c r="E24" s="26">
        <v>470139</v>
      </c>
      <c r="F24" s="26">
        <v>972442</v>
      </c>
      <c r="G24">
        <v>110</v>
      </c>
      <c r="H24" s="23">
        <f t="shared" si="2"/>
        <v>5.8548715209960939E-2</v>
      </c>
      <c r="I24" s="23">
        <f t="shared" si="3"/>
        <v>3.1039644775390628E-3</v>
      </c>
      <c r="J24" s="23">
        <f t="shared" si="4"/>
        <v>7.9921691894531258E-2</v>
      </c>
      <c r="K24" s="23">
        <f t="shared" si="5"/>
        <v>0.26899926757812503</v>
      </c>
      <c r="L24" s="23">
        <f t="shared" si="6"/>
        <v>0.41057363916015632</v>
      </c>
      <c r="N24" s="24">
        <f t="shared" si="7"/>
        <v>1.5314721027566802E-3</v>
      </c>
      <c r="O24" s="24">
        <f t="shared" si="8"/>
        <v>4.7707528409972567E-3</v>
      </c>
      <c r="P24" s="25">
        <f t="shared" si="13"/>
        <v>6.3022249437539365E-3</v>
      </c>
      <c r="R24" s="23">
        <f t="shared" si="9"/>
        <v>308.05224060058595</v>
      </c>
      <c r="S24" s="23">
        <f t="shared" si="10"/>
        <v>19.759494937133791</v>
      </c>
      <c r="T24" s="23">
        <f t="shared" si="11"/>
        <v>728.14603271484373</v>
      </c>
      <c r="U24" s="23">
        <f t="shared" si="12"/>
        <v>786.73249511718757</v>
      </c>
      <c r="V24" s="23">
        <f t="shared" si="14"/>
        <v>1842.6902633697509</v>
      </c>
    </row>
    <row r="25" spans="1:22" x14ac:dyDescent="0.55000000000000004">
      <c r="B25">
        <v>115</v>
      </c>
      <c r="C25" s="26">
        <v>10898729</v>
      </c>
      <c r="D25" s="26">
        <v>215161518</v>
      </c>
      <c r="E25" s="26">
        <v>484775</v>
      </c>
      <c r="F25" s="26">
        <v>1023723</v>
      </c>
      <c r="G25">
        <v>115</v>
      </c>
      <c r="H25" s="23">
        <f t="shared" si="2"/>
        <v>5.9979373168945312E-2</v>
      </c>
      <c r="I25" s="23">
        <f>(D25-D24)*0.0011*3/32768/300</f>
        <v>3.0992352294921875E-3</v>
      </c>
      <c r="J25" s="23">
        <f>(E25-E24)*17.4*3/32768/300</f>
        <v>7.7718017578124993E-2</v>
      </c>
      <c r="K25" s="23">
        <f>(F25-F24)*18.8*3/327680/30</f>
        <v>0.29421472167968754</v>
      </c>
      <c r="L25" s="23">
        <f t="shared" si="6"/>
        <v>0.43501134765625005</v>
      </c>
      <c r="N25" s="24">
        <f t="shared" si="7"/>
        <v>1.4892270661219463E-3</v>
      </c>
      <c r="O25" s="24">
        <f t="shared" si="8"/>
        <v>5.2178910342852913E-3</v>
      </c>
      <c r="P25" s="25">
        <f t="shared" si="13"/>
        <v>6.7071181004072378E-3</v>
      </c>
      <c r="R25" s="23">
        <f t="shared" si="9"/>
        <v>326.04605255126955</v>
      </c>
      <c r="S25" s="23">
        <f t="shared" si="10"/>
        <v>20.689265505981446</v>
      </c>
      <c r="T25" s="23">
        <f t="shared" si="11"/>
        <v>751.4614379882812</v>
      </c>
      <c r="U25" s="23">
        <f t="shared" si="12"/>
        <v>811.92385253906241</v>
      </c>
      <c r="V25" s="23">
        <f t="shared" si="14"/>
        <v>1910.1206085845947</v>
      </c>
    </row>
    <row r="26" spans="1:22" x14ac:dyDescent="0.55000000000000004">
      <c r="L26" s="20">
        <f>AVERAGE(L4:L25)</f>
        <v>0.41412061518859872</v>
      </c>
    </row>
    <row r="29" spans="1:22" s="7" customFormat="1" x14ac:dyDescent="0.55000000000000004">
      <c r="A29" s="6"/>
      <c r="C29" s="8" t="s">
        <v>1544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7" customFormat="1" x14ac:dyDescent="0.55000000000000004">
      <c r="A30" s="6"/>
      <c r="C30" s="7" t="s">
        <v>1545</v>
      </c>
      <c r="D30" s="7" t="s">
        <v>1546</v>
      </c>
      <c r="E30" s="7" t="s">
        <v>1547</v>
      </c>
      <c r="F30" s="7" t="s">
        <v>1548</v>
      </c>
      <c r="H30" s="9" t="s">
        <v>1549</v>
      </c>
      <c r="I30" s="9"/>
      <c r="J30" s="9"/>
      <c r="K30" s="9"/>
      <c r="L30" s="10"/>
      <c r="N30" s="11" t="s">
        <v>1550</v>
      </c>
      <c r="O30" s="12"/>
      <c r="P30" s="12"/>
      <c r="R30" s="15" t="s">
        <v>1551</v>
      </c>
      <c r="S30" s="16"/>
      <c r="T30" s="16"/>
      <c r="U30" s="16"/>
      <c r="V30" s="17"/>
    </row>
    <row r="31" spans="1:22" ht="15.75" customHeight="1" x14ac:dyDescent="0.55000000000000004">
      <c r="A31" s="18" t="s">
        <v>1557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1553</v>
      </c>
      <c r="H31" s="20" t="s">
        <v>1538</v>
      </c>
      <c r="I31" s="20" t="s">
        <v>1539</v>
      </c>
      <c r="J31" s="20" t="s">
        <v>1554</v>
      </c>
      <c r="K31" s="20" t="s">
        <v>1555</v>
      </c>
      <c r="L31" s="20" t="s">
        <v>1556</v>
      </c>
      <c r="M31" s="20" t="s">
        <v>1553</v>
      </c>
      <c r="N31" s="21" t="s">
        <v>1554</v>
      </c>
      <c r="O31" s="21" t="s">
        <v>1555</v>
      </c>
      <c r="P31" s="22" t="s">
        <v>1556</v>
      </c>
      <c r="Q31" s="20"/>
      <c r="R31" s="20" t="s">
        <v>1538</v>
      </c>
      <c r="S31" s="20" t="s">
        <v>1539</v>
      </c>
      <c r="T31" s="20" t="s">
        <v>1554</v>
      </c>
      <c r="U31" s="20" t="s">
        <v>1555</v>
      </c>
      <c r="V31" s="20" t="s">
        <v>1556</v>
      </c>
    </row>
    <row r="32" spans="1:22" x14ac:dyDescent="0.55000000000000004">
      <c r="A32" s="18"/>
      <c r="B32">
        <v>10</v>
      </c>
      <c r="C32">
        <v>196624</v>
      </c>
      <c r="D32">
        <v>19462980</v>
      </c>
      <c r="E32">
        <v>18271</v>
      </c>
      <c r="F32">
        <v>95986</v>
      </c>
      <c r="G32">
        <v>10</v>
      </c>
      <c r="H32" s="23">
        <f>(C32-C31)*0.33*3/32768/300</f>
        <v>9.0682525634765629E-3</v>
      </c>
      <c r="I32" s="23">
        <f>(D32-D31)*0.0011*3/327680/30</f>
        <v>3.2693904724121095E-3</v>
      </c>
      <c r="J32" s="23">
        <f>(E32-E31)*17.4*3/327680/30</f>
        <v>2.77078857421875E-2</v>
      </c>
      <c r="K32" s="23">
        <f>(F32-F31)*18.8*3/327680/30</f>
        <v>0.1217398681640625</v>
      </c>
      <c r="L32" s="23">
        <f>SUM(H32:K32)</f>
        <v>0.16178539694213867</v>
      </c>
      <c r="M32">
        <v>10</v>
      </c>
      <c r="N32" s="24">
        <f>(E32-E31)/(C32-C31+D32-D31)</f>
        <v>5.3086386343145602E-4</v>
      </c>
      <c r="O32" s="24">
        <f>(F32-F31)/(C32-C31+D32-D31)</f>
        <v>2.1587582058551292E-3</v>
      </c>
      <c r="P32" s="25">
        <f t="shared" ref="P32:P36" si="15">SUM(N32:O32)</f>
        <v>2.6896220692865852E-3</v>
      </c>
      <c r="Q32">
        <v>10</v>
      </c>
      <c r="R32" s="23">
        <f>(C32-C$3)*0.33*3/32768</f>
        <v>2.7097503662109377</v>
      </c>
      <c r="S32" s="23">
        <f>(D32-D$3)*0.0011*3/32768</f>
        <v>0.98085561218261719</v>
      </c>
      <c r="T32" s="23">
        <f>(E32-E$3)*17.4*3/32768</f>
        <v>8.3123657226562493</v>
      </c>
      <c r="U32" s="23">
        <f>(E32-E$3)*18.8*3/32768</f>
        <v>8.9811767578125004</v>
      </c>
      <c r="V32" s="23">
        <f t="shared" ref="V32:V36" si="16">SUM(R32:U32)</f>
        <v>20.984148458862304</v>
      </c>
    </row>
    <row r="33" spans="1:22" x14ac:dyDescent="0.55000000000000004">
      <c r="A33" s="18"/>
      <c r="B33">
        <v>15</v>
      </c>
      <c r="C33">
        <v>443470</v>
      </c>
      <c r="D33">
        <v>29044167</v>
      </c>
      <c r="E33">
        <v>66064</v>
      </c>
      <c r="F33">
        <v>130107</v>
      </c>
      <c r="G33">
        <v>15</v>
      </c>
      <c r="H33" s="23">
        <f t="shared" ref="H33:H53" si="17">(C33-C32)*0.33*3/32768/300</f>
        <v>2.485936889648438E-2</v>
      </c>
      <c r="I33" s="23">
        <f t="shared" ref="I33:I52" si="18">(D33-D32)*0.0011*3/327680/30</f>
        <v>3.2163408508300785E-3</v>
      </c>
      <c r="J33" s="23">
        <f t="shared" ref="J33:J52" si="19">(E33-E32)*17.4*3/327680/30</f>
        <v>0.25378363037109369</v>
      </c>
      <c r="K33" s="23">
        <f t="shared" ref="K33:K52" si="20">(F33-F32)*18.8*3/327680/30</f>
        <v>0.19576257324218752</v>
      </c>
      <c r="L33" s="23">
        <f t="shared" ref="L33:L53" si="21">SUM(H33:K33)</f>
        <v>0.47762191336059567</v>
      </c>
      <c r="M33">
        <v>15</v>
      </c>
      <c r="N33" s="24">
        <f t="shared" ref="N33:N53" si="22">(E33-E32)/(C33-C32+D33-D32)</f>
        <v>4.8629262844355533E-3</v>
      </c>
      <c r="O33" s="24">
        <f t="shared" ref="O33:O53" si="23">(F33-F32)/(C33-C32+D33-D32)</f>
        <v>3.4718035643551463E-3</v>
      </c>
      <c r="P33" s="25">
        <f t="shared" si="15"/>
        <v>8.3347298487907E-3</v>
      </c>
      <c r="Q33">
        <v>15</v>
      </c>
      <c r="R33" s="23">
        <f t="shared" ref="R33:R53" si="24">(C33-C$3)*0.33*3/32768</f>
        <v>10.16756103515625</v>
      </c>
      <c r="S33" s="23">
        <f t="shared" ref="S33:S53" si="25">(D33-D$3)*0.0011*3/32768</f>
        <v>1.9457578674316407</v>
      </c>
      <c r="T33" s="23">
        <f t="shared" ref="T33:T53" si="26">(E33-E$3)*17.4*3/32768</f>
        <v>84.447454833984366</v>
      </c>
      <c r="U33" s="23">
        <f t="shared" ref="U33:U53" si="27">(E33-E$3)*18.8*3/32768</f>
        <v>91.242077636718761</v>
      </c>
      <c r="V33" s="23">
        <f t="shared" si="16"/>
        <v>187.80285137329102</v>
      </c>
    </row>
    <row r="34" spans="1:22" x14ac:dyDescent="0.55000000000000004">
      <c r="A34" s="18"/>
      <c r="B34">
        <v>20</v>
      </c>
      <c r="C34">
        <v>659546</v>
      </c>
      <c r="D34">
        <v>38657792</v>
      </c>
      <c r="E34">
        <v>79332</v>
      </c>
      <c r="F34">
        <v>152993</v>
      </c>
      <c r="G34">
        <v>20</v>
      </c>
      <c r="H34" s="23">
        <f t="shared" si="17"/>
        <v>2.1760583496093749E-2</v>
      </c>
      <c r="I34" s="23">
        <f t="shared" si="18"/>
        <v>3.2272300720214845E-3</v>
      </c>
      <c r="J34" s="23">
        <f t="shared" si="19"/>
        <v>7.0453857421874988E-2</v>
      </c>
      <c r="K34" s="23">
        <f t="shared" si="20"/>
        <v>0.13130395507812501</v>
      </c>
      <c r="L34" s="23">
        <f t="shared" si="21"/>
        <v>0.22674562606811521</v>
      </c>
      <c r="M34">
        <v>20</v>
      </c>
      <c r="N34" s="24">
        <f t="shared" si="22"/>
        <v>1.3497867330857776E-3</v>
      </c>
      <c r="O34" s="24">
        <f t="shared" si="23"/>
        <v>2.3282498623305023E-3</v>
      </c>
      <c r="P34" s="25">
        <f t="shared" si="15"/>
        <v>3.6780365954162796E-3</v>
      </c>
      <c r="Q34">
        <v>20</v>
      </c>
      <c r="R34" s="23">
        <f t="shared" si="24"/>
        <v>16.695736083984379</v>
      </c>
      <c r="S34" s="23">
        <f t="shared" si="25"/>
        <v>2.9139268890380863</v>
      </c>
      <c r="T34" s="23">
        <f t="shared" si="26"/>
        <v>105.58361206054687</v>
      </c>
      <c r="U34" s="23">
        <f t="shared" si="27"/>
        <v>114.07884521484374</v>
      </c>
      <c r="V34" s="23">
        <f t="shared" si="16"/>
        <v>239.27212024841307</v>
      </c>
    </row>
    <row r="35" spans="1:22" x14ac:dyDescent="0.55000000000000004">
      <c r="A35" s="18"/>
      <c r="B35">
        <v>25</v>
      </c>
      <c r="C35">
        <v>911854</v>
      </c>
      <c r="D35">
        <v>48233385</v>
      </c>
      <c r="E35">
        <v>105723</v>
      </c>
      <c r="F35">
        <v>182639</v>
      </c>
      <c r="G35">
        <v>25</v>
      </c>
      <c r="H35" s="23">
        <f t="shared" si="17"/>
        <v>2.540943603515625E-2</v>
      </c>
      <c r="I35" s="23">
        <f t="shared" si="18"/>
        <v>3.2144629821777341E-3</v>
      </c>
      <c r="J35" s="23">
        <f t="shared" si="19"/>
        <v>0.14013775634765624</v>
      </c>
      <c r="K35" s="23">
        <f t="shared" si="20"/>
        <v>0.17008813476562501</v>
      </c>
      <c r="L35" s="23">
        <f t="shared" si="21"/>
        <v>0.33884979013061522</v>
      </c>
      <c r="M35">
        <v>25</v>
      </c>
      <c r="N35" s="24">
        <f t="shared" si="22"/>
        <v>2.6853139851530862E-3</v>
      </c>
      <c r="O35" s="24">
        <f t="shared" si="23"/>
        <v>3.0165139026125721E-3</v>
      </c>
      <c r="P35" s="25">
        <f t="shared" si="15"/>
        <v>5.7018278877656583E-3</v>
      </c>
      <c r="Q35">
        <v>25</v>
      </c>
      <c r="R35" s="23">
        <f t="shared" si="24"/>
        <v>24.318566894531251</v>
      </c>
      <c r="S35" s="23">
        <f t="shared" si="25"/>
        <v>3.8782657836914067</v>
      </c>
      <c r="T35" s="23">
        <f t="shared" si="26"/>
        <v>147.62493896484372</v>
      </c>
      <c r="U35" s="23">
        <f t="shared" si="27"/>
        <v>159.5028076171875</v>
      </c>
      <c r="V35" s="23">
        <f t="shared" si="16"/>
        <v>335.32457926025387</v>
      </c>
    </row>
    <row r="36" spans="1:22" x14ac:dyDescent="0.55000000000000004">
      <c r="A36" s="18"/>
      <c r="B36">
        <v>30</v>
      </c>
      <c r="C36">
        <v>1341002</v>
      </c>
      <c r="D36">
        <v>57633995</v>
      </c>
      <c r="E36">
        <v>131821</v>
      </c>
      <c r="F36">
        <v>241753</v>
      </c>
      <c r="G36">
        <v>30</v>
      </c>
      <c r="H36" s="23">
        <f t="shared" si="17"/>
        <v>4.321864013671875E-2</v>
      </c>
      <c r="I36" s="23">
        <f t="shared" si="18"/>
        <v>3.1557223510742184E-3</v>
      </c>
      <c r="J36" s="23">
        <f t="shared" si="19"/>
        <v>0.13858190917968749</v>
      </c>
      <c r="K36" s="23">
        <f t="shared" si="20"/>
        <v>0.33915502929687497</v>
      </c>
      <c r="L36" s="23">
        <f t="shared" si="21"/>
        <v>0.52411130096435543</v>
      </c>
      <c r="M36">
        <v>30</v>
      </c>
      <c r="N36" s="24">
        <f t="shared" si="22"/>
        <v>2.6549992380280369E-3</v>
      </c>
      <c r="O36" s="24">
        <f t="shared" si="23"/>
        <v>6.0137797898992019E-3</v>
      </c>
      <c r="P36" s="25">
        <f t="shared" si="15"/>
        <v>8.6687790279272384E-3</v>
      </c>
      <c r="Q36">
        <v>30</v>
      </c>
      <c r="R36" s="23">
        <f t="shared" si="24"/>
        <v>37.284158935546877</v>
      </c>
      <c r="S36" s="23">
        <f t="shared" si="25"/>
        <v>4.8249824890136717</v>
      </c>
      <c r="T36" s="23">
        <f t="shared" si="26"/>
        <v>189.19951171874999</v>
      </c>
      <c r="U36" s="23">
        <f t="shared" si="27"/>
        <v>204.42246093749998</v>
      </c>
      <c r="V36" s="23">
        <f t="shared" si="16"/>
        <v>435.73111408081053</v>
      </c>
    </row>
    <row r="37" spans="1:22" x14ac:dyDescent="0.55000000000000004">
      <c r="B37">
        <v>35</v>
      </c>
      <c r="C37">
        <v>1874450</v>
      </c>
      <c r="D37">
        <v>66930321</v>
      </c>
      <c r="E37">
        <v>181263</v>
      </c>
      <c r="F37">
        <v>303862</v>
      </c>
      <c r="G37">
        <v>35</v>
      </c>
      <c r="H37" s="23">
        <f t="shared" si="17"/>
        <v>5.3722485351562502E-2</v>
      </c>
      <c r="I37" s="23">
        <f t="shared" si="18"/>
        <v>3.1207149047851562E-3</v>
      </c>
      <c r="J37" s="23">
        <f t="shared" si="19"/>
        <v>0.26253991699218748</v>
      </c>
      <c r="K37" s="23">
        <f t="shared" si="20"/>
        <v>0.35633825683593745</v>
      </c>
      <c r="L37" s="23">
        <f t="shared" si="21"/>
        <v>0.67572137408447253</v>
      </c>
      <c r="N37" s="24">
        <f t="shared" si="22"/>
        <v>5.0298206245636976E-3</v>
      </c>
      <c r="O37" s="24">
        <f t="shared" si="23"/>
        <v>6.3184565586146746E-3</v>
      </c>
      <c r="P37" s="25">
        <f t="shared" ref="P37:P53" si="28">SUM(N37:O37)</f>
        <v>1.1348277183178372E-2</v>
      </c>
      <c r="R37" s="23">
        <f t="shared" si="24"/>
        <v>53.400904541015628</v>
      </c>
      <c r="S37" s="23">
        <f t="shared" si="25"/>
        <v>5.7611969604492188</v>
      </c>
      <c r="T37" s="23">
        <f t="shared" si="26"/>
        <v>267.96148681640619</v>
      </c>
      <c r="U37" s="23">
        <f t="shared" si="27"/>
        <v>289.5216064453125</v>
      </c>
      <c r="V37" s="23">
        <f t="shared" ref="V37:V53" si="29">SUM(R37:U37)</f>
        <v>616.64519476318355</v>
      </c>
    </row>
    <row r="38" spans="1:22" x14ac:dyDescent="0.55000000000000004">
      <c r="B38">
        <v>40</v>
      </c>
      <c r="C38">
        <v>2415700</v>
      </c>
      <c r="D38">
        <v>76217274</v>
      </c>
      <c r="E38">
        <v>230194</v>
      </c>
      <c r="F38">
        <v>344655</v>
      </c>
      <c r="G38">
        <v>40</v>
      </c>
      <c r="H38" s="23">
        <f t="shared" si="17"/>
        <v>5.4508209228515625E-2</v>
      </c>
      <c r="I38" s="23">
        <f t="shared" si="18"/>
        <v>3.1175684509277346E-3</v>
      </c>
      <c r="J38" s="23">
        <f t="shared" si="19"/>
        <v>0.25982647705078121</v>
      </c>
      <c r="K38" s="23">
        <f t="shared" si="20"/>
        <v>0.23404187011718752</v>
      </c>
      <c r="L38" s="23">
        <f t="shared" si="21"/>
        <v>0.55149412484741211</v>
      </c>
      <c r="N38" s="24">
        <f t="shared" si="22"/>
        <v>4.9786313937552982E-3</v>
      </c>
      <c r="O38" s="24">
        <f t="shared" si="23"/>
        <v>4.1506061687981008E-3</v>
      </c>
      <c r="P38" s="25">
        <f t="shared" si="28"/>
        <v>9.1292375625533981E-3</v>
      </c>
      <c r="R38" s="23">
        <f t="shared" si="24"/>
        <v>69.753367309570308</v>
      </c>
      <c r="S38" s="23">
        <f t="shared" si="25"/>
        <v>6.6964674957275392</v>
      </c>
      <c r="T38" s="23">
        <f t="shared" si="26"/>
        <v>345.9094299316406</v>
      </c>
      <c r="U38" s="23">
        <f t="shared" si="27"/>
        <v>373.74122314453126</v>
      </c>
      <c r="V38" s="23">
        <f t="shared" si="29"/>
        <v>796.10048788146969</v>
      </c>
    </row>
    <row r="39" spans="1:22" x14ac:dyDescent="0.55000000000000004">
      <c r="B39">
        <v>45</v>
      </c>
      <c r="C39">
        <v>2957455</v>
      </c>
      <c r="D39">
        <v>85505258</v>
      </c>
      <c r="E39">
        <v>264754</v>
      </c>
      <c r="F39">
        <v>383494</v>
      </c>
      <c r="G39">
        <v>45</v>
      </c>
      <c r="H39" s="23">
        <f t="shared" si="17"/>
        <v>5.4559066772460932E-2</v>
      </c>
      <c r="I39" s="23">
        <f t="shared" si="18"/>
        <v>3.1179145507812503E-3</v>
      </c>
      <c r="J39" s="23">
        <f t="shared" si="19"/>
        <v>0.18351562500000002</v>
      </c>
      <c r="K39" s="23">
        <f t="shared" si="20"/>
        <v>0.22283117675781253</v>
      </c>
      <c r="L39" s="23">
        <f t="shared" si="21"/>
        <v>0.46402378308105474</v>
      </c>
      <c r="N39" s="24">
        <f t="shared" si="22"/>
        <v>3.5158614079173413E-3</v>
      </c>
      <c r="O39" s="24">
        <f t="shared" si="23"/>
        <v>3.9511730677691441E-3</v>
      </c>
      <c r="P39" s="25">
        <f t="shared" si="28"/>
        <v>7.4670344756864859E-3</v>
      </c>
      <c r="R39" s="23">
        <f t="shared" si="24"/>
        <v>86.121087341308595</v>
      </c>
      <c r="S39" s="23">
        <f t="shared" si="25"/>
        <v>7.6318418609619147</v>
      </c>
      <c r="T39" s="23">
        <f t="shared" si="26"/>
        <v>400.9641174316406</v>
      </c>
      <c r="U39" s="23">
        <f t="shared" si="27"/>
        <v>433.2255981445312</v>
      </c>
      <c r="V39" s="23">
        <f t="shared" si="29"/>
        <v>927.94264477844229</v>
      </c>
    </row>
    <row r="40" spans="1:22" x14ac:dyDescent="0.55000000000000004">
      <c r="B40">
        <v>50</v>
      </c>
      <c r="C40">
        <v>3523732</v>
      </c>
      <c r="D40">
        <v>94768431</v>
      </c>
      <c r="E40">
        <v>293128</v>
      </c>
      <c r="F40">
        <v>419602</v>
      </c>
      <c r="G40">
        <v>50</v>
      </c>
      <c r="H40" s="23">
        <f t="shared" si="17"/>
        <v>5.702862854003906E-2</v>
      </c>
      <c r="I40" s="23">
        <f t="shared" si="18"/>
        <v>3.1095856628417973E-3</v>
      </c>
      <c r="J40" s="23">
        <f t="shared" si="19"/>
        <v>0.15066760253906247</v>
      </c>
      <c r="K40" s="23">
        <f t="shared" si="20"/>
        <v>0.20716259765625003</v>
      </c>
      <c r="L40" s="23">
        <f t="shared" si="21"/>
        <v>0.41796841439819332</v>
      </c>
      <c r="N40" s="24">
        <f t="shared" si="22"/>
        <v>2.8866315002365342E-3</v>
      </c>
      <c r="O40" s="24">
        <f t="shared" si="23"/>
        <v>3.6734507017177971E-3</v>
      </c>
      <c r="P40" s="25">
        <f t="shared" si="28"/>
        <v>6.5600822019543318E-3</v>
      </c>
      <c r="R40" s="23">
        <f t="shared" si="24"/>
        <v>103.22967590332033</v>
      </c>
      <c r="S40" s="23">
        <f t="shared" si="25"/>
        <v>8.5647175598144543</v>
      </c>
      <c r="T40" s="23">
        <f t="shared" si="26"/>
        <v>446.16439819335938</v>
      </c>
      <c r="U40" s="23">
        <f t="shared" si="27"/>
        <v>482.06268310546875</v>
      </c>
      <c r="V40" s="23">
        <f t="shared" si="29"/>
        <v>1040.021474761963</v>
      </c>
    </row>
    <row r="41" spans="1:22" x14ac:dyDescent="0.55000000000000004">
      <c r="B41">
        <v>55</v>
      </c>
      <c r="C41">
        <v>4088122</v>
      </c>
      <c r="D41">
        <v>104034086</v>
      </c>
      <c r="E41">
        <v>305672</v>
      </c>
      <c r="F41">
        <v>459960</v>
      </c>
      <c r="G41">
        <v>55</v>
      </c>
      <c r="H41" s="23">
        <f t="shared" si="17"/>
        <v>5.6838592529296884E-2</v>
      </c>
      <c r="I41" s="23">
        <f t="shared" si="18"/>
        <v>3.1104188537597658E-3</v>
      </c>
      <c r="J41" s="23">
        <f t="shared" si="19"/>
        <v>6.6609374999999998E-2</v>
      </c>
      <c r="K41" s="23">
        <f t="shared" si="20"/>
        <v>0.23154614257812503</v>
      </c>
      <c r="L41" s="23">
        <f t="shared" si="21"/>
        <v>0.35810452896118172</v>
      </c>
      <c r="N41" s="24">
        <f t="shared" si="22"/>
        <v>1.2760877493439755E-3</v>
      </c>
      <c r="O41" s="24">
        <f t="shared" si="23"/>
        <v>4.1055763223871306E-3</v>
      </c>
      <c r="P41" s="25">
        <f t="shared" si="28"/>
        <v>5.3816640717311058E-3</v>
      </c>
      <c r="R41" s="23">
        <f t="shared" si="24"/>
        <v>120.28125366210938</v>
      </c>
      <c r="S41" s="23">
        <f t="shared" si="25"/>
        <v>9.4978432159423836</v>
      </c>
      <c r="T41" s="23">
        <f t="shared" si="26"/>
        <v>466.14721069335934</v>
      </c>
      <c r="U41" s="23">
        <f t="shared" si="27"/>
        <v>503.6533081054688</v>
      </c>
      <c r="V41" s="23">
        <f t="shared" si="29"/>
        <v>1099.5796156768799</v>
      </c>
    </row>
    <row r="42" spans="1:22" x14ac:dyDescent="0.55000000000000004">
      <c r="B42">
        <v>60</v>
      </c>
      <c r="C42">
        <v>4654450</v>
      </c>
      <c r="D42">
        <v>113297508</v>
      </c>
      <c r="E42">
        <v>320848</v>
      </c>
      <c r="F42">
        <v>500510</v>
      </c>
      <c r="G42">
        <v>60</v>
      </c>
      <c r="H42" s="23">
        <f t="shared" si="17"/>
        <v>5.7033764648437506E-2</v>
      </c>
      <c r="I42" s="23">
        <f t="shared" si="18"/>
        <v>3.1096692504882814E-3</v>
      </c>
      <c r="J42" s="23">
        <f t="shared" si="19"/>
        <v>8.0585449218750008E-2</v>
      </c>
      <c r="K42" s="23">
        <f t="shared" si="20"/>
        <v>0.23264770507812499</v>
      </c>
      <c r="L42" s="23">
        <f t="shared" si="21"/>
        <v>0.37337658819580077</v>
      </c>
      <c r="N42" s="24">
        <f t="shared" si="22"/>
        <v>1.5438846359266513E-3</v>
      </c>
      <c r="O42" s="24">
        <f t="shared" si="23"/>
        <v>4.1252320760955261E-3</v>
      </c>
      <c r="P42" s="25">
        <f t="shared" si="28"/>
        <v>5.6691167120221774E-3</v>
      </c>
      <c r="R42" s="23">
        <f t="shared" si="24"/>
        <v>137.39138305664062</v>
      </c>
      <c r="S42" s="23">
        <f t="shared" si="25"/>
        <v>10.430743991088868</v>
      </c>
      <c r="T42" s="23">
        <f t="shared" si="26"/>
        <v>490.32284545898438</v>
      </c>
      <c r="U42" s="23">
        <f t="shared" si="27"/>
        <v>529.77410888671875</v>
      </c>
      <c r="V42" s="23">
        <f t="shared" si="29"/>
        <v>1167.9190813934326</v>
      </c>
    </row>
    <row r="43" spans="1:22" x14ac:dyDescent="0.55000000000000004">
      <c r="B43">
        <v>65</v>
      </c>
      <c r="C43">
        <v>5205143</v>
      </c>
      <c r="D43">
        <v>122576666</v>
      </c>
      <c r="E43">
        <v>328088</v>
      </c>
      <c r="F43">
        <v>542244</v>
      </c>
      <c r="G43">
        <v>65</v>
      </c>
      <c r="H43" s="23">
        <f t="shared" si="17"/>
        <v>5.5459194946289071E-2</v>
      </c>
      <c r="I43" s="23">
        <f t="shared" si="18"/>
        <v>3.1149517211914069E-3</v>
      </c>
      <c r="J43" s="23">
        <f t="shared" si="19"/>
        <v>3.8444824218749993E-2</v>
      </c>
      <c r="K43" s="23">
        <f t="shared" si="20"/>
        <v>0.23944067382812501</v>
      </c>
      <c r="L43" s="23">
        <f t="shared" si="21"/>
        <v>0.33645964471435547</v>
      </c>
      <c r="N43" s="24">
        <f t="shared" si="22"/>
        <v>7.3653201864402624E-4</v>
      </c>
      <c r="O43" s="24">
        <f t="shared" si="23"/>
        <v>4.2456391251505235E-3</v>
      </c>
      <c r="P43" s="25">
        <f t="shared" si="28"/>
        <v>4.9821711437945497E-3</v>
      </c>
      <c r="R43" s="23">
        <f t="shared" si="24"/>
        <v>154.02914154052735</v>
      </c>
      <c r="S43" s="23">
        <f t="shared" si="25"/>
        <v>11.365229507446291</v>
      </c>
      <c r="T43" s="23">
        <f t="shared" si="26"/>
        <v>501.85629272460938</v>
      </c>
      <c r="U43" s="23">
        <f t="shared" si="27"/>
        <v>542.23553466796875</v>
      </c>
      <c r="V43" s="23">
        <f t="shared" si="29"/>
        <v>1209.4861984405518</v>
      </c>
    </row>
    <row r="44" spans="1:22" x14ac:dyDescent="0.55000000000000004">
      <c r="B44">
        <v>70</v>
      </c>
      <c r="C44">
        <v>5825832</v>
      </c>
      <c r="D44">
        <v>131785630</v>
      </c>
      <c r="E44">
        <v>354229</v>
      </c>
      <c r="F44">
        <v>598500</v>
      </c>
      <c r="G44">
        <v>70</v>
      </c>
      <c r="H44" s="23">
        <f t="shared" si="17"/>
        <v>6.2508352661132804E-2</v>
      </c>
      <c r="I44" s="23">
        <f t="shared" si="18"/>
        <v>3.0913880615234379E-3</v>
      </c>
      <c r="J44" s="23">
        <f t="shared" si="19"/>
        <v>0.13881024169921874</v>
      </c>
      <c r="K44" s="23">
        <f t="shared" si="20"/>
        <v>0.32275781250000002</v>
      </c>
      <c r="L44" s="23">
        <f t="shared" si="21"/>
        <v>0.52716779492187493</v>
      </c>
      <c r="N44" s="24">
        <f t="shared" si="22"/>
        <v>2.6594021172466615E-3</v>
      </c>
      <c r="O44" s="24">
        <f t="shared" si="23"/>
        <v>5.7230911406536931E-3</v>
      </c>
      <c r="P44" s="25">
        <f t="shared" si="28"/>
        <v>8.3824932579003551E-3</v>
      </c>
      <c r="R44" s="23">
        <f t="shared" si="24"/>
        <v>172.7816473388672</v>
      </c>
      <c r="S44" s="23">
        <f t="shared" si="25"/>
        <v>12.292645925903322</v>
      </c>
      <c r="T44" s="23">
        <f t="shared" si="26"/>
        <v>543.49936523437498</v>
      </c>
      <c r="U44" s="23">
        <f t="shared" si="27"/>
        <v>587.22919921874995</v>
      </c>
      <c r="V44" s="23">
        <f t="shared" si="29"/>
        <v>1315.8028577178954</v>
      </c>
    </row>
    <row r="45" spans="1:22" x14ac:dyDescent="0.55000000000000004">
      <c r="B45">
        <v>75</v>
      </c>
      <c r="C45">
        <v>6404181</v>
      </c>
      <c r="D45">
        <v>141036958</v>
      </c>
      <c r="E45">
        <v>370681</v>
      </c>
      <c r="F45">
        <v>644149</v>
      </c>
      <c r="G45">
        <v>75</v>
      </c>
      <c r="H45" s="23">
        <f t="shared" si="17"/>
        <v>5.8244375610351562E-2</v>
      </c>
      <c r="I45" s="23">
        <f t="shared" si="18"/>
        <v>3.1056093750000003E-3</v>
      </c>
      <c r="J45" s="23">
        <f t="shared" si="19"/>
        <v>8.736108398437499E-2</v>
      </c>
      <c r="K45" s="23">
        <f t="shared" si="20"/>
        <v>0.26190222167968752</v>
      </c>
      <c r="L45" s="23">
        <f t="shared" si="21"/>
        <v>0.4106132906494141</v>
      </c>
      <c r="N45" s="24">
        <f t="shared" si="22"/>
        <v>1.6737070811177215E-3</v>
      </c>
      <c r="O45" s="24">
        <f t="shared" si="23"/>
        <v>4.6439979665659414E-3</v>
      </c>
      <c r="P45" s="25">
        <f t="shared" si="28"/>
        <v>6.3177050476836624E-3</v>
      </c>
      <c r="R45" s="23">
        <f t="shared" si="24"/>
        <v>190.25496002197266</v>
      </c>
      <c r="S45" s="23">
        <f t="shared" si="25"/>
        <v>13.224328738403322</v>
      </c>
      <c r="T45" s="23">
        <f t="shared" si="26"/>
        <v>569.70769042968743</v>
      </c>
      <c r="U45" s="23">
        <f t="shared" si="27"/>
        <v>615.54624023437509</v>
      </c>
      <c r="V45" s="23">
        <f t="shared" si="29"/>
        <v>1388.7332194244386</v>
      </c>
    </row>
    <row r="46" spans="1:22" x14ac:dyDescent="0.55000000000000004">
      <c r="B46">
        <v>80</v>
      </c>
      <c r="C46">
        <v>7000952</v>
      </c>
      <c r="D46">
        <v>150269915</v>
      </c>
      <c r="E46">
        <v>387053</v>
      </c>
      <c r="F46">
        <v>691278</v>
      </c>
      <c r="G46">
        <v>80</v>
      </c>
      <c r="H46" s="23">
        <f t="shared" si="17"/>
        <v>6.0099618530273444E-2</v>
      </c>
      <c r="I46" s="23">
        <f t="shared" si="18"/>
        <v>3.0994423522949224E-3</v>
      </c>
      <c r="J46" s="23">
        <f t="shared" si="19"/>
        <v>8.6936279296875002E-2</v>
      </c>
      <c r="K46" s="23">
        <f t="shared" si="20"/>
        <v>0.27039343261718751</v>
      </c>
      <c r="L46" s="23">
        <f t="shared" si="21"/>
        <v>0.42052877279663087</v>
      </c>
      <c r="N46" s="24">
        <f t="shared" si="22"/>
        <v>1.6655598201699986E-3</v>
      </c>
      <c r="O46" s="24">
        <f t="shared" si="23"/>
        <v>4.7945375497673998E-3</v>
      </c>
      <c r="P46" s="25">
        <f t="shared" si="28"/>
        <v>6.4600973699373981E-3</v>
      </c>
      <c r="R46" s="23">
        <f t="shared" si="24"/>
        <v>208.2848455810547</v>
      </c>
      <c r="S46" s="23">
        <f t="shared" si="25"/>
        <v>14.154161444091796</v>
      </c>
      <c r="T46" s="23">
        <f t="shared" si="26"/>
        <v>595.78857421874989</v>
      </c>
      <c r="U46" s="23">
        <f t="shared" si="27"/>
        <v>643.7255859375</v>
      </c>
      <c r="V46" s="23">
        <f t="shared" si="29"/>
        <v>1461.9531671813963</v>
      </c>
    </row>
    <row r="47" spans="1:22" x14ac:dyDescent="0.55000000000000004">
      <c r="B47">
        <v>85</v>
      </c>
      <c r="C47">
        <v>7596582</v>
      </c>
      <c r="D47">
        <v>159503770</v>
      </c>
      <c r="E47">
        <v>405975</v>
      </c>
      <c r="F47">
        <v>743372</v>
      </c>
      <c r="G47">
        <v>85</v>
      </c>
      <c r="H47" s="23">
        <f t="shared" si="17"/>
        <v>5.998471069335938E-2</v>
      </c>
      <c r="I47" s="23">
        <f t="shared" si="18"/>
        <v>3.0997438049316403E-3</v>
      </c>
      <c r="J47" s="23">
        <f t="shared" si="19"/>
        <v>0.1004769287109375</v>
      </c>
      <c r="K47" s="23">
        <f t="shared" si="20"/>
        <v>0.29887915039062501</v>
      </c>
      <c r="L47" s="23">
        <f t="shared" si="21"/>
        <v>0.46244053359985354</v>
      </c>
      <c r="N47" s="24">
        <f t="shared" si="22"/>
        <v>1.925024556220392E-3</v>
      </c>
      <c r="O47" s="24">
        <f t="shared" si="23"/>
        <v>5.2997690112961161E-3</v>
      </c>
      <c r="P47" s="25">
        <f t="shared" si="28"/>
        <v>7.2247935675165079E-3</v>
      </c>
      <c r="R47" s="23">
        <f t="shared" si="24"/>
        <v>226.28025878906254</v>
      </c>
      <c r="S47" s="23">
        <f t="shared" si="25"/>
        <v>15.08408458557129</v>
      </c>
      <c r="T47" s="23">
        <f t="shared" si="26"/>
        <v>625.9316528320312</v>
      </c>
      <c r="U47" s="23">
        <f t="shared" si="27"/>
        <v>676.29396972656252</v>
      </c>
      <c r="V47" s="23">
        <f t="shared" si="29"/>
        <v>1543.5899659332276</v>
      </c>
    </row>
    <row r="48" spans="1:22" x14ac:dyDescent="0.55000000000000004">
      <c r="B48">
        <v>90</v>
      </c>
      <c r="C48">
        <v>8187667</v>
      </c>
      <c r="D48">
        <v>168742246</v>
      </c>
      <c r="E48">
        <v>422414</v>
      </c>
      <c r="F48">
        <v>789531</v>
      </c>
      <c r="G48">
        <v>90</v>
      </c>
      <c r="H48" s="23">
        <f t="shared" si="17"/>
        <v>5.9526992797851563E-2</v>
      </c>
      <c r="I48" s="23">
        <f t="shared" si="18"/>
        <v>3.1012950439453122E-3</v>
      </c>
      <c r="J48" s="23">
        <f t="shared" si="19"/>
        <v>8.7292053222656235E-2</v>
      </c>
      <c r="K48" s="23">
        <f t="shared" si="20"/>
        <v>0.26482824707031249</v>
      </c>
      <c r="L48" s="23">
        <f t="shared" si="21"/>
        <v>0.41474858813476562</v>
      </c>
      <c r="N48" s="24">
        <f t="shared" si="22"/>
        <v>1.6724042915039644E-3</v>
      </c>
      <c r="O48" s="24">
        <f t="shared" si="23"/>
        <v>4.6959370820324527E-3</v>
      </c>
      <c r="P48" s="25">
        <f t="shared" si="28"/>
        <v>6.3683413735364167E-3</v>
      </c>
      <c r="R48" s="23">
        <f t="shared" si="24"/>
        <v>244.13835662841797</v>
      </c>
      <c r="S48" s="23">
        <f t="shared" si="25"/>
        <v>16.014473098754884</v>
      </c>
      <c r="T48" s="23">
        <f t="shared" si="26"/>
        <v>652.1192687988281</v>
      </c>
      <c r="U48" s="23">
        <f t="shared" si="27"/>
        <v>704.58863525390632</v>
      </c>
      <c r="V48" s="23">
        <f t="shared" si="29"/>
        <v>1616.8607337799072</v>
      </c>
    </row>
    <row r="49" spans="1:22" x14ac:dyDescent="0.55000000000000004">
      <c r="B49">
        <v>95</v>
      </c>
      <c r="C49">
        <v>8785053</v>
      </c>
      <c r="D49">
        <v>177974697</v>
      </c>
      <c r="E49">
        <v>439913</v>
      </c>
      <c r="F49">
        <v>834958</v>
      </c>
      <c r="G49">
        <v>95</v>
      </c>
      <c r="H49" s="23">
        <f t="shared" si="17"/>
        <v>6.0161553955078127E-2</v>
      </c>
      <c r="I49" s="23">
        <f t="shared" si="18"/>
        <v>3.0992724914550786E-3</v>
      </c>
      <c r="J49" s="23">
        <f t="shared" si="19"/>
        <v>9.2920715332031251E-2</v>
      </c>
      <c r="K49" s="23">
        <f t="shared" si="20"/>
        <v>0.2606285400390625</v>
      </c>
      <c r="L49" s="23">
        <f t="shared" si="21"/>
        <v>0.41681008181762697</v>
      </c>
      <c r="N49" s="24">
        <f t="shared" si="22"/>
        <v>1.7801922859961971E-3</v>
      </c>
      <c r="O49" s="24">
        <f t="shared" si="23"/>
        <v>4.6213380750871049E-3</v>
      </c>
      <c r="P49" s="25">
        <f t="shared" si="28"/>
        <v>6.401530361083302E-3</v>
      </c>
      <c r="R49" s="23">
        <f t="shared" si="24"/>
        <v>262.18682281494142</v>
      </c>
      <c r="S49" s="23">
        <f t="shared" si="25"/>
        <v>16.944254846191406</v>
      </c>
      <c r="T49" s="23">
        <f t="shared" si="26"/>
        <v>679.99548339843739</v>
      </c>
      <c r="U49" s="23">
        <f t="shared" si="27"/>
        <v>734.707763671875</v>
      </c>
      <c r="V49" s="23">
        <f t="shared" si="29"/>
        <v>1693.8343247314451</v>
      </c>
    </row>
    <row r="50" spans="1:22" x14ac:dyDescent="0.55000000000000004">
      <c r="B50">
        <v>100</v>
      </c>
      <c r="C50">
        <v>9372355</v>
      </c>
      <c r="D50">
        <v>187217029</v>
      </c>
      <c r="E50">
        <v>455815</v>
      </c>
      <c r="F50">
        <v>881939</v>
      </c>
      <c r="G50">
        <v>100</v>
      </c>
      <c r="H50" s="23">
        <f t="shared" si="17"/>
        <v>5.9146014404296871E-2</v>
      </c>
      <c r="I50" s="23">
        <f t="shared" si="18"/>
        <v>3.1025894775390628E-3</v>
      </c>
      <c r="J50" s="23">
        <f t="shared" si="19"/>
        <v>8.4440551757812482E-2</v>
      </c>
      <c r="K50" s="23">
        <f t="shared" si="20"/>
        <v>0.26954431152343755</v>
      </c>
      <c r="L50" s="23">
        <f t="shared" si="21"/>
        <v>0.41623346716308596</v>
      </c>
      <c r="N50" s="24">
        <f t="shared" si="22"/>
        <v>1.6177611496012974E-3</v>
      </c>
      <c r="O50" s="24">
        <f t="shared" si="23"/>
        <v>4.7795268877762892E-3</v>
      </c>
      <c r="P50" s="25">
        <f t="shared" si="28"/>
        <v>6.3972880373775864E-3</v>
      </c>
      <c r="R50" s="23">
        <f t="shared" si="24"/>
        <v>279.9306271362305</v>
      </c>
      <c r="S50" s="23">
        <f t="shared" si="25"/>
        <v>17.875031689453127</v>
      </c>
      <c r="T50" s="23">
        <f t="shared" si="26"/>
        <v>705.3276489257812</v>
      </c>
      <c r="U50" s="23">
        <f t="shared" si="27"/>
        <v>762.07814941406252</v>
      </c>
      <c r="V50" s="23">
        <f t="shared" si="29"/>
        <v>1765.2114571655275</v>
      </c>
    </row>
    <row r="51" spans="1:22" x14ac:dyDescent="0.55000000000000004">
      <c r="B51">
        <v>105</v>
      </c>
      <c r="C51">
        <v>9943763</v>
      </c>
      <c r="D51">
        <v>196475295</v>
      </c>
      <c r="E51">
        <v>469148</v>
      </c>
      <c r="F51">
        <v>924334</v>
      </c>
      <c r="G51">
        <v>105</v>
      </c>
      <c r="H51" s="23">
        <f t="shared" si="17"/>
        <v>5.7545361328125003E-2</v>
      </c>
      <c r="I51" s="23">
        <f t="shared" si="18"/>
        <v>3.1079384155273441E-3</v>
      </c>
      <c r="J51" s="23">
        <f t="shared" si="19"/>
        <v>7.079901123046875E-2</v>
      </c>
      <c r="K51" s="23">
        <f t="shared" si="20"/>
        <v>0.24323303222656248</v>
      </c>
      <c r="L51" s="23">
        <f t="shared" si="21"/>
        <v>0.37468534320068358</v>
      </c>
      <c r="N51" s="24">
        <f t="shared" si="22"/>
        <v>1.3564030709461983E-3</v>
      </c>
      <c r="O51" s="24">
        <f t="shared" si="23"/>
        <v>4.3129609384807673E-3</v>
      </c>
      <c r="P51" s="25">
        <f t="shared" si="28"/>
        <v>5.6693640094269658E-3</v>
      </c>
      <c r="R51" s="23">
        <f t="shared" si="24"/>
        <v>297.194235534668</v>
      </c>
      <c r="S51" s="23">
        <f t="shared" si="25"/>
        <v>18.807413214111328</v>
      </c>
      <c r="T51" s="23">
        <f t="shared" si="26"/>
        <v>726.56735229492176</v>
      </c>
      <c r="U51" s="23">
        <f t="shared" si="27"/>
        <v>785.02679443359375</v>
      </c>
      <c r="V51" s="23">
        <f t="shared" si="29"/>
        <v>1827.5957954772948</v>
      </c>
    </row>
    <row r="52" spans="1:22" x14ac:dyDescent="0.55000000000000004">
      <c r="B52">
        <v>110</v>
      </c>
      <c r="C52">
        <v>10533881</v>
      </c>
      <c r="D52">
        <v>205714935</v>
      </c>
      <c r="E52">
        <v>481630</v>
      </c>
      <c r="F52">
        <v>972977</v>
      </c>
      <c r="G52">
        <v>110</v>
      </c>
      <c r="H52" s="23">
        <f t="shared" si="17"/>
        <v>5.9429608154296883E-2</v>
      </c>
      <c r="I52" s="23">
        <f t="shared" si="18"/>
        <v>3.1016857910156257E-3</v>
      </c>
      <c r="J52" s="23">
        <f t="shared" si="19"/>
        <v>6.6280151367187498E-2</v>
      </c>
      <c r="K52" s="23">
        <f t="shared" si="20"/>
        <v>0.2790797119140625</v>
      </c>
      <c r="L52" s="23">
        <f t="shared" si="21"/>
        <v>0.4078911572265625</v>
      </c>
      <c r="N52" s="24">
        <f t="shared" si="22"/>
        <v>1.2698176292844645E-3</v>
      </c>
      <c r="O52" s="24">
        <f t="shared" si="23"/>
        <v>4.9485450201317265E-3</v>
      </c>
      <c r="P52" s="25">
        <f t="shared" si="28"/>
        <v>6.2183626494161908E-3</v>
      </c>
      <c r="R52" s="23">
        <f t="shared" si="24"/>
        <v>315.02311798095707</v>
      </c>
      <c r="S52" s="23">
        <f t="shared" si="25"/>
        <v>19.737918951416017</v>
      </c>
      <c r="T52" s="23">
        <f t="shared" si="26"/>
        <v>746.45139770507808</v>
      </c>
      <c r="U52" s="23">
        <f t="shared" si="27"/>
        <v>806.51070556640616</v>
      </c>
      <c r="V52" s="23">
        <f t="shared" si="29"/>
        <v>1887.7231402038574</v>
      </c>
    </row>
    <row r="53" spans="1:22" x14ac:dyDescent="0.55000000000000004">
      <c r="B53">
        <v>115</v>
      </c>
      <c r="C53">
        <v>11116534</v>
      </c>
      <c r="D53">
        <v>214961833</v>
      </c>
      <c r="E53">
        <v>494584</v>
      </c>
      <c r="F53">
        <v>1017436</v>
      </c>
      <c r="G53">
        <v>115</v>
      </c>
      <c r="H53" s="23">
        <f t="shared" si="17"/>
        <v>5.8677822875976574E-2</v>
      </c>
      <c r="I53" s="23">
        <f>(D53-D52)*0.0011*3/32768/300</f>
        <v>3.1041222534179693E-3</v>
      </c>
      <c r="J53" s="23">
        <f>(E53-E52)*17.4*3/32768/300</f>
        <v>6.8786499023437489E-2</v>
      </c>
      <c r="K53" s="23">
        <f>(F53-F52)*18.8*3/327680/30</f>
        <v>0.25507482910156248</v>
      </c>
      <c r="L53" s="23">
        <f t="shared" si="21"/>
        <v>0.38564327325439451</v>
      </c>
      <c r="N53" s="24">
        <f t="shared" si="22"/>
        <v>1.3178628403270913E-3</v>
      </c>
      <c r="O53" s="24">
        <f t="shared" si="23"/>
        <v>4.5229939800912576E-3</v>
      </c>
      <c r="P53" s="25">
        <f t="shared" si="28"/>
        <v>5.8408568204183489E-3</v>
      </c>
      <c r="R53" s="23">
        <f t="shared" si="24"/>
        <v>332.62646484375</v>
      </c>
      <c r="S53" s="23">
        <f t="shared" si="25"/>
        <v>20.669155627441405</v>
      </c>
      <c r="T53" s="23">
        <f t="shared" si="26"/>
        <v>767.08734741210935</v>
      </c>
      <c r="U53" s="23">
        <f t="shared" si="27"/>
        <v>828.80701904296882</v>
      </c>
      <c r="V53" s="23">
        <f t="shared" si="29"/>
        <v>1949.1899869262697</v>
      </c>
    </row>
    <row r="54" spans="1:22" x14ac:dyDescent="0.55000000000000004">
      <c r="L54" s="20">
        <f>AVERAGE(L32:L53)</f>
        <v>0.41559203584150839</v>
      </c>
    </row>
    <row r="57" spans="1:22" s="7" customFormat="1" x14ac:dyDescent="0.55000000000000004">
      <c r="A57" s="6"/>
      <c r="C57" s="8" t="s">
        <v>1544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7" customFormat="1" x14ac:dyDescent="0.55000000000000004">
      <c r="A58" s="6"/>
      <c r="C58" s="7" t="s">
        <v>1545</v>
      </c>
      <c r="D58" s="7" t="s">
        <v>1546</v>
      </c>
      <c r="E58" s="7" t="s">
        <v>1547</v>
      </c>
      <c r="F58" s="7" t="s">
        <v>1548</v>
      </c>
      <c r="H58" s="9" t="s">
        <v>1549</v>
      </c>
      <c r="I58" s="9"/>
      <c r="J58" s="9"/>
      <c r="K58" s="9"/>
      <c r="L58" s="10"/>
      <c r="N58" s="11" t="s">
        <v>1550</v>
      </c>
      <c r="O58" s="12"/>
      <c r="P58" s="12"/>
      <c r="R58" s="15" t="s">
        <v>1551</v>
      </c>
      <c r="S58" s="16"/>
      <c r="T58" s="16"/>
      <c r="U58" s="16"/>
      <c r="V58" s="17"/>
    </row>
    <row r="59" spans="1:22" ht="15.75" customHeight="1" x14ac:dyDescent="0.55000000000000004">
      <c r="A59" s="18" t="s">
        <v>1558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1553</v>
      </c>
      <c r="H59" s="20" t="s">
        <v>1538</v>
      </c>
      <c r="I59" s="20" t="s">
        <v>1539</v>
      </c>
      <c r="J59" s="20" t="s">
        <v>1554</v>
      </c>
      <c r="K59" s="20" t="s">
        <v>1555</v>
      </c>
      <c r="L59" s="20" t="s">
        <v>1556</v>
      </c>
      <c r="M59" s="20" t="s">
        <v>1553</v>
      </c>
      <c r="N59" s="21" t="s">
        <v>1554</v>
      </c>
      <c r="O59" s="21" t="s">
        <v>1555</v>
      </c>
      <c r="P59" s="22" t="s">
        <v>1556</v>
      </c>
      <c r="Q59" s="20"/>
      <c r="R59" s="20" t="s">
        <v>1538</v>
      </c>
      <c r="S59" s="20" t="s">
        <v>1539</v>
      </c>
      <c r="T59" s="20" t="s">
        <v>1554</v>
      </c>
      <c r="U59" s="20" t="s">
        <v>1555</v>
      </c>
      <c r="V59" s="20" t="s">
        <v>1556</v>
      </c>
    </row>
    <row r="60" spans="1:22" x14ac:dyDescent="0.55000000000000004">
      <c r="A60" s="18"/>
      <c r="B60">
        <v>10</v>
      </c>
      <c r="C60">
        <v>197610</v>
      </c>
      <c r="D60">
        <v>19461968</v>
      </c>
      <c r="E60">
        <v>18274</v>
      </c>
      <c r="F60">
        <v>97535</v>
      </c>
      <c r="G60">
        <v>10</v>
      </c>
      <c r="H60" s="23">
        <f>(C60-C59)*0.33*3/32768/300</f>
        <v>9.1212249755859391E-3</v>
      </c>
      <c r="I60" s="23">
        <f>(D60-D59)*0.0011*3/327680/30</f>
        <v>3.2692125549316411E-3</v>
      </c>
      <c r="J60" s="23">
        <f>(E60-E59)*17.4*3/327680/30</f>
        <v>2.7729125976562498E-2</v>
      </c>
      <c r="K60" s="23">
        <f>(F60-F59)*18.8*3/327680/30</f>
        <v>0.12731079101562501</v>
      </c>
      <c r="L60" s="23">
        <f>SUM(H60:K60)</f>
        <v>0.16743035452270508</v>
      </c>
      <c r="M60">
        <v>10</v>
      </c>
      <c r="N60" s="24">
        <f>(E60-E59)/(C60-C59+D60-D59)</f>
        <v>5.3127102778256503E-4</v>
      </c>
      <c r="O60" s="24">
        <f>(F60-F59)/(C60-C59+D60-D59)</f>
        <v>2.2575457882985676E-3</v>
      </c>
      <c r="P60" s="25">
        <f t="shared" ref="P60:P64" si="30">SUM(N60:O60)</f>
        <v>2.7888168160811327E-3</v>
      </c>
      <c r="Q60">
        <v>10</v>
      </c>
      <c r="R60" s="23">
        <f>(C60-C$3)*0.33*3/32768</f>
        <v>2.7395397949218752</v>
      </c>
      <c r="S60" s="23">
        <f>(D60-D$3)*0.0011*3/32768</f>
        <v>0.98075369567871096</v>
      </c>
      <c r="T60" s="23">
        <f>(E60-E$3)*17.4*3/32768</f>
        <v>8.3171447753906236</v>
      </c>
      <c r="U60" s="23">
        <f>(E60-E$3)*18.8*3/32768</f>
        <v>8.9863403320312507</v>
      </c>
      <c r="V60" s="23">
        <f t="shared" ref="V60:V64" si="31">SUM(R60:U60)</f>
        <v>21.02377859802246</v>
      </c>
    </row>
    <row r="61" spans="1:22" x14ac:dyDescent="0.55000000000000004">
      <c r="A61" s="18"/>
      <c r="B61">
        <v>15</v>
      </c>
      <c r="C61">
        <v>537038</v>
      </c>
      <c r="D61">
        <v>28952177</v>
      </c>
      <c r="E61">
        <v>52503</v>
      </c>
      <c r="F61">
        <v>148631</v>
      </c>
      <c r="G61">
        <v>15</v>
      </c>
      <c r="H61" s="23">
        <f t="shared" ref="H61:H81" si="32">(C61-C60)*0.33*3/32768/300</f>
        <v>3.4183117675781256E-2</v>
      </c>
      <c r="I61" s="23">
        <f t="shared" ref="I61:I80" si="33">(D61-D60)*0.0011*3/327680/30</f>
        <v>3.1858001403808596E-3</v>
      </c>
      <c r="J61" s="23">
        <f t="shared" ref="J61:J80" si="34">(E61-E60)*17.4*3/327680/30</f>
        <v>0.18175799560546874</v>
      </c>
      <c r="K61" s="23">
        <f t="shared" ref="K61:K80" si="35">(F61-F60)*18.8*3/327680/30</f>
        <v>0.29315332031250008</v>
      </c>
      <c r="L61" s="23">
        <f t="shared" ref="L61:L81" si="36">SUM(H61:K61)</f>
        <v>0.5122802337341309</v>
      </c>
      <c r="M61">
        <v>15</v>
      </c>
      <c r="N61" s="24">
        <f t="shared" ref="N61:N81" si="37">(E61-E60)/(C61-C60+D61-D60)</f>
        <v>3.482224216418165E-3</v>
      </c>
      <c r="O61" s="24">
        <f t="shared" ref="O61:O81" si="38">(F61-F60)/(C61-C60+D61-D60)</f>
        <v>5.1981573683748446E-3</v>
      </c>
      <c r="P61" s="25">
        <f t="shared" si="30"/>
        <v>8.6803815847930101E-3</v>
      </c>
      <c r="Q61">
        <v>15</v>
      </c>
      <c r="R61" s="23">
        <f t="shared" ref="R61:R81" si="39">(C61-C$3)*0.33*3/32768</f>
        <v>12.994475097656251</v>
      </c>
      <c r="S61" s="23">
        <f t="shared" ref="S61:S81" si="40">(D61-D$3)*0.0011*3/32768</f>
        <v>1.936493737792969</v>
      </c>
      <c r="T61" s="23">
        <f t="shared" ref="T61:T81" si="41">(E61-E$3)*17.4*3/32768</f>
        <v>62.84454345703125</v>
      </c>
      <c r="U61" s="23">
        <f t="shared" ref="U61:U81" si="42">(E61-E$3)*18.8*3/32768</f>
        <v>67.9010009765625</v>
      </c>
      <c r="V61" s="23">
        <f t="shared" si="31"/>
        <v>145.67651326904297</v>
      </c>
    </row>
    <row r="62" spans="1:22" x14ac:dyDescent="0.55000000000000004">
      <c r="A62" s="18"/>
      <c r="B62">
        <v>20</v>
      </c>
      <c r="C62">
        <v>897130</v>
      </c>
      <c r="D62">
        <v>38421841</v>
      </c>
      <c r="E62">
        <v>74179</v>
      </c>
      <c r="F62">
        <v>180182</v>
      </c>
      <c r="G62">
        <v>20</v>
      </c>
      <c r="H62" s="23">
        <f t="shared" si="32"/>
        <v>3.6264147949218749E-2</v>
      </c>
      <c r="I62" s="23">
        <f t="shared" si="33"/>
        <v>3.1789033203124999E-3</v>
      </c>
      <c r="J62" s="23">
        <f t="shared" si="34"/>
        <v>0.11510083007812501</v>
      </c>
      <c r="K62" s="23">
        <f t="shared" si="35"/>
        <v>0.18101770019531252</v>
      </c>
      <c r="L62" s="23">
        <f t="shared" si="36"/>
        <v>0.33556158154296878</v>
      </c>
      <c r="M62">
        <v>20</v>
      </c>
      <c r="N62" s="24">
        <f t="shared" si="37"/>
        <v>2.2051412059465158E-3</v>
      </c>
      <c r="O62" s="24">
        <f t="shared" si="38"/>
        <v>3.2097439651604782E-3</v>
      </c>
      <c r="P62" s="25">
        <f t="shared" si="30"/>
        <v>5.4148851711069944E-3</v>
      </c>
      <c r="Q62">
        <v>20</v>
      </c>
      <c r="R62" s="23">
        <f t="shared" si="39"/>
        <v>23.873719482421876</v>
      </c>
      <c r="S62" s="23">
        <f t="shared" si="40"/>
        <v>2.8901647338867189</v>
      </c>
      <c r="T62" s="23">
        <f t="shared" si="41"/>
        <v>97.374792480468741</v>
      </c>
      <c r="U62" s="23">
        <f t="shared" si="42"/>
        <v>105.20954589843751</v>
      </c>
      <c r="V62" s="23">
        <f t="shared" si="31"/>
        <v>229.34822259521485</v>
      </c>
    </row>
    <row r="63" spans="1:22" x14ac:dyDescent="0.55000000000000004">
      <c r="A63" s="18"/>
      <c r="B63">
        <v>25</v>
      </c>
      <c r="C63">
        <v>1375440</v>
      </c>
      <c r="D63">
        <v>47773009</v>
      </c>
      <c r="E63">
        <v>87307</v>
      </c>
      <c r="F63">
        <v>240235</v>
      </c>
      <c r="G63">
        <v>25</v>
      </c>
      <c r="H63" s="23">
        <f t="shared" si="32"/>
        <v>4.8169647216796875E-2</v>
      </c>
      <c r="I63" s="23">
        <f t="shared" si="33"/>
        <v>3.1391250000000004E-3</v>
      </c>
      <c r="J63" s="23">
        <f t="shared" si="34"/>
        <v>6.9710449218749998E-2</v>
      </c>
      <c r="K63" s="23">
        <f t="shared" si="35"/>
        <v>0.34454235839843755</v>
      </c>
      <c r="L63" s="23">
        <f t="shared" si="36"/>
        <v>0.46556157983398444</v>
      </c>
      <c r="M63">
        <v>25</v>
      </c>
      <c r="N63" s="24">
        <f t="shared" si="37"/>
        <v>1.335574483202465E-3</v>
      </c>
      <c r="O63" s="24">
        <f t="shared" si="38"/>
        <v>6.1094800761546039E-3</v>
      </c>
      <c r="P63" s="25">
        <f t="shared" si="30"/>
        <v>7.4450545593570689E-3</v>
      </c>
      <c r="Q63">
        <v>25</v>
      </c>
      <c r="R63" s="23">
        <f t="shared" si="39"/>
        <v>38.324613647460943</v>
      </c>
      <c r="S63" s="23">
        <f t="shared" si="40"/>
        <v>3.8319022338867192</v>
      </c>
      <c r="T63" s="23">
        <f t="shared" si="41"/>
        <v>118.28792724609374</v>
      </c>
      <c r="U63" s="23">
        <f t="shared" si="42"/>
        <v>127.80534667968749</v>
      </c>
      <c r="V63" s="23">
        <f t="shared" si="31"/>
        <v>288.24978980712888</v>
      </c>
    </row>
    <row r="64" spans="1:22" x14ac:dyDescent="0.55000000000000004">
      <c r="A64" s="18"/>
      <c r="B64">
        <v>30</v>
      </c>
      <c r="C64">
        <v>1949105</v>
      </c>
      <c r="D64">
        <v>57029123</v>
      </c>
      <c r="E64">
        <v>124150</v>
      </c>
      <c r="F64">
        <v>311478</v>
      </c>
      <c r="G64">
        <v>30</v>
      </c>
      <c r="H64" s="23">
        <f t="shared" si="32"/>
        <v>5.7772659301757824E-2</v>
      </c>
      <c r="I64" s="23">
        <f t="shared" si="33"/>
        <v>3.1072160034179689E-3</v>
      </c>
      <c r="J64" s="23">
        <f t="shared" si="34"/>
        <v>0.19563848876953124</v>
      </c>
      <c r="K64" s="23">
        <f t="shared" si="35"/>
        <v>0.40874279785156253</v>
      </c>
      <c r="L64" s="23">
        <f t="shared" si="36"/>
        <v>0.66526116192626961</v>
      </c>
      <c r="M64">
        <v>30</v>
      </c>
      <c r="N64" s="24">
        <f t="shared" si="37"/>
        <v>3.7481005422400648E-3</v>
      </c>
      <c r="O64" s="24">
        <f t="shared" si="38"/>
        <v>7.247670573265177E-3</v>
      </c>
      <c r="P64" s="25">
        <f t="shared" si="30"/>
        <v>1.0995771115505242E-2</v>
      </c>
      <c r="Q64">
        <v>30</v>
      </c>
      <c r="R64" s="23">
        <f t="shared" si="39"/>
        <v>55.656411437988282</v>
      </c>
      <c r="S64" s="23">
        <f t="shared" si="40"/>
        <v>4.7640670349121095</v>
      </c>
      <c r="T64" s="23">
        <f t="shared" si="41"/>
        <v>176.97947387695311</v>
      </c>
      <c r="U64" s="23">
        <f t="shared" si="42"/>
        <v>191.21920166015627</v>
      </c>
      <c r="V64" s="23">
        <f t="shared" si="31"/>
        <v>428.61915401000977</v>
      </c>
    </row>
    <row r="65" spans="2:22" x14ac:dyDescent="0.55000000000000004">
      <c r="B65">
        <v>35</v>
      </c>
      <c r="C65">
        <v>2567292</v>
      </c>
      <c r="D65">
        <v>66240389</v>
      </c>
      <c r="E65">
        <v>179502</v>
      </c>
      <c r="F65">
        <v>398139</v>
      </c>
      <c r="G65">
        <v>35</v>
      </c>
      <c r="H65" s="23">
        <f t="shared" si="32"/>
        <v>6.2256381225585952E-2</v>
      </c>
      <c r="I65" s="23">
        <f t="shared" si="33"/>
        <v>3.0921608276367192E-3</v>
      </c>
      <c r="J65" s="23">
        <f t="shared" si="34"/>
        <v>0.29392236328124999</v>
      </c>
      <c r="K65" s="23">
        <f t="shared" si="35"/>
        <v>0.49720056152343756</v>
      </c>
      <c r="L65" s="23">
        <f t="shared" si="36"/>
        <v>0.8564714668579102</v>
      </c>
      <c r="N65" s="24">
        <f t="shared" si="37"/>
        <v>5.6312390933656231E-3</v>
      </c>
      <c r="O65" s="24">
        <f t="shared" si="38"/>
        <v>8.8164621164575491E-3</v>
      </c>
      <c r="P65" s="25">
        <f t="shared" ref="P65:P81" si="43">SUM(N65:O65)</f>
        <v>1.4447701209823173E-2</v>
      </c>
      <c r="R65" s="23">
        <f t="shared" si="39"/>
        <v>74.33332580566406</v>
      </c>
      <c r="S65" s="23">
        <f t="shared" si="40"/>
        <v>5.6917152832031253</v>
      </c>
      <c r="T65" s="23">
        <f t="shared" si="41"/>
        <v>265.15618286132809</v>
      </c>
      <c r="U65" s="23">
        <f t="shared" si="42"/>
        <v>286.4905883789063</v>
      </c>
      <c r="V65" s="23">
        <f t="shared" ref="V65:V81" si="44">SUM(R65:U65)</f>
        <v>631.67181232910161</v>
      </c>
    </row>
    <row r="66" spans="2:22" x14ac:dyDescent="0.55000000000000004">
      <c r="B66">
        <v>40</v>
      </c>
      <c r="C66">
        <v>3189233</v>
      </c>
      <c r="D66">
        <v>75447890</v>
      </c>
      <c r="E66">
        <v>213563</v>
      </c>
      <c r="F66">
        <v>463645</v>
      </c>
      <c r="G66">
        <v>40</v>
      </c>
      <c r="H66" s="23">
        <f t="shared" si="32"/>
        <v>6.2634439086914059E-2</v>
      </c>
      <c r="I66" s="23">
        <f t="shared" si="33"/>
        <v>3.0908969421386723E-3</v>
      </c>
      <c r="J66" s="23">
        <f t="shared" si="34"/>
        <v>0.18086590576171874</v>
      </c>
      <c r="K66" s="23">
        <f t="shared" si="35"/>
        <v>0.37582788085937502</v>
      </c>
      <c r="L66" s="23">
        <f t="shared" si="36"/>
        <v>0.62241912265014654</v>
      </c>
      <c r="N66" s="24">
        <f t="shared" si="37"/>
        <v>3.4652017886671492E-3</v>
      </c>
      <c r="O66" s="24">
        <f t="shared" si="38"/>
        <v>6.6642643600725252E-3</v>
      </c>
      <c r="P66" s="25">
        <f t="shared" si="43"/>
        <v>1.0129466148739674E-2</v>
      </c>
      <c r="R66" s="23">
        <f t="shared" si="39"/>
        <v>93.123657531738289</v>
      </c>
      <c r="S66" s="23">
        <f t="shared" si="40"/>
        <v>6.6189843658447263</v>
      </c>
      <c r="T66" s="23">
        <f t="shared" si="41"/>
        <v>319.41595458984369</v>
      </c>
      <c r="U66" s="23">
        <f t="shared" si="42"/>
        <v>345.1160888671875</v>
      </c>
      <c r="V66" s="23">
        <f t="shared" si="44"/>
        <v>764.27468535461423</v>
      </c>
    </row>
    <row r="67" spans="2:22" x14ac:dyDescent="0.55000000000000004">
      <c r="B67">
        <v>45</v>
      </c>
      <c r="C67">
        <v>3853626</v>
      </c>
      <c r="D67">
        <v>84612908</v>
      </c>
      <c r="E67">
        <v>275612</v>
      </c>
      <c r="F67">
        <v>537393</v>
      </c>
      <c r="G67">
        <v>45</v>
      </c>
      <c r="H67" s="23">
        <f t="shared" si="32"/>
        <v>6.6909695434570315E-2</v>
      </c>
      <c r="I67" s="23">
        <f t="shared" si="33"/>
        <v>3.0766356811523436E-3</v>
      </c>
      <c r="J67" s="23">
        <f t="shared" si="34"/>
        <v>0.32948382568359375</v>
      </c>
      <c r="K67" s="23">
        <f t="shared" si="35"/>
        <v>0.42311474609375005</v>
      </c>
      <c r="L67" s="23">
        <f t="shared" si="36"/>
        <v>0.82258490289306652</v>
      </c>
      <c r="N67" s="24">
        <f t="shared" si="37"/>
        <v>6.312585769381299E-3</v>
      </c>
      <c r="O67" s="24">
        <f t="shared" si="38"/>
        <v>7.5027893329518928E-3</v>
      </c>
      <c r="P67" s="25">
        <f t="shared" si="43"/>
        <v>1.3815375102333192E-2</v>
      </c>
      <c r="R67" s="23">
        <f t="shared" si="39"/>
        <v>113.19656616210938</v>
      </c>
      <c r="S67" s="23">
        <f t="shared" si="40"/>
        <v>7.5419750701904302</v>
      </c>
      <c r="T67" s="23">
        <f t="shared" si="41"/>
        <v>418.26110229492184</v>
      </c>
      <c r="U67" s="23">
        <f t="shared" si="42"/>
        <v>451.9142944335938</v>
      </c>
      <c r="V67" s="23">
        <f t="shared" si="44"/>
        <v>990.91393796081547</v>
      </c>
    </row>
    <row r="68" spans="2:22" x14ac:dyDescent="0.55000000000000004">
      <c r="B68">
        <v>50</v>
      </c>
      <c r="C68">
        <v>4455349</v>
      </c>
      <c r="D68">
        <v>93838858</v>
      </c>
      <c r="E68">
        <v>306465</v>
      </c>
      <c r="F68">
        <v>587566</v>
      </c>
      <c r="G68">
        <v>50</v>
      </c>
      <c r="H68" s="23">
        <f t="shared" si="32"/>
        <v>6.0598324584960943E-2</v>
      </c>
      <c r="I68" s="23">
        <f t="shared" si="33"/>
        <v>3.0970901489257813E-3</v>
      </c>
      <c r="J68" s="23">
        <f t="shared" si="34"/>
        <v>0.16383123779296874</v>
      </c>
      <c r="K68" s="23">
        <f t="shared" si="35"/>
        <v>0.28785778808593754</v>
      </c>
      <c r="L68" s="23">
        <f t="shared" si="36"/>
        <v>0.51538444061279298</v>
      </c>
      <c r="N68" s="24">
        <f t="shared" si="37"/>
        <v>3.1394003443134502E-3</v>
      </c>
      <c r="O68" s="24">
        <f t="shared" si="38"/>
        <v>5.1052777193543175E-3</v>
      </c>
      <c r="P68" s="25">
        <f t="shared" si="43"/>
        <v>8.2446780636677673E-3</v>
      </c>
      <c r="R68" s="23">
        <f t="shared" si="39"/>
        <v>131.37606353759764</v>
      </c>
      <c r="S68" s="23">
        <f t="shared" si="40"/>
        <v>8.4711021148681649</v>
      </c>
      <c r="T68" s="23">
        <f t="shared" si="41"/>
        <v>467.41047363281245</v>
      </c>
      <c r="U68" s="23">
        <f t="shared" si="42"/>
        <v>505.01821289062502</v>
      </c>
      <c r="V68" s="23">
        <f t="shared" si="44"/>
        <v>1112.2758521759033</v>
      </c>
    </row>
    <row r="69" spans="2:22" x14ac:dyDescent="0.55000000000000004">
      <c r="B69">
        <v>55</v>
      </c>
      <c r="C69">
        <v>5030036</v>
      </c>
      <c r="D69">
        <v>103094214</v>
      </c>
      <c r="E69">
        <v>334281</v>
      </c>
      <c r="F69">
        <v>634183</v>
      </c>
      <c r="G69">
        <v>55</v>
      </c>
      <c r="H69" s="23">
        <f t="shared" si="32"/>
        <v>5.7875582885742197E-2</v>
      </c>
      <c r="I69" s="23">
        <f t="shared" si="33"/>
        <v>3.1069615478515624E-3</v>
      </c>
      <c r="J69" s="23">
        <f t="shared" si="34"/>
        <v>0.14770458984374998</v>
      </c>
      <c r="K69" s="23">
        <f t="shared" si="35"/>
        <v>0.26745593261718753</v>
      </c>
      <c r="L69" s="23">
        <f t="shared" si="36"/>
        <v>0.47614306689453129</v>
      </c>
      <c r="N69" s="24">
        <f t="shared" si="37"/>
        <v>2.8296926066345793E-3</v>
      </c>
      <c r="O69" s="24">
        <f t="shared" si="38"/>
        <v>4.7422986857738056E-3</v>
      </c>
      <c r="P69" s="25">
        <f t="shared" si="43"/>
        <v>7.571991292408385E-3</v>
      </c>
      <c r="R69" s="23">
        <f t="shared" si="39"/>
        <v>148.73873840332033</v>
      </c>
      <c r="S69" s="23">
        <f t="shared" si="40"/>
        <v>9.403190579223633</v>
      </c>
      <c r="T69" s="23">
        <f t="shared" si="41"/>
        <v>511.72185058593743</v>
      </c>
      <c r="U69" s="23">
        <f t="shared" si="42"/>
        <v>552.89487304687509</v>
      </c>
      <c r="V69" s="23">
        <f t="shared" si="44"/>
        <v>1222.7586526153564</v>
      </c>
    </row>
    <row r="70" spans="2:22" x14ac:dyDescent="0.55000000000000004">
      <c r="B70">
        <v>60</v>
      </c>
      <c r="C70">
        <v>5566945</v>
      </c>
      <c r="D70">
        <v>112387286</v>
      </c>
      <c r="E70">
        <v>343501</v>
      </c>
      <c r="F70">
        <v>673036</v>
      </c>
      <c r="G70">
        <v>60</v>
      </c>
      <c r="H70" s="23">
        <f t="shared" si="32"/>
        <v>5.4071035766601563E-2</v>
      </c>
      <c r="I70" s="23">
        <f t="shared" si="33"/>
        <v>3.1196225585937501E-3</v>
      </c>
      <c r="J70" s="23">
        <f t="shared" si="34"/>
        <v>4.8958740234374999E-2</v>
      </c>
      <c r="K70" s="23">
        <f t="shared" si="35"/>
        <v>0.22291149902343751</v>
      </c>
      <c r="L70" s="23">
        <f t="shared" si="36"/>
        <v>0.32906089758300783</v>
      </c>
      <c r="N70" s="24">
        <f t="shared" si="37"/>
        <v>9.3794687904279769E-4</v>
      </c>
      <c r="O70" s="24">
        <f t="shared" si="38"/>
        <v>3.9525000099186356E-3</v>
      </c>
      <c r="P70" s="25">
        <f t="shared" si="43"/>
        <v>4.8904468889614337E-3</v>
      </c>
      <c r="R70" s="23">
        <f t="shared" si="39"/>
        <v>164.9600491333008</v>
      </c>
      <c r="S70" s="23">
        <f t="shared" si="40"/>
        <v>10.339077346801758</v>
      </c>
      <c r="T70" s="23">
        <f t="shared" si="41"/>
        <v>526.40947265624993</v>
      </c>
      <c r="U70" s="23">
        <f t="shared" si="42"/>
        <v>568.76425781250009</v>
      </c>
      <c r="V70" s="23">
        <f t="shared" si="44"/>
        <v>1270.4728569488525</v>
      </c>
    </row>
    <row r="71" spans="2:22" x14ac:dyDescent="0.55000000000000004">
      <c r="B71">
        <v>65</v>
      </c>
      <c r="C71">
        <v>6114877</v>
      </c>
      <c r="D71">
        <v>121669022</v>
      </c>
      <c r="E71">
        <v>356704</v>
      </c>
      <c r="F71">
        <v>713957</v>
      </c>
      <c r="G71">
        <v>65</v>
      </c>
      <c r="H71" s="23">
        <f t="shared" si="32"/>
        <v>5.5181140136718744E-2</v>
      </c>
      <c r="I71" s="23">
        <f t="shared" si="33"/>
        <v>3.1158171386718751E-3</v>
      </c>
      <c r="J71" s="23">
        <f t="shared" si="34"/>
        <v>7.0108703613281254E-2</v>
      </c>
      <c r="K71" s="23">
        <f t="shared" si="35"/>
        <v>0.23477624511718753</v>
      </c>
      <c r="L71" s="23">
        <f t="shared" si="36"/>
        <v>0.36318190600585942</v>
      </c>
      <c r="N71" s="24">
        <f t="shared" si="37"/>
        <v>1.3431786302446837E-3</v>
      </c>
      <c r="O71" s="24">
        <f t="shared" si="38"/>
        <v>4.1630093712218966E-3</v>
      </c>
      <c r="P71" s="25">
        <f t="shared" si="43"/>
        <v>5.5061880014665807E-3</v>
      </c>
      <c r="R71" s="23">
        <f t="shared" si="39"/>
        <v>181.51439117431642</v>
      </c>
      <c r="S71" s="23">
        <f t="shared" si="40"/>
        <v>11.27382248840332</v>
      </c>
      <c r="T71" s="23">
        <f t="shared" si="41"/>
        <v>547.44208374023435</v>
      </c>
      <c r="U71" s="23">
        <f t="shared" si="42"/>
        <v>591.4891479492187</v>
      </c>
      <c r="V71" s="23">
        <f t="shared" si="44"/>
        <v>1331.7194453521729</v>
      </c>
    </row>
    <row r="72" spans="2:22" x14ac:dyDescent="0.55000000000000004">
      <c r="B72">
        <v>70</v>
      </c>
      <c r="C72">
        <v>6670284</v>
      </c>
      <c r="D72">
        <v>130943206</v>
      </c>
      <c r="E72">
        <v>370389</v>
      </c>
      <c r="F72">
        <v>759516</v>
      </c>
      <c r="G72">
        <v>70</v>
      </c>
      <c r="H72" s="23">
        <f t="shared" si="32"/>
        <v>5.5933932495117182E-2</v>
      </c>
      <c r="I72" s="23">
        <f t="shared" si="33"/>
        <v>3.113281982421875E-3</v>
      </c>
      <c r="J72" s="23">
        <f t="shared" si="34"/>
        <v>7.2668151855468738E-2</v>
      </c>
      <c r="K72" s="23">
        <f t="shared" si="35"/>
        <v>0.26138586425781252</v>
      </c>
      <c r="L72" s="23">
        <f t="shared" si="36"/>
        <v>0.39310123059082031</v>
      </c>
      <c r="N72" s="24">
        <f t="shared" si="37"/>
        <v>1.3922247629631792E-3</v>
      </c>
      <c r="O72" s="24">
        <f t="shared" si="38"/>
        <v>4.6348825703938241E-3</v>
      </c>
      <c r="P72" s="25">
        <f t="shared" si="43"/>
        <v>6.0271073333570038E-3</v>
      </c>
      <c r="R72" s="23">
        <f t="shared" si="39"/>
        <v>198.29457092285156</v>
      </c>
      <c r="S72" s="23">
        <f t="shared" si="40"/>
        <v>12.207807083129882</v>
      </c>
      <c r="T72" s="23">
        <f t="shared" si="41"/>
        <v>569.24252929687498</v>
      </c>
      <c r="U72" s="23">
        <f t="shared" si="42"/>
        <v>615.04365234374995</v>
      </c>
      <c r="V72" s="23">
        <f t="shared" si="44"/>
        <v>1394.7885596466062</v>
      </c>
    </row>
    <row r="73" spans="2:22" x14ac:dyDescent="0.55000000000000004">
      <c r="B73">
        <v>75</v>
      </c>
      <c r="C73">
        <v>7228933</v>
      </c>
      <c r="D73">
        <v>140214416</v>
      </c>
      <c r="E73">
        <v>384505</v>
      </c>
      <c r="F73">
        <v>802982</v>
      </c>
      <c r="G73">
        <v>75</v>
      </c>
      <c r="H73" s="23">
        <f t="shared" si="32"/>
        <v>5.6260427856445312E-2</v>
      </c>
      <c r="I73" s="23">
        <f t="shared" si="33"/>
        <v>3.1122836303710943E-3</v>
      </c>
      <c r="J73" s="23">
        <f t="shared" si="34"/>
        <v>7.4956787109374992E-2</v>
      </c>
      <c r="K73" s="23">
        <f t="shared" si="35"/>
        <v>0.24937768554687506</v>
      </c>
      <c r="L73" s="23">
        <f t="shared" si="36"/>
        <v>0.38370718414306648</v>
      </c>
      <c r="N73" s="24">
        <f t="shared" si="37"/>
        <v>1.4360328057604896E-3</v>
      </c>
      <c r="O73" s="24">
        <f t="shared" si="38"/>
        <v>4.421833517652695E-3</v>
      </c>
      <c r="P73" s="25">
        <f t="shared" si="43"/>
        <v>5.8578663234131849E-3</v>
      </c>
      <c r="R73" s="23">
        <f t="shared" si="39"/>
        <v>215.17269927978515</v>
      </c>
      <c r="S73" s="23">
        <f t="shared" si="40"/>
        <v>13.141492172241211</v>
      </c>
      <c r="T73" s="23">
        <f t="shared" si="41"/>
        <v>591.72956542968745</v>
      </c>
      <c r="U73" s="23">
        <f t="shared" si="42"/>
        <v>639.33999023437502</v>
      </c>
      <c r="V73" s="23">
        <f t="shared" si="44"/>
        <v>1459.3837471160887</v>
      </c>
    </row>
    <row r="74" spans="2:22" x14ac:dyDescent="0.55000000000000004">
      <c r="B74">
        <v>80</v>
      </c>
      <c r="C74">
        <v>7787131</v>
      </c>
      <c r="D74">
        <v>149485790</v>
      </c>
      <c r="E74">
        <v>397495</v>
      </c>
      <c r="F74">
        <v>846680</v>
      </c>
      <c r="G74">
        <v>80</v>
      </c>
      <c r="H74" s="23">
        <f t="shared" si="32"/>
        <v>5.6215008544921875E-2</v>
      </c>
      <c r="I74" s="23">
        <f t="shared" si="33"/>
        <v>3.1123386840820316E-3</v>
      </c>
      <c r="J74" s="23">
        <f t="shared" si="34"/>
        <v>6.8977661132812493E-2</v>
      </c>
      <c r="K74" s="23">
        <f t="shared" si="35"/>
        <v>0.250708740234375</v>
      </c>
      <c r="L74" s="23">
        <f t="shared" si="36"/>
        <v>0.37901374859619141</v>
      </c>
      <c r="N74" s="24">
        <f t="shared" si="37"/>
        <v>1.3215224426862127E-3</v>
      </c>
      <c r="O74" s="24">
        <f t="shared" si="38"/>
        <v>4.4455648730178689E-3</v>
      </c>
      <c r="P74" s="25">
        <f t="shared" si="43"/>
        <v>5.7670873157040815E-3</v>
      </c>
      <c r="R74" s="23">
        <f t="shared" si="39"/>
        <v>232.03720184326176</v>
      </c>
      <c r="S74" s="23">
        <f t="shared" si="40"/>
        <v>14.075193777465822</v>
      </c>
      <c r="T74" s="23">
        <f t="shared" si="41"/>
        <v>612.4228637695312</v>
      </c>
      <c r="U74" s="23">
        <f t="shared" si="42"/>
        <v>661.69826660156252</v>
      </c>
      <c r="V74" s="23">
        <f t="shared" si="44"/>
        <v>1520.2335259918214</v>
      </c>
    </row>
    <row r="75" spans="2:22" x14ac:dyDescent="0.55000000000000004">
      <c r="B75">
        <v>85</v>
      </c>
      <c r="C75">
        <v>8342424</v>
      </c>
      <c r="D75">
        <v>158760118</v>
      </c>
      <c r="E75">
        <v>410550</v>
      </c>
      <c r="F75">
        <v>890839</v>
      </c>
      <c r="G75">
        <v>85</v>
      </c>
      <c r="H75" s="23">
        <f t="shared" si="32"/>
        <v>5.5922451782226566E-2</v>
      </c>
      <c r="I75" s="23">
        <f t="shared" si="33"/>
        <v>3.1133303222656253E-3</v>
      </c>
      <c r="J75" s="23">
        <f t="shared" si="34"/>
        <v>6.9322814941406241E-2</v>
      </c>
      <c r="K75" s="23">
        <f t="shared" si="35"/>
        <v>0.25335363769531249</v>
      </c>
      <c r="L75" s="23">
        <f t="shared" si="36"/>
        <v>0.38171223474121097</v>
      </c>
      <c r="N75" s="24">
        <f t="shared" si="37"/>
        <v>1.328128520926697E-3</v>
      </c>
      <c r="O75" s="24">
        <f t="shared" si="38"/>
        <v>4.4924417736960558E-3</v>
      </c>
      <c r="P75" s="25">
        <f t="shared" si="43"/>
        <v>5.820570294622753E-3</v>
      </c>
      <c r="R75" s="23">
        <f t="shared" si="39"/>
        <v>248.8139373779297</v>
      </c>
      <c r="S75" s="23">
        <f t="shared" si="40"/>
        <v>15.009192874145509</v>
      </c>
      <c r="T75" s="23">
        <f t="shared" si="41"/>
        <v>633.21970825195308</v>
      </c>
      <c r="U75" s="23">
        <f t="shared" si="42"/>
        <v>684.16842041015627</v>
      </c>
      <c r="V75" s="23">
        <f t="shared" si="44"/>
        <v>1581.2112589141846</v>
      </c>
    </row>
    <row r="76" spans="2:22" x14ac:dyDescent="0.55000000000000004">
      <c r="B76">
        <v>90</v>
      </c>
      <c r="C76">
        <v>8894077</v>
      </c>
      <c r="D76">
        <v>168038254</v>
      </c>
      <c r="E76">
        <v>423742</v>
      </c>
      <c r="F76">
        <v>932286</v>
      </c>
      <c r="G76">
        <v>90</v>
      </c>
      <c r="H76" s="23">
        <f t="shared" si="32"/>
        <v>5.5555874633789075E-2</v>
      </c>
      <c r="I76" s="23">
        <f t="shared" si="33"/>
        <v>3.1146086425781253E-3</v>
      </c>
      <c r="J76" s="23">
        <f t="shared" si="34"/>
        <v>7.0050292968749997E-2</v>
      </c>
      <c r="K76" s="23">
        <f t="shared" si="35"/>
        <v>0.23779406738281247</v>
      </c>
      <c r="L76" s="23">
        <f t="shared" si="36"/>
        <v>0.36651484362792963</v>
      </c>
      <c r="N76" s="24">
        <f t="shared" si="37"/>
        <v>1.342043048940318E-3</v>
      </c>
      <c r="O76" s="24">
        <f t="shared" si="38"/>
        <v>4.2164689394655367E-3</v>
      </c>
      <c r="P76" s="25">
        <f t="shared" si="43"/>
        <v>5.5585119884058549E-3</v>
      </c>
      <c r="R76" s="23">
        <f t="shared" si="39"/>
        <v>265.48069976806642</v>
      </c>
      <c r="S76" s="23">
        <f t="shared" si="40"/>
        <v>15.943575466918945</v>
      </c>
      <c r="T76" s="23">
        <f t="shared" si="41"/>
        <v>654.23479614257803</v>
      </c>
      <c r="U76" s="23">
        <f t="shared" si="42"/>
        <v>706.8743774414063</v>
      </c>
      <c r="V76" s="23">
        <f t="shared" si="44"/>
        <v>1642.5334488189696</v>
      </c>
    </row>
    <row r="77" spans="2:22" x14ac:dyDescent="0.55000000000000004">
      <c r="B77">
        <v>95</v>
      </c>
      <c r="C77">
        <v>9460179</v>
      </c>
      <c r="D77">
        <v>177301993</v>
      </c>
      <c r="E77">
        <v>437220</v>
      </c>
      <c r="F77">
        <v>977035</v>
      </c>
      <c r="G77">
        <v>95</v>
      </c>
      <c r="H77" s="23">
        <f t="shared" si="32"/>
        <v>5.7011004638671876E-2</v>
      </c>
      <c r="I77" s="23">
        <f t="shared" si="33"/>
        <v>3.1097756652832035E-3</v>
      </c>
      <c r="J77" s="23">
        <f t="shared" si="34"/>
        <v>7.1568969726562501E-2</v>
      </c>
      <c r="K77" s="23">
        <f t="shared" si="35"/>
        <v>0.2567386474609375</v>
      </c>
      <c r="L77" s="23">
        <f t="shared" si="36"/>
        <v>0.38842839749145508</v>
      </c>
      <c r="N77" s="24">
        <f t="shared" si="37"/>
        <v>1.3711310284672967E-3</v>
      </c>
      <c r="O77" s="24">
        <f t="shared" si="38"/>
        <v>4.552362545843824E-3</v>
      </c>
      <c r="P77" s="25">
        <f t="shared" si="43"/>
        <v>5.9234935743111205E-3</v>
      </c>
      <c r="R77" s="23">
        <f t="shared" si="39"/>
        <v>282.58400115966799</v>
      </c>
      <c r="S77" s="23">
        <f t="shared" si="40"/>
        <v>16.876508166503907</v>
      </c>
      <c r="T77" s="23">
        <f t="shared" si="41"/>
        <v>675.70548706054683</v>
      </c>
      <c r="U77" s="23">
        <f t="shared" si="42"/>
        <v>730.07259521484377</v>
      </c>
      <c r="V77" s="23">
        <f t="shared" si="44"/>
        <v>1705.2385916015623</v>
      </c>
    </row>
    <row r="78" spans="2:22" x14ac:dyDescent="0.55000000000000004">
      <c r="B78">
        <v>100</v>
      </c>
      <c r="C78">
        <v>10022147</v>
      </c>
      <c r="D78">
        <v>186570025</v>
      </c>
      <c r="E78">
        <v>450350</v>
      </c>
      <c r="F78">
        <v>1020545</v>
      </c>
      <c r="G78">
        <v>100</v>
      </c>
      <c r="H78" s="23">
        <f t="shared" si="32"/>
        <v>5.6594677734375008E-2</v>
      </c>
      <c r="I78" s="23">
        <f t="shared" si="33"/>
        <v>3.1112167968750004E-3</v>
      </c>
      <c r="J78" s="23">
        <f t="shared" si="34"/>
        <v>6.9721069335937497E-2</v>
      </c>
      <c r="K78" s="23">
        <f t="shared" si="35"/>
        <v>0.249630126953125</v>
      </c>
      <c r="L78" s="23">
        <f t="shared" si="36"/>
        <v>0.37905709082031247</v>
      </c>
      <c r="N78" s="24">
        <f t="shared" si="37"/>
        <v>1.335707019328586E-3</v>
      </c>
      <c r="O78" s="24">
        <f t="shared" si="38"/>
        <v>4.4262461851475076E-3</v>
      </c>
      <c r="P78" s="25">
        <f t="shared" si="43"/>
        <v>5.7619532044760934E-3</v>
      </c>
      <c r="R78" s="23">
        <f t="shared" si="39"/>
        <v>299.5624044799805</v>
      </c>
      <c r="S78" s="23">
        <f t="shared" si="40"/>
        <v>17.809873205566408</v>
      </c>
      <c r="T78" s="23">
        <f t="shared" si="41"/>
        <v>696.62180786132808</v>
      </c>
      <c r="U78" s="23">
        <f t="shared" si="42"/>
        <v>752.67183837890627</v>
      </c>
      <c r="V78" s="23">
        <f t="shared" si="44"/>
        <v>1766.6659239257813</v>
      </c>
    </row>
    <row r="79" spans="2:22" x14ac:dyDescent="0.55000000000000004">
      <c r="B79">
        <v>105</v>
      </c>
      <c r="C79">
        <v>10559877</v>
      </c>
      <c r="D79">
        <v>195862172</v>
      </c>
      <c r="E79">
        <v>459851</v>
      </c>
      <c r="F79">
        <v>1059911</v>
      </c>
      <c r="G79">
        <v>105</v>
      </c>
      <c r="H79" s="23">
        <f t="shared" si="32"/>
        <v>5.4153717041015619E-2</v>
      </c>
      <c r="I79" s="23">
        <f t="shared" si="33"/>
        <v>3.1193120422363285E-3</v>
      </c>
      <c r="J79" s="23">
        <f t="shared" si="34"/>
        <v>5.0450866699218742E-2</v>
      </c>
      <c r="K79" s="23">
        <f t="shared" si="35"/>
        <v>0.22585473632812506</v>
      </c>
      <c r="L79" s="23">
        <f t="shared" si="36"/>
        <v>0.33357863211059574</v>
      </c>
      <c r="N79" s="24">
        <f t="shared" si="37"/>
        <v>9.6654312154668878E-4</v>
      </c>
      <c r="O79" s="24">
        <f t="shared" si="38"/>
        <v>4.0047296624362641E-3</v>
      </c>
      <c r="P79" s="25">
        <f t="shared" si="43"/>
        <v>4.9712727839829529E-3</v>
      </c>
      <c r="R79" s="23">
        <f t="shared" si="39"/>
        <v>315.80851959228517</v>
      </c>
      <c r="S79" s="23">
        <f t="shared" si="40"/>
        <v>18.745666818237307</v>
      </c>
      <c r="T79" s="23">
        <f t="shared" si="41"/>
        <v>711.75706787109368</v>
      </c>
      <c r="U79" s="23">
        <f t="shared" si="42"/>
        <v>769.02487792968759</v>
      </c>
      <c r="V79" s="23">
        <f t="shared" si="44"/>
        <v>1815.3361322113037</v>
      </c>
    </row>
    <row r="80" spans="2:22" x14ac:dyDescent="0.55000000000000004">
      <c r="B80">
        <v>110</v>
      </c>
      <c r="C80">
        <v>11110710</v>
      </c>
      <c r="D80">
        <v>205140941</v>
      </c>
      <c r="E80">
        <v>473263</v>
      </c>
      <c r="F80">
        <v>1100775</v>
      </c>
      <c r="G80">
        <v>110</v>
      </c>
      <c r="H80" s="23">
        <f t="shared" si="32"/>
        <v>5.5473294067382814E-2</v>
      </c>
      <c r="I80" s="23">
        <f t="shared" si="33"/>
        <v>3.1148211364746092E-3</v>
      </c>
      <c r="J80" s="23">
        <f t="shared" si="34"/>
        <v>7.1218505859374989E-2</v>
      </c>
      <c r="K80" s="23">
        <f t="shared" si="35"/>
        <v>0.23444921875000002</v>
      </c>
      <c r="L80" s="23">
        <f t="shared" si="36"/>
        <v>0.3642558398132324</v>
      </c>
      <c r="N80" s="24">
        <f t="shared" si="37"/>
        <v>1.3644499543318234E-3</v>
      </c>
      <c r="O80" s="24">
        <f t="shared" si="38"/>
        <v>4.1572385128105897E-3</v>
      </c>
      <c r="P80" s="25">
        <f t="shared" si="43"/>
        <v>5.5216884671424136E-3</v>
      </c>
      <c r="R80" s="23">
        <f t="shared" si="39"/>
        <v>332.45050781250001</v>
      </c>
      <c r="S80" s="23">
        <f t="shared" si="40"/>
        <v>19.68011315917969</v>
      </c>
      <c r="T80" s="23">
        <f t="shared" si="41"/>
        <v>733.12261962890614</v>
      </c>
      <c r="U80" s="23">
        <f t="shared" si="42"/>
        <v>792.1094970703125</v>
      </c>
      <c r="V80" s="23">
        <f t="shared" si="44"/>
        <v>1877.3627376708982</v>
      </c>
    </row>
    <row r="81" spans="1:22" x14ac:dyDescent="0.55000000000000004">
      <c r="B81">
        <v>115</v>
      </c>
      <c r="C81">
        <v>11667706</v>
      </c>
      <c r="D81">
        <v>214413611</v>
      </c>
      <c r="E81">
        <v>487016</v>
      </c>
      <c r="F81">
        <v>1141071</v>
      </c>
      <c r="G81">
        <v>115</v>
      </c>
      <c r="H81" s="23">
        <f t="shared" si="32"/>
        <v>5.6093957519531251E-2</v>
      </c>
      <c r="I81" s="23">
        <f>(D81-D80)*0.0011*3/32768/300</f>
        <v>3.1127737426757812E-3</v>
      </c>
      <c r="J81" s="23">
        <f>(E81-E80)*17.4*3/32768/300</f>
        <v>7.3029235839843748E-2</v>
      </c>
      <c r="K81" s="23">
        <f>(F81-F80)*18.8*3/327680/30</f>
        <v>0.23119042968750003</v>
      </c>
      <c r="L81" s="23">
        <f t="shared" si="36"/>
        <v>0.3634263967895508</v>
      </c>
      <c r="N81" s="24">
        <f t="shared" si="37"/>
        <v>1.3991319745757383E-3</v>
      </c>
      <c r="O81" s="24">
        <f t="shared" si="38"/>
        <v>4.0994271829785465E-3</v>
      </c>
      <c r="P81" s="25">
        <f t="shared" si="43"/>
        <v>5.4985591575542848E-3</v>
      </c>
      <c r="R81" s="23">
        <f t="shared" si="39"/>
        <v>349.27869506835941</v>
      </c>
      <c r="S81" s="23">
        <f t="shared" si="40"/>
        <v>20.613945281982424</v>
      </c>
      <c r="T81" s="23">
        <f t="shared" si="41"/>
        <v>755.03139038085931</v>
      </c>
      <c r="U81" s="23">
        <f t="shared" si="42"/>
        <v>815.78104248046884</v>
      </c>
      <c r="V81" s="23">
        <f t="shared" si="44"/>
        <v>1940.70507321167</v>
      </c>
    </row>
    <row r="82" spans="1:22" x14ac:dyDescent="0.55000000000000004">
      <c r="L82" s="20">
        <f>AVERAGE(L60:L81)</f>
        <v>0.44836983244462458</v>
      </c>
    </row>
    <row r="85" spans="1:22" s="7" customFormat="1" x14ac:dyDescent="0.55000000000000004">
      <c r="A85" s="6"/>
      <c r="C85" s="8" t="s">
        <v>1544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7" customFormat="1" x14ac:dyDescent="0.55000000000000004">
      <c r="A86" s="6"/>
      <c r="C86" s="7" t="s">
        <v>1545</v>
      </c>
      <c r="D86" s="7" t="s">
        <v>1546</v>
      </c>
      <c r="E86" s="7" t="s">
        <v>1547</v>
      </c>
      <c r="F86" s="7" t="s">
        <v>1548</v>
      </c>
      <c r="H86" s="9" t="s">
        <v>1549</v>
      </c>
      <c r="I86" s="9"/>
      <c r="J86" s="9"/>
      <c r="K86" s="9"/>
      <c r="L86" s="10"/>
      <c r="N86" s="11" t="s">
        <v>1550</v>
      </c>
      <c r="O86" s="12"/>
      <c r="P86" s="12"/>
      <c r="R86" s="15" t="s">
        <v>1551</v>
      </c>
      <c r="S86" s="16"/>
      <c r="T86" s="16"/>
      <c r="U86" s="16"/>
      <c r="V86" s="17"/>
    </row>
    <row r="87" spans="1:22" ht="15.75" customHeight="1" x14ac:dyDescent="0.55000000000000004">
      <c r="A87" s="18" t="s">
        <v>1559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1553</v>
      </c>
      <c r="H87" s="20" t="s">
        <v>1538</v>
      </c>
      <c r="I87" s="20" t="s">
        <v>1539</v>
      </c>
      <c r="J87" s="20" t="s">
        <v>1554</v>
      </c>
      <c r="K87" s="20" t="s">
        <v>1555</v>
      </c>
      <c r="L87" s="20" t="s">
        <v>1556</v>
      </c>
      <c r="M87" s="20" t="s">
        <v>1553</v>
      </c>
      <c r="N87" s="21" t="s">
        <v>1554</v>
      </c>
      <c r="O87" s="21" t="s">
        <v>1555</v>
      </c>
      <c r="P87" s="22" t="s">
        <v>1556</v>
      </c>
      <c r="Q87" s="20"/>
      <c r="R87" s="20" t="s">
        <v>1538</v>
      </c>
      <c r="S87" s="20" t="s">
        <v>1539</v>
      </c>
      <c r="T87" s="20" t="s">
        <v>1554</v>
      </c>
      <c r="U87" s="20" t="s">
        <v>1555</v>
      </c>
      <c r="V87" s="20" t="s">
        <v>1556</v>
      </c>
    </row>
    <row r="88" spans="1:22" x14ac:dyDescent="0.55000000000000004">
      <c r="A88" s="18"/>
      <c r="B88">
        <v>10</v>
      </c>
      <c r="C88">
        <v>190667</v>
      </c>
      <c r="D88">
        <v>19468934</v>
      </c>
      <c r="E88">
        <v>15684</v>
      </c>
      <c r="F88">
        <v>92916</v>
      </c>
      <c r="G88">
        <v>10</v>
      </c>
      <c r="H88" s="23">
        <f>(C88-C87)*0.33*3/32768/300</f>
        <v>8.5071075439453123E-3</v>
      </c>
      <c r="I88" s="23">
        <f>(D88-D87)*0.0011*3/327680/30</f>
        <v>3.2712633056640626E-3</v>
      </c>
      <c r="J88" s="23">
        <f>(E88-E87)*17.4*3/327680/30</f>
        <v>1.3875183105468748E-2</v>
      </c>
      <c r="K88" s="23">
        <f>(F88-F87)*18.8*3/327680/30</f>
        <v>0.11043737792968751</v>
      </c>
      <c r="L88" s="23">
        <f>SUM(H88:K88)</f>
        <v>0.13609093188476562</v>
      </c>
      <c r="M88">
        <v>10</v>
      </c>
      <c r="N88" s="24">
        <f>(E88-E87)/(C88-C87+D88-D87)</f>
        <v>2.6583869054758804E-4</v>
      </c>
      <c r="O88" s="24">
        <f>(F88-F87)/(C88-C87+D88-D87)</f>
        <v>1.9583348466706936E-3</v>
      </c>
      <c r="P88" s="25">
        <f t="shared" ref="P88:P92" si="45">SUM(N88:O88)</f>
        <v>2.2241735372182814E-3</v>
      </c>
      <c r="Q88">
        <v>10</v>
      </c>
      <c r="R88" s="23">
        <f>(C88-C$3)*0.33*3/32768</f>
        <v>2.5297750854492191</v>
      </c>
      <c r="S88" s="23">
        <f>(D88-D$3)*0.0011*3/32768</f>
        <v>0.9814552276611328</v>
      </c>
      <c r="T88" s="23">
        <f>(E88-E$3)*17.4*3/32768</f>
        <v>4.1912292480468745</v>
      </c>
      <c r="U88" s="23">
        <f>(E88-E$3)*18.8*3/32768</f>
        <v>4.5284545898437507</v>
      </c>
      <c r="V88" s="23">
        <f t="shared" ref="V88:V92" si="46">SUM(R88:U88)</f>
        <v>12.230914151000977</v>
      </c>
    </row>
    <row r="89" spans="1:22" x14ac:dyDescent="0.55000000000000004">
      <c r="A89" s="18"/>
      <c r="B89">
        <v>15</v>
      </c>
      <c r="C89">
        <v>274156</v>
      </c>
      <c r="D89">
        <v>29214800</v>
      </c>
      <c r="E89">
        <v>18297</v>
      </c>
      <c r="F89">
        <v>110158</v>
      </c>
      <c r="G89">
        <v>15</v>
      </c>
      <c r="H89" s="23">
        <f t="shared" ref="H89:H109" si="47">(C89-C88)*0.33*3/32768/300</f>
        <v>8.4080108642578134E-3</v>
      </c>
      <c r="I89" s="23">
        <f t="shared" ref="I89:I108" si="48">(D89-D88)*0.0011*3/327680/30</f>
        <v>3.2716224975585938E-3</v>
      </c>
      <c r="J89" s="23">
        <f t="shared" ref="J89:J108" si="49">(E89-E88)*17.4*3/327680/30</f>
        <v>1.3875183105468748E-2</v>
      </c>
      <c r="K89" s="23">
        <f t="shared" ref="K89:K108" si="50">(F89-F88)*18.8*3/327680/30</f>
        <v>9.8922607421875003E-2</v>
      </c>
      <c r="L89" s="23">
        <f t="shared" ref="L89:L109" si="51">SUM(H89:K89)</f>
        <v>0.12447742388916017</v>
      </c>
      <c r="M89">
        <v>15</v>
      </c>
      <c r="N89" s="24">
        <f t="shared" ref="N89:N109" si="52">(E89-E88)/(C89-C88+D89-D88)</f>
        <v>2.6583636464447567E-4</v>
      </c>
      <c r="O89" s="24">
        <f t="shared" ref="O89:O109" si="53">(F89-F88)/(C89-C88+D89-D88)</f>
        <v>1.7541334095675658E-3</v>
      </c>
      <c r="P89" s="25">
        <f t="shared" si="45"/>
        <v>2.0199697742120416E-3</v>
      </c>
      <c r="Q89">
        <v>15</v>
      </c>
      <c r="R89" s="23">
        <f t="shared" ref="R89:R109" si="54">(C89-C$3)*0.33*3/32768</f>
        <v>5.0521783447265625</v>
      </c>
      <c r="S89" s="23">
        <f t="shared" ref="S89:S109" si="55">(D89-D$3)*0.0011*3/32768</f>
        <v>1.9629419769287111</v>
      </c>
      <c r="T89" s="23">
        <f t="shared" ref="T89:T109" si="56">(E89-E$3)*17.4*3/32768</f>
        <v>8.3537841796874996</v>
      </c>
      <c r="U89" s="23">
        <f t="shared" ref="U89:U109" si="57">(E89-E$3)*18.8*3/32768</f>
        <v>9.0259277343749993</v>
      </c>
      <c r="V89" s="23">
        <f t="shared" si="46"/>
        <v>24.394832235717772</v>
      </c>
    </row>
    <row r="90" spans="1:22" x14ac:dyDescent="0.55000000000000004">
      <c r="A90" s="18"/>
      <c r="B90">
        <v>20</v>
      </c>
      <c r="C90">
        <v>357741</v>
      </c>
      <c r="D90">
        <v>38960491</v>
      </c>
      <c r="E90">
        <v>20910</v>
      </c>
      <c r="F90">
        <v>127400</v>
      </c>
      <c r="G90">
        <v>20</v>
      </c>
      <c r="H90" s="23">
        <f t="shared" si="47"/>
        <v>8.4176788330078134E-3</v>
      </c>
      <c r="I90" s="23">
        <f t="shared" si="48"/>
        <v>3.2715637512207036E-3</v>
      </c>
      <c r="J90" s="23">
        <f t="shared" si="49"/>
        <v>1.3875183105468748E-2</v>
      </c>
      <c r="K90" s="23">
        <f t="shared" si="50"/>
        <v>9.8922607421875003E-2</v>
      </c>
      <c r="L90" s="23">
        <f t="shared" si="51"/>
        <v>0.12448703311157228</v>
      </c>
      <c r="M90">
        <v>20</v>
      </c>
      <c r="N90" s="24">
        <f t="shared" si="52"/>
        <v>2.6583850122837127E-4</v>
      </c>
      <c r="O90" s="24">
        <f t="shared" si="53"/>
        <v>1.7541475079141128E-3</v>
      </c>
      <c r="P90" s="25">
        <f t="shared" si="45"/>
        <v>2.0199860091424842E-3</v>
      </c>
      <c r="Q90">
        <v>20</v>
      </c>
      <c r="R90" s="23">
        <f t="shared" si="54"/>
        <v>7.577481994628906</v>
      </c>
      <c r="S90" s="23">
        <f t="shared" si="55"/>
        <v>2.9444111022949224</v>
      </c>
      <c r="T90" s="23">
        <f t="shared" si="56"/>
        <v>12.516339111328124</v>
      </c>
      <c r="U90" s="23">
        <f t="shared" si="57"/>
        <v>13.523400878906251</v>
      </c>
      <c r="V90" s="23">
        <f t="shared" si="46"/>
        <v>36.561633087158206</v>
      </c>
    </row>
    <row r="91" spans="1:22" x14ac:dyDescent="0.55000000000000004">
      <c r="A91" s="18"/>
      <c r="B91">
        <v>25</v>
      </c>
      <c r="C91">
        <v>485394</v>
      </c>
      <c r="D91">
        <v>48660772</v>
      </c>
      <c r="E91">
        <v>35773</v>
      </c>
      <c r="F91">
        <v>152786</v>
      </c>
      <c r="G91">
        <v>25</v>
      </c>
      <c r="H91" s="23">
        <f t="shared" si="47"/>
        <v>1.2855679321289065E-2</v>
      </c>
      <c r="I91" s="23">
        <f t="shared" si="48"/>
        <v>3.2563199157714848E-3</v>
      </c>
      <c r="J91" s="23">
        <f t="shared" si="49"/>
        <v>7.8923400878906244E-2</v>
      </c>
      <c r="K91" s="23">
        <f t="shared" si="50"/>
        <v>0.14564721679687501</v>
      </c>
      <c r="L91" s="23">
        <f t="shared" si="51"/>
        <v>0.24068261691284182</v>
      </c>
      <c r="M91">
        <v>25</v>
      </c>
      <c r="N91" s="24">
        <f t="shared" si="52"/>
        <v>1.5123219183197608E-3</v>
      </c>
      <c r="O91" s="24">
        <f t="shared" si="53"/>
        <v>2.583045429487011E-3</v>
      </c>
      <c r="P91" s="25">
        <f t="shared" si="45"/>
        <v>4.095367347806772E-3</v>
      </c>
      <c r="Q91">
        <v>25</v>
      </c>
      <c r="R91" s="23">
        <f t="shared" si="54"/>
        <v>11.434185791015626</v>
      </c>
      <c r="S91" s="23">
        <f t="shared" si="55"/>
        <v>3.9213070770263672</v>
      </c>
      <c r="T91" s="23">
        <f t="shared" si="56"/>
        <v>36.193359374999993</v>
      </c>
      <c r="U91" s="23">
        <f t="shared" si="57"/>
        <v>39.10546875</v>
      </c>
      <c r="V91" s="23">
        <f t="shared" si="46"/>
        <v>90.654320993041978</v>
      </c>
    </row>
    <row r="92" spans="1:22" x14ac:dyDescent="0.55000000000000004">
      <c r="A92" s="18"/>
      <c r="B92">
        <v>30</v>
      </c>
      <c r="C92">
        <v>759471</v>
      </c>
      <c r="D92">
        <v>58216059</v>
      </c>
      <c r="E92">
        <v>72981</v>
      </c>
      <c r="F92">
        <v>200600</v>
      </c>
      <c r="G92">
        <v>30</v>
      </c>
      <c r="H92" s="23">
        <f t="shared" si="47"/>
        <v>2.760174865722656E-2</v>
      </c>
      <c r="I92" s="23">
        <f t="shared" si="48"/>
        <v>3.2076463928222662E-3</v>
      </c>
      <c r="J92" s="23">
        <f t="shared" si="49"/>
        <v>0.19757666015624997</v>
      </c>
      <c r="K92" s="23">
        <f t="shared" si="50"/>
        <v>0.27432348632812503</v>
      </c>
      <c r="L92" s="23">
        <f t="shared" si="51"/>
        <v>0.50270954153442382</v>
      </c>
      <c r="M92">
        <v>30</v>
      </c>
      <c r="N92" s="24">
        <f t="shared" si="52"/>
        <v>3.7853924221343312E-3</v>
      </c>
      <c r="O92" s="24">
        <f t="shared" si="53"/>
        <v>4.8644042483318353E-3</v>
      </c>
      <c r="P92" s="25">
        <f t="shared" si="45"/>
        <v>8.6497966704661665E-3</v>
      </c>
      <c r="Q92">
        <v>30</v>
      </c>
      <c r="R92" s="23">
        <f t="shared" si="54"/>
        <v>19.714710388183597</v>
      </c>
      <c r="S92" s="23">
        <f t="shared" si="55"/>
        <v>4.8836009948730474</v>
      </c>
      <c r="T92" s="23">
        <f t="shared" si="56"/>
        <v>95.466357421874989</v>
      </c>
      <c r="U92" s="23">
        <f t="shared" si="57"/>
        <v>103.14755859375001</v>
      </c>
      <c r="V92" s="23">
        <f t="shared" si="46"/>
        <v>223.21222739868165</v>
      </c>
    </row>
    <row r="93" spans="1:22" x14ac:dyDescent="0.55000000000000004">
      <c r="B93">
        <v>35</v>
      </c>
      <c r="C93">
        <v>1138683</v>
      </c>
      <c r="D93">
        <v>67666672</v>
      </c>
      <c r="E93">
        <v>106454</v>
      </c>
      <c r="F93">
        <v>255604</v>
      </c>
      <c r="G93">
        <v>35</v>
      </c>
      <c r="H93" s="23">
        <f t="shared" si="47"/>
        <v>3.8189685058593749E-2</v>
      </c>
      <c r="I93" s="23">
        <f t="shared" si="48"/>
        <v>3.172508026123047E-3</v>
      </c>
      <c r="J93" s="23">
        <f t="shared" si="49"/>
        <v>0.17774359130859374</v>
      </c>
      <c r="K93" s="23">
        <f t="shared" si="50"/>
        <v>0.31557470703125001</v>
      </c>
      <c r="L93" s="23">
        <f t="shared" si="51"/>
        <v>0.53468049142456053</v>
      </c>
      <c r="N93" s="24">
        <f t="shared" si="52"/>
        <v>3.4052488218254142E-3</v>
      </c>
      <c r="O93" s="24">
        <f t="shared" si="53"/>
        <v>5.5956235233078919E-3</v>
      </c>
      <c r="P93" s="25">
        <f t="shared" ref="P93:P109" si="58">SUM(N93:O93)</f>
        <v>9.0008723451333057E-3</v>
      </c>
      <c r="R93" s="23">
        <f t="shared" si="54"/>
        <v>31.171615905761723</v>
      </c>
      <c r="S93" s="23">
        <f t="shared" si="55"/>
        <v>5.8353534027099618</v>
      </c>
      <c r="T93" s="23">
        <f t="shared" si="56"/>
        <v>148.7894348144531</v>
      </c>
      <c r="U93" s="23">
        <f t="shared" si="57"/>
        <v>160.76099853515626</v>
      </c>
      <c r="V93" s="23">
        <f t="shared" ref="V93:V109" si="59">SUM(R93:U93)</f>
        <v>346.55740265808106</v>
      </c>
    </row>
    <row r="94" spans="1:22" x14ac:dyDescent="0.55000000000000004">
      <c r="B94">
        <v>40</v>
      </c>
      <c r="C94">
        <v>1506043</v>
      </c>
      <c r="D94">
        <v>77128424</v>
      </c>
      <c r="E94">
        <v>137850</v>
      </c>
      <c r="F94">
        <v>293459</v>
      </c>
      <c r="G94">
        <v>40</v>
      </c>
      <c r="H94" s="23">
        <f t="shared" si="47"/>
        <v>3.699609375E-2</v>
      </c>
      <c r="I94" s="23">
        <f t="shared" si="48"/>
        <v>3.1762473144531251E-3</v>
      </c>
      <c r="J94" s="23">
        <f t="shared" si="49"/>
        <v>0.16671459960937496</v>
      </c>
      <c r="K94" s="23">
        <f t="shared" si="50"/>
        <v>0.21718566894531252</v>
      </c>
      <c r="L94" s="23">
        <f t="shared" si="51"/>
        <v>0.42407260961914062</v>
      </c>
      <c r="N94" s="24">
        <f t="shared" si="52"/>
        <v>3.1941847849531065E-3</v>
      </c>
      <c r="O94" s="24">
        <f t="shared" si="53"/>
        <v>3.8513143405019701E-3</v>
      </c>
      <c r="P94" s="25">
        <f t="shared" si="58"/>
        <v>7.0454991254550771E-3</v>
      </c>
      <c r="R94" s="23">
        <f t="shared" si="54"/>
        <v>42.270444030761723</v>
      </c>
      <c r="S94" s="23">
        <f t="shared" si="55"/>
        <v>6.788227597045899</v>
      </c>
      <c r="T94" s="23">
        <f t="shared" si="56"/>
        <v>198.80381469726561</v>
      </c>
      <c r="U94" s="23">
        <f t="shared" si="57"/>
        <v>214.79952392578127</v>
      </c>
      <c r="V94" s="23">
        <f t="shared" si="59"/>
        <v>462.66201025085451</v>
      </c>
    </row>
    <row r="95" spans="1:22" x14ac:dyDescent="0.55000000000000004">
      <c r="B95">
        <v>45</v>
      </c>
      <c r="C95">
        <v>1845137</v>
      </c>
      <c r="D95">
        <v>86617492</v>
      </c>
      <c r="E95">
        <v>160345</v>
      </c>
      <c r="F95">
        <v>330721</v>
      </c>
      <c r="G95">
        <v>45</v>
      </c>
      <c r="H95" s="23">
        <f t="shared" si="47"/>
        <v>3.4149481201171873E-2</v>
      </c>
      <c r="I95" s="23">
        <f t="shared" si="48"/>
        <v>3.1854171142578127E-3</v>
      </c>
      <c r="J95" s="23">
        <f t="shared" si="49"/>
        <v>0.11944976806640623</v>
      </c>
      <c r="K95" s="23">
        <f t="shared" si="50"/>
        <v>0.21378344726562498</v>
      </c>
      <c r="L95" s="23">
        <f t="shared" si="51"/>
        <v>0.37056811364746089</v>
      </c>
      <c r="N95" s="24">
        <f t="shared" si="52"/>
        <v>2.2888308108881396E-3</v>
      </c>
      <c r="O95" s="24">
        <f t="shared" si="53"/>
        <v>3.7913497966354237E-3</v>
      </c>
      <c r="P95" s="25">
        <f t="shared" si="58"/>
        <v>6.0801806075235637E-3</v>
      </c>
      <c r="R95" s="23">
        <f t="shared" si="54"/>
        <v>52.51528839111328</v>
      </c>
      <c r="S95" s="23">
        <f t="shared" si="55"/>
        <v>7.7438527313232424</v>
      </c>
      <c r="T95" s="23">
        <f t="shared" si="56"/>
        <v>234.63874511718748</v>
      </c>
      <c r="U95" s="23">
        <f t="shared" si="57"/>
        <v>253.51772460937502</v>
      </c>
      <c r="V95" s="23">
        <f t="shared" si="59"/>
        <v>548.41561084899899</v>
      </c>
    </row>
    <row r="96" spans="1:22" x14ac:dyDescent="0.55000000000000004">
      <c r="B96">
        <v>50</v>
      </c>
      <c r="C96">
        <v>2390621</v>
      </c>
      <c r="D96">
        <v>95901365</v>
      </c>
      <c r="E96">
        <v>182459</v>
      </c>
      <c r="F96">
        <v>388682</v>
      </c>
      <c r="G96">
        <v>50</v>
      </c>
      <c r="H96" s="23">
        <f t="shared" si="47"/>
        <v>5.4934606933593755E-2</v>
      </c>
      <c r="I96" s="23">
        <f t="shared" si="48"/>
        <v>3.1165345153808593E-3</v>
      </c>
      <c r="J96" s="23">
        <f t="shared" si="49"/>
        <v>0.11742663574218749</v>
      </c>
      <c r="K96" s="23">
        <f t="shared" si="50"/>
        <v>0.33253991699218755</v>
      </c>
      <c r="L96" s="23">
        <f t="shared" si="51"/>
        <v>0.50801769418334963</v>
      </c>
      <c r="N96" s="24">
        <f t="shared" si="52"/>
        <v>2.2497911104459832E-3</v>
      </c>
      <c r="O96" s="24">
        <f t="shared" si="53"/>
        <v>5.8967234581061611E-3</v>
      </c>
      <c r="P96" s="25">
        <f t="shared" si="58"/>
        <v>8.1465145685521434E-3</v>
      </c>
      <c r="R96" s="23">
        <f t="shared" si="54"/>
        <v>68.995670471191417</v>
      </c>
      <c r="S96" s="23">
        <f t="shared" si="55"/>
        <v>8.6788130859375006</v>
      </c>
      <c r="T96" s="23">
        <f t="shared" si="56"/>
        <v>269.86673583984373</v>
      </c>
      <c r="U96" s="23">
        <f t="shared" si="57"/>
        <v>291.58015136718751</v>
      </c>
      <c r="V96" s="23">
        <f t="shared" si="59"/>
        <v>639.12137076416025</v>
      </c>
    </row>
    <row r="97" spans="2:22" x14ac:dyDescent="0.55000000000000004">
      <c r="B97">
        <v>55</v>
      </c>
      <c r="C97">
        <v>2961608</v>
      </c>
      <c r="D97">
        <v>105159930</v>
      </c>
      <c r="E97">
        <v>197315</v>
      </c>
      <c r="F97">
        <v>433751</v>
      </c>
      <c r="G97">
        <v>55</v>
      </c>
      <c r="H97" s="23">
        <f t="shared" si="47"/>
        <v>5.7502963256835952E-2</v>
      </c>
      <c r="I97" s="23">
        <f t="shared" si="48"/>
        <v>3.108038787841797E-3</v>
      </c>
      <c r="J97" s="23">
        <f t="shared" si="49"/>
        <v>7.8886230468749999E-2</v>
      </c>
      <c r="K97" s="23">
        <f t="shared" si="50"/>
        <v>0.25857458496093749</v>
      </c>
      <c r="L97" s="23">
        <f t="shared" si="51"/>
        <v>0.39807181747436526</v>
      </c>
      <c r="N97" s="24">
        <f t="shared" si="52"/>
        <v>1.5113608433019125E-3</v>
      </c>
      <c r="O97" s="24">
        <f t="shared" si="53"/>
        <v>4.5850512820930188E-3</v>
      </c>
      <c r="P97" s="25">
        <f t="shared" si="58"/>
        <v>6.0964121253949313E-3</v>
      </c>
      <c r="R97" s="23">
        <f t="shared" si="54"/>
        <v>86.246559448242195</v>
      </c>
      <c r="S97" s="23">
        <f t="shared" si="55"/>
        <v>9.6112247222900393</v>
      </c>
      <c r="T97" s="23">
        <f t="shared" si="56"/>
        <v>293.5326049804687</v>
      </c>
      <c r="U97" s="23">
        <f t="shared" si="57"/>
        <v>317.15017089843752</v>
      </c>
      <c r="V97" s="23">
        <f t="shared" si="59"/>
        <v>706.54056004943845</v>
      </c>
    </row>
    <row r="98" spans="2:22" x14ac:dyDescent="0.55000000000000004">
      <c r="B98">
        <v>60</v>
      </c>
      <c r="C98">
        <v>3508872</v>
      </c>
      <c r="D98">
        <v>114442625</v>
      </c>
      <c r="E98">
        <v>209097</v>
      </c>
      <c r="F98">
        <v>477843</v>
      </c>
      <c r="G98">
        <v>60</v>
      </c>
      <c r="H98" s="23">
        <f t="shared" si="47"/>
        <v>5.5113867187499999E-2</v>
      </c>
      <c r="I98" s="23">
        <f t="shared" si="48"/>
        <v>3.1161390686035156E-3</v>
      </c>
      <c r="J98" s="23">
        <f t="shared" si="49"/>
        <v>6.2563110351562493E-2</v>
      </c>
      <c r="K98" s="23">
        <f t="shared" si="50"/>
        <v>0.25296923828124995</v>
      </c>
      <c r="L98" s="23">
        <f t="shared" si="51"/>
        <v>0.37376235488891596</v>
      </c>
      <c r="N98" s="24">
        <f t="shared" si="52"/>
        <v>1.1985807875699176E-3</v>
      </c>
      <c r="O98" s="24">
        <f t="shared" si="53"/>
        <v>4.4854714043059589E-3</v>
      </c>
      <c r="P98" s="25">
        <f t="shared" si="58"/>
        <v>5.6840521918758765E-3</v>
      </c>
      <c r="R98" s="23">
        <f t="shared" si="54"/>
        <v>102.78071960449219</v>
      </c>
      <c r="S98" s="23">
        <f t="shared" si="55"/>
        <v>10.546066442871094</v>
      </c>
      <c r="T98" s="23">
        <f t="shared" si="56"/>
        <v>312.30153808593747</v>
      </c>
      <c r="U98" s="23">
        <f t="shared" si="57"/>
        <v>337.42924804687505</v>
      </c>
      <c r="V98" s="23">
        <f t="shared" si="59"/>
        <v>763.05757218017584</v>
      </c>
    </row>
    <row r="99" spans="2:22" x14ac:dyDescent="0.55000000000000004">
      <c r="B99">
        <v>65</v>
      </c>
      <c r="C99">
        <v>4088283</v>
      </c>
      <c r="D99">
        <v>123692943</v>
      </c>
      <c r="E99">
        <v>225423</v>
      </c>
      <c r="F99">
        <v>531856</v>
      </c>
      <c r="G99">
        <v>65</v>
      </c>
      <c r="H99" s="23">
        <f t="shared" si="47"/>
        <v>5.8351327514648436E-2</v>
      </c>
      <c r="I99" s="23">
        <f t="shared" si="48"/>
        <v>3.1052703247070315E-3</v>
      </c>
      <c r="J99" s="23">
        <f t="shared" si="49"/>
        <v>8.6692016601562505E-2</v>
      </c>
      <c r="K99" s="23">
        <f t="shared" si="50"/>
        <v>0.30988903808593748</v>
      </c>
      <c r="L99" s="23">
        <f t="shared" si="51"/>
        <v>0.45803765252685547</v>
      </c>
      <c r="N99" s="24">
        <f t="shared" si="52"/>
        <v>1.6608799693257057E-3</v>
      </c>
      <c r="O99" s="24">
        <f t="shared" si="53"/>
        <v>5.4948615572209571E-3</v>
      </c>
      <c r="P99" s="25">
        <f t="shared" si="58"/>
        <v>7.1557415265466624E-3</v>
      </c>
      <c r="R99" s="23">
        <f t="shared" si="54"/>
        <v>120.28611785888674</v>
      </c>
      <c r="S99" s="23">
        <f t="shared" si="55"/>
        <v>11.477647540283204</v>
      </c>
      <c r="T99" s="23">
        <f t="shared" si="56"/>
        <v>338.30914306640619</v>
      </c>
      <c r="U99" s="23">
        <f t="shared" si="57"/>
        <v>365.5294189453125</v>
      </c>
      <c r="V99" s="23">
        <f t="shared" si="59"/>
        <v>835.60232741088862</v>
      </c>
    </row>
    <row r="100" spans="2:22" x14ac:dyDescent="0.55000000000000004">
      <c r="B100">
        <v>70</v>
      </c>
      <c r="C100">
        <v>4667284</v>
      </c>
      <c r="D100">
        <v>132943471</v>
      </c>
      <c r="E100">
        <v>240248</v>
      </c>
      <c r="F100">
        <v>586537</v>
      </c>
      <c r="G100">
        <v>70</v>
      </c>
      <c r="H100" s="23">
        <f t="shared" si="47"/>
        <v>5.8310037231445309E-2</v>
      </c>
      <c r="I100" s="23">
        <f t="shared" si="48"/>
        <v>3.1053408203124996E-3</v>
      </c>
      <c r="J100" s="23">
        <f t="shared" si="49"/>
        <v>7.8721618652343742E-2</v>
      </c>
      <c r="K100" s="23">
        <f t="shared" si="50"/>
        <v>0.31372155761718751</v>
      </c>
      <c r="L100" s="23">
        <f t="shared" si="51"/>
        <v>0.45385855432128908</v>
      </c>
      <c r="N100" s="24">
        <f t="shared" si="52"/>
        <v>1.5082106172126864E-3</v>
      </c>
      <c r="O100" s="24">
        <f t="shared" si="53"/>
        <v>5.5629318556362165E-3</v>
      </c>
      <c r="P100" s="25">
        <f t="shared" si="58"/>
        <v>7.0711424728489031E-3</v>
      </c>
      <c r="R100" s="23">
        <f t="shared" si="54"/>
        <v>137.77912902832031</v>
      </c>
      <c r="S100" s="23">
        <f t="shared" si="55"/>
        <v>12.409249786376954</v>
      </c>
      <c r="T100" s="23">
        <f t="shared" si="56"/>
        <v>361.92562866210932</v>
      </c>
      <c r="U100" s="23">
        <f t="shared" si="57"/>
        <v>391.04608154296875</v>
      </c>
      <c r="V100" s="23">
        <f t="shared" si="59"/>
        <v>903.16008901977534</v>
      </c>
    </row>
    <row r="101" spans="2:22" x14ac:dyDescent="0.55000000000000004">
      <c r="B101">
        <v>75</v>
      </c>
      <c r="C101">
        <v>5250198</v>
      </c>
      <c r="D101">
        <v>142190375</v>
      </c>
      <c r="E101">
        <v>257269</v>
      </c>
      <c r="F101">
        <v>641198</v>
      </c>
      <c r="G101">
        <v>75</v>
      </c>
      <c r="H101" s="23">
        <f t="shared" si="47"/>
        <v>5.8704107666015623E-2</v>
      </c>
      <c r="I101" s="23">
        <f t="shared" si="48"/>
        <v>3.1041242675781248E-3</v>
      </c>
      <c r="J101" s="23">
        <f t="shared" si="49"/>
        <v>9.038250732421875E-2</v>
      </c>
      <c r="K101" s="23">
        <f t="shared" si="50"/>
        <v>0.31360681152343756</v>
      </c>
      <c r="L101" s="23">
        <f t="shared" si="51"/>
        <v>0.46579755078125007</v>
      </c>
      <c r="N101" s="24">
        <f t="shared" si="52"/>
        <v>1.731568173490089E-3</v>
      </c>
      <c r="O101" s="24">
        <f t="shared" si="53"/>
        <v>5.5607336778768441E-3</v>
      </c>
      <c r="P101" s="25">
        <f t="shared" si="58"/>
        <v>7.2923018513669328E-3</v>
      </c>
      <c r="R101" s="23">
        <f t="shared" si="54"/>
        <v>155.39036132812501</v>
      </c>
      <c r="S101" s="23">
        <f t="shared" si="55"/>
        <v>13.340487066650393</v>
      </c>
      <c r="T101" s="23">
        <f t="shared" si="56"/>
        <v>389.04038085937498</v>
      </c>
      <c r="U101" s="23">
        <f t="shared" si="57"/>
        <v>420.34248046874995</v>
      </c>
      <c r="V101" s="23">
        <f t="shared" si="59"/>
        <v>978.11370972290035</v>
      </c>
    </row>
    <row r="102" spans="2:22" x14ac:dyDescent="0.55000000000000004">
      <c r="B102">
        <v>80</v>
      </c>
      <c r="C102">
        <v>5821556</v>
      </c>
      <c r="D102">
        <v>151448537</v>
      </c>
      <c r="E102">
        <v>269178</v>
      </c>
      <c r="F102">
        <v>689896</v>
      </c>
      <c r="G102">
        <v>80</v>
      </c>
      <c r="H102" s="23">
        <f t="shared" si="47"/>
        <v>5.7540325927734379E-2</v>
      </c>
      <c r="I102" s="23">
        <f t="shared" si="48"/>
        <v>3.1079035034179692E-3</v>
      </c>
      <c r="J102" s="23">
        <f t="shared" si="49"/>
        <v>6.3237487792968741E-2</v>
      </c>
      <c r="K102" s="23">
        <f t="shared" si="50"/>
        <v>0.279395263671875</v>
      </c>
      <c r="L102" s="23">
        <f t="shared" si="51"/>
        <v>0.40328098089599607</v>
      </c>
      <c r="N102" s="24">
        <f t="shared" si="52"/>
        <v>1.2115545825228495E-3</v>
      </c>
      <c r="O102" s="24">
        <f t="shared" si="53"/>
        <v>4.9542602283733084E-3</v>
      </c>
      <c r="P102" s="25">
        <f t="shared" si="58"/>
        <v>6.1658148108961579E-3</v>
      </c>
      <c r="R102" s="23">
        <f t="shared" si="54"/>
        <v>172.65245910644532</v>
      </c>
      <c r="S102" s="23">
        <f t="shared" si="55"/>
        <v>14.272858117675781</v>
      </c>
      <c r="T102" s="23">
        <f t="shared" si="56"/>
        <v>408.01162719726563</v>
      </c>
      <c r="U102" s="23">
        <f t="shared" si="57"/>
        <v>440.84014892578125</v>
      </c>
      <c r="V102" s="23">
        <f t="shared" si="59"/>
        <v>1035.7770933471679</v>
      </c>
    </row>
    <row r="103" spans="2:22" x14ac:dyDescent="0.55000000000000004">
      <c r="B103">
        <v>85</v>
      </c>
      <c r="C103">
        <v>6402894</v>
      </c>
      <c r="D103">
        <v>160697230</v>
      </c>
      <c r="E103">
        <v>284067</v>
      </c>
      <c r="F103">
        <v>744514</v>
      </c>
      <c r="G103">
        <v>85</v>
      </c>
      <c r="H103" s="23">
        <f t="shared" si="47"/>
        <v>5.8545391845703128E-2</v>
      </c>
      <c r="I103" s="23">
        <f t="shared" si="48"/>
        <v>3.1047248229980474E-3</v>
      </c>
      <c r="J103" s="23">
        <f t="shared" si="49"/>
        <v>7.9061462402343741E-2</v>
      </c>
      <c r="K103" s="23">
        <f t="shared" si="50"/>
        <v>0.31336010742187503</v>
      </c>
      <c r="L103" s="23">
        <f t="shared" si="51"/>
        <v>0.45407168649291996</v>
      </c>
      <c r="N103" s="24">
        <f t="shared" si="52"/>
        <v>1.5146442569713159E-3</v>
      </c>
      <c r="O103" s="24">
        <f t="shared" si="53"/>
        <v>5.5562388358693883E-3</v>
      </c>
      <c r="P103" s="25">
        <f t="shared" si="58"/>
        <v>7.0708830928407039E-3</v>
      </c>
      <c r="R103" s="23">
        <f t="shared" si="54"/>
        <v>190.21607666015626</v>
      </c>
      <c r="S103" s="23">
        <f t="shared" si="55"/>
        <v>15.204275564575198</v>
      </c>
      <c r="T103" s="23">
        <f t="shared" si="56"/>
        <v>431.73006591796872</v>
      </c>
      <c r="U103" s="23">
        <f t="shared" si="57"/>
        <v>466.46696777343755</v>
      </c>
      <c r="V103" s="23">
        <f t="shared" si="59"/>
        <v>1103.6173859161377</v>
      </c>
    </row>
    <row r="104" spans="2:22" x14ac:dyDescent="0.55000000000000004">
      <c r="B104">
        <v>90</v>
      </c>
      <c r="C104">
        <v>6976238</v>
      </c>
      <c r="D104">
        <v>169953720</v>
      </c>
      <c r="E104">
        <v>299242</v>
      </c>
      <c r="F104">
        <v>793607</v>
      </c>
      <c r="G104">
        <v>90</v>
      </c>
      <c r="H104" s="23">
        <f t="shared" si="47"/>
        <v>5.7740332031250008E-2</v>
      </c>
      <c r="I104" s="23">
        <f t="shared" si="48"/>
        <v>3.107342224121094E-3</v>
      </c>
      <c r="J104" s="23">
        <f t="shared" si="49"/>
        <v>8.0580139160156244E-2</v>
      </c>
      <c r="K104" s="23">
        <f t="shared" si="50"/>
        <v>0.28166149902343751</v>
      </c>
      <c r="L104" s="23">
        <f t="shared" si="51"/>
        <v>0.42308931243896486</v>
      </c>
      <c r="N104" s="24">
        <f t="shared" si="52"/>
        <v>1.5437697116757007E-3</v>
      </c>
      <c r="O104" s="24">
        <f t="shared" si="53"/>
        <v>4.9942857631166508E-3</v>
      </c>
      <c r="P104" s="25">
        <f t="shared" si="58"/>
        <v>6.5380554747923514E-3</v>
      </c>
      <c r="R104" s="23">
        <f t="shared" si="54"/>
        <v>207.53817626953128</v>
      </c>
      <c r="S104" s="23">
        <f t="shared" si="55"/>
        <v>16.136478231811523</v>
      </c>
      <c r="T104" s="23">
        <f t="shared" si="56"/>
        <v>455.90410766601559</v>
      </c>
      <c r="U104" s="23">
        <f t="shared" si="57"/>
        <v>492.5860473632813</v>
      </c>
      <c r="V104" s="23">
        <f t="shared" si="59"/>
        <v>1172.1648095306396</v>
      </c>
    </row>
    <row r="105" spans="2:22" x14ac:dyDescent="0.55000000000000004">
      <c r="B105">
        <v>95</v>
      </c>
      <c r="C105">
        <v>7550900</v>
      </c>
      <c r="D105">
        <v>179209076</v>
      </c>
      <c r="E105">
        <v>309778</v>
      </c>
      <c r="F105">
        <v>848783</v>
      </c>
      <c r="G105">
        <v>95</v>
      </c>
      <c r="H105" s="23">
        <f t="shared" si="47"/>
        <v>5.7873065185546885E-2</v>
      </c>
      <c r="I105" s="23">
        <f t="shared" si="48"/>
        <v>3.1069615478515624E-3</v>
      </c>
      <c r="J105" s="23">
        <f t="shared" si="49"/>
        <v>5.5946777343749997E-2</v>
      </c>
      <c r="K105" s="23">
        <f t="shared" si="50"/>
        <v>0.31656152343749999</v>
      </c>
      <c r="L105" s="23">
        <f t="shared" si="51"/>
        <v>0.43348832751464844</v>
      </c>
      <c r="N105" s="24">
        <f t="shared" si="52"/>
        <v>1.0718189936173056E-3</v>
      </c>
      <c r="O105" s="24">
        <f t="shared" si="53"/>
        <v>5.6130110850254799E-3</v>
      </c>
      <c r="P105" s="25">
        <f t="shared" si="58"/>
        <v>6.684830078642786E-3</v>
      </c>
      <c r="R105" s="23">
        <f t="shared" si="54"/>
        <v>224.90009582519534</v>
      </c>
      <c r="S105" s="23">
        <f t="shared" si="55"/>
        <v>17.068566696166993</v>
      </c>
      <c r="T105" s="23">
        <f t="shared" si="56"/>
        <v>472.68814086914063</v>
      </c>
      <c r="U105" s="23">
        <f t="shared" si="57"/>
        <v>510.72052001953125</v>
      </c>
      <c r="V105" s="23">
        <f t="shared" si="59"/>
        <v>1225.3773234100343</v>
      </c>
    </row>
    <row r="106" spans="2:22" x14ac:dyDescent="0.55000000000000004">
      <c r="B106">
        <v>100</v>
      </c>
      <c r="C106">
        <v>8122188</v>
      </c>
      <c r="D106">
        <v>188467409</v>
      </c>
      <c r="E106">
        <v>324501</v>
      </c>
      <c r="F106">
        <v>899878</v>
      </c>
      <c r="G106">
        <v>100</v>
      </c>
      <c r="H106" s="23">
        <f t="shared" si="47"/>
        <v>5.7533276367187497E-2</v>
      </c>
      <c r="I106" s="23">
        <f t="shared" si="48"/>
        <v>3.1079609069824218E-3</v>
      </c>
      <c r="J106" s="23">
        <f t="shared" si="49"/>
        <v>7.8179992675781254E-2</v>
      </c>
      <c r="K106" s="23">
        <f t="shared" si="50"/>
        <v>0.29314758300781246</v>
      </c>
      <c r="L106" s="23">
        <f t="shared" si="51"/>
        <v>0.43196881295776363</v>
      </c>
      <c r="N106" s="24">
        <f t="shared" si="52"/>
        <v>1.4978197023059179E-3</v>
      </c>
      <c r="O106" s="24">
        <f t="shared" si="53"/>
        <v>5.1980640962657667E-3</v>
      </c>
      <c r="P106" s="25">
        <f t="shared" si="58"/>
        <v>6.6958837985716842E-3</v>
      </c>
      <c r="R106" s="23">
        <f t="shared" si="54"/>
        <v>242.16007873535159</v>
      </c>
      <c r="S106" s="23">
        <f t="shared" si="55"/>
        <v>18.00095496826172</v>
      </c>
      <c r="T106" s="23">
        <f t="shared" si="56"/>
        <v>496.14213867187493</v>
      </c>
      <c r="U106" s="23">
        <f t="shared" si="57"/>
        <v>536.06162109375009</v>
      </c>
      <c r="V106" s="23">
        <f t="shared" si="59"/>
        <v>1292.3647934692383</v>
      </c>
    </row>
    <row r="107" spans="2:22" x14ac:dyDescent="0.55000000000000004">
      <c r="B107">
        <v>105</v>
      </c>
      <c r="C107">
        <v>8697329</v>
      </c>
      <c r="D107">
        <v>197722158</v>
      </c>
      <c r="E107">
        <v>338741</v>
      </c>
      <c r="F107">
        <v>948790</v>
      </c>
      <c r="G107">
        <v>105</v>
      </c>
      <c r="H107" s="23">
        <f t="shared" si="47"/>
        <v>5.7921304321289058E-2</v>
      </c>
      <c r="I107" s="23">
        <f t="shared" si="48"/>
        <v>3.1067577819824223E-3</v>
      </c>
      <c r="J107" s="23">
        <f t="shared" si="49"/>
        <v>7.5615234374999993E-2</v>
      </c>
      <c r="K107" s="23">
        <f t="shared" si="50"/>
        <v>0.280623046875</v>
      </c>
      <c r="L107" s="23">
        <f t="shared" si="51"/>
        <v>0.41726634335327151</v>
      </c>
      <c r="N107" s="24">
        <f t="shared" si="52"/>
        <v>1.4486428637553422E-3</v>
      </c>
      <c r="O107" s="24">
        <f t="shared" si="53"/>
        <v>4.9758440837079565E-3</v>
      </c>
      <c r="P107" s="25">
        <f t="shared" si="58"/>
        <v>6.4244869474632989E-3</v>
      </c>
      <c r="R107" s="23">
        <f t="shared" si="54"/>
        <v>259.5364700317383</v>
      </c>
      <c r="S107" s="23">
        <f t="shared" si="55"/>
        <v>18.932982302856445</v>
      </c>
      <c r="T107" s="23">
        <f t="shared" si="56"/>
        <v>518.82670898437493</v>
      </c>
      <c r="U107" s="23">
        <f t="shared" si="57"/>
        <v>560.57138671875009</v>
      </c>
      <c r="V107" s="23">
        <f t="shared" si="59"/>
        <v>1357.8675480377196</v>
      </c>
    </row>
    <row r="108" spans="2:22" x14ac:dyDescent="0.55000000000000004">
      <c r="B108">
        <v>110</v>
      </c>
      <c r="C108">
        <v>9271390</v>
      </c>
      <c r="D108">
        <v>206977693</v>
      </c>
      <c r="E108">
        <v>353392</v>
      </c>
      <c r="F108">
        <v>997160</v>
      </c>
      <c r="G108">
        <v>110</v>
      </c>
      <c r="H108" s="23">
        <f t="shared" si="47"/>
        <v>5.7812539672851562E-2</v>
      </c>
      <c r="I108" s="23">
        <f t="shared" si="48"/>
        <v>3.107021636962891E-3</v>
      </c>
      <c r="J108" s="23">
        <f t="shared" si="49"/>
        <v>7.7797668457031247E-2</v>
      </c>
      <c r="K108" s="23">
        <f t="shared" si="50"/>
        <v>0.27751342773437498</v>
      </c>
      <c r="L108" s="23">
        <f t="shared" si="51"/>
        <v>0.41623065750122068</v>
      </c>
      <c r="N108" s="24">
        <f t="shared" si="52"/>
        <v>1.4904986939442884E-3</v>
      </c>
      <c r="O108" s="24">
        <f t="shared" si="53"/>
        <v>4.9208533087219458E-3</v>
      </c>
      <c r="P108" s="25">
        <f t="shared" si="58"/>
        <v>6.4113520026662339E-3</v>
      </c>
      <c r="R108" s="23">
        <f t="shared" si="54"/>
        <v>276.88023193359373</v>
      </c>
      <c r="S108" s="23">
        <f t="shared" si="55"/>
        <v>19.865088793945315</v>
      </c>
      <c r="T108" s="23">
        <f t="shared" si="56"/>
        <v>542.16600952148428</v>
      </c>
      <c r="U108" s="23">
        <f t="shared" si="57"/>
        <v>585.7885620117188</v>
      </c>
      <c r="V108" s="23">
        <f t="shared" si="59"/>
        <v>1424.6998922607422</v>
      </c>
    </row>
    <row r="109" spans="2:22" x14ac:dyDescent="0.55000000000000004">
      <c r="B109">
        <v>115</v>
      </c>
      <c r="C109">
        <v>9852284</v>
      </c>
      <c r="D109">
        <v>216226426</v>
      </c>
      <c r="E109">
        <v>369655</v>
      </c>
      <c r="F109">
        <v>1048143</v>
      </c>
      <c r="G109">
        <v>115</v>
      </c>
      <c r="H109" s="23">
        <f t="shared" si="47"/>
        <v>5.8500677490234382E-2</v>
      </c>
      <c r="I109" s="23">
        <f>(D109-D108)*0.0011*3/32768/300</f>
        <v>3.1047382507324224E-3</v>
      </c>
      <c r="J109" s="23">
        <f>(E109-E108)*17.4*3/32768/300</f>
        <v>8.6357482910156241E-2</v>
      </c>
      <c r="K109" s="23">
        <f>(F109-F108)*18.8*3/327680/30</f>
        <v>0.2925050048828125</v>
      </c>
      <c r="L109" s="23">
        <f t="shared" si="51"/>
        <v>0.44046790353393556</v>
      </c>
      <c r="N109" s="24">
        <f t="shared" si="52"/>
        <v>1.6544880085480355E-3</v>
      </c>
      <c r="O109" s="24">
        <f t="shared" si="53"/>
        <v>5.1866667982416832E-3</v>
      </c>
      <c r="P109" s="25">
        <f t="shared" si="58"/>
        <v>6.8411548067897187E-3</v>
      </c>
      <c r="R109" s="23">
        <f t="shared" si="54"/>
        <v>294.43043518066406</v>
      </c>
      <c r="S109" s="23">
        <f t="shared" si="55"/>
        <v>20.79651026916504</v>
      </c>
      <c r="T109" s="23">
        <f t="shared" si="56"/>
        <v>568.0732543945312</v>
      </c>
      <c r="U109" s="23">
        <f t="shared" si="57"/>
        <v>613.78029785156252</v>
      </c>
      <c r="V109" s="23">
        <f t="shared" si="59"/>
        <v>1497.080497695923</v>
      </c>
    </row>
    <row r="110" spans="2:22" x14ac:dyDescent="0.55000000000000004">
      <c r="L110" s="20">
        <f>AVERAGE(L88:L109)</f>
        <v>0.38796265504039423</v>
      </c>
    </row>
    <row r="113" spans="1:22" s="7" customFormat="1" x14ac:dyDescent="0.55000000000000004">
      <c r="A113" s="6"/>
      <c r="C113" s="8" t="s">
        <v>1544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7" customFormat="1" x14ac:dyDescent="0.55000000000000004">
      <c r="A114" s="6"/>
      <c r="C114" s="7" t="s">
        <v>1545</v>
      </c>
      <c r="D114" s="7" t="s">
        <v>1546</v>
      </c>
      <c r="E114" s="7" t="s">
        <v>1547</v>
      </c>
      <c r="F114" s="7" t="s">
        <v>1548</v>
      </c>
      <c r="H114" s="9" t="s">
        <v>1549</v>
      </c>
      <c r="I114" s="9"/>
      <c r="J114" s="9"/>
      <c r="K114" s="9"/>
      <c r="L114" s="10"/>
      <c r="N114" s="11" t="s">
        <v>1550</v>
      </c>
      <c r="O114" s="12"/>
      <c r="P114" s="12"/>
      <c r="R114" s="15" t="s">
        <v>1551</v>
      </c>
      <c r="S114" s="16"/>
      <c r="T114" s="16"/>
      <c r="U114" s="16"/>
      <c r="V114" s="17"/>
    </row>
    <row r="115" spans="1:22" ht="15.75" customHeight="1" x14ac:dyDescent="0.55000000000000004">
      <c r="A115" s="18" t="s">
        <v>1560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1553</v>
      </c>
      <c r="H115" s="20" t="s">
        <v>1538</v>
      </c>
      <c r="I115" s="20" t="s">
        <v>1539</v>
      </c>
      <c r="J115" s="20" t="s">
        <v>1554</v>
      </c>
      <c r="K115" s="20" t="s">
        <v>1555</v>
      </c>
      <c r="L115" s="20" t="s">
        <v>1556</v>
      </c>
      <c r="M115" s="20" t="s">
        <v>1553</v>
      </c>
      <c r="N115" s="21" t="s">
        <v>1554</v>
      </c>
      <c r="O115" s="21" t="s">
        <v>1555</v>
      </c>
      <c r="P115" s="22" t="s">
        <v>1556</v>
      </c>
      <c r="Q115" s="20"/>
      <c r="R115" s="20" t="s">
        <v>1538</v>
      </c>
      <c r="S115" s="20" t="s">
        <v>1539</v>
      </c>
      <c r="T115" s="20" t="s">
        <v>1554</v>
      </c>
      <c r="U115" s="20" t="s">
        <v>1555</v>
      </c>
      <c r="V115" s="20" t="s">
        <v>1556</v>
      </c>
    </row>
    <row r="116" spans="1:22" x14ac:dyDescent="0.55000000000000004">
      <c r="A116" s="18"/>
      <c r="B116">
        <v>10</v>
      </c>
      <c r="C116">
        <v>195910</v>
      </c>
      <c r="D116">
        <v>19463682</v>
      </c>
      <c r="E116">
        <v>18274</v>
      </c>
      <c r="F116">
        <v>92560</v>
      </c>
      <c r="G116">
        <v>10</v>
      </c>
      <c r="H116" s="23">
        <f>(C116-C115)*0.33*3/32768/300</f>
        <v>8.89775390625E-3</v>
      </c>
      <c r="I116" s="23">
        <f>(D116-D115)*0.0011*3/327680/30</f>
        <v>3.2699611511230473E-3</v>
      </c>
      <c r="J116" s="23">
        <f>(E116-E115)*17.4*3/327680/30</f>
        <v>2.77078857421875E-2</v>
      </c>
      <c r="K116" s="23">
        <f>(F116-F115)*18.8*3/327680/30</f>
        <v>0.104430419921875</v>
      </c>
      <c r="L116" s="23">
        <f>SUM(H116:K116)</f>
        <v>0.14430602072143556</v>
      </c>
      <c r="M116">
        <v>10</v>
      </c>
      <c r="N116" s="24">
        <f>(E116-E115)/(C116-C115+D116-D115)</f>
        <v>5.3086348537210656E-4</v>
      </c>
      <c r="O116" s="24">
        <f>(F116-F115)/(C116-C115+D116-D115)</f>
        <v>1.8518162439139676E-3</v>
      </c>
      <c r="P116" s="25">
        <f t="shared" ref="P116:P120" si="60">SUM(N116:O116)</f>
        <v>2.3826797292860742E-3</v>
      </c>
      <c r="Q116">
        <v>10</v>
      </c>
      <c r="R116" s="23">
        <f>(C116-C$3)*0.33*3/32768</f>
        <v>2.6881787109375002</v>
      </c>
      <c r="S116" s="23">
        <f>(D116-D$3)*0.0011*3/32768</f>
        <v>0.98092630920410162</v>
      </c>
      <c r="T116" s="23">
        <f>(E116-E$3)*17.4*3/32768</f>
        <v>8.3171447753906236</v>
      </c>
      <c r="U116" s="23">
        <f>(E116-E$3)*18.8*3/32768</f>
        <v>8.9863403320312507</v>
      </c>
      <c r="V116" s="23">
        <f t="shared" ref="V116:V120" si="61">SUM(R116:U116)</f>
        <v>20.972590127563478</v>
      </c>
    </row>
    <row r="117" spans="1:22" x14ac:dyDescent="0.55000000000000004">
      <c r="A117" s="18"/>
      <c r="B117">
        <v>15</v>
      </c>
      <c r="C117">
        <v>432769</v>
      </c>
      <c r="D117">
        <v>29054891</v>
      </c>
      <c r="E117">
        <v>57349</v>
      </c>
      <c r="F117">
        <v>125508</v>
      </c>
      <c r="G117">
        <v>15</v>
      </c>
      <c r="H117" s="23">
        <f t="shared" ref="H117:H137" si="62">(C117-C116)*0.33*3/32768/300</f>
        <v>2.385359802246094E-2</v>
      </c>
      <c r="I117" s="23">
        <f t="shared" ref="I117:I136" si="63">(D117-D116)*0.0011*3/327680/30</f>
        <v>3.2197051696777343E-3</v>
      </c>
      <c r="J117" s="23">
        <f t="shared" ref="J117:J136" si="64">(E117-E116)*17.4*3/327680/30</f>
        <v>0.20749053955078126</v>
      </c>
      <c r="K117" s="23">
        <f t="shared" ref="K117:K136" si="65">(F117-F116)*18.8*3/327680/30</f>
        <v>0.18903271484375003</v>
      </c>
      <c r="L117" s="23">
        <f t="shared" ref="L117:L137" si="66">SUM(H117:K117)</f>
        <v>0.42359655758666992</v>
      </c>
      <c r="M117">
        <v>15</v>
      </c>
      <c r="N117" s="24">
        <f t="shared" ref="N117:N137" si="67">(E117-E116)/(C117-C116+D117-D116)</f>
        <v>3.9758577168981738E-3</v>
      </c>
      <c r="O117" s="24">
        <f t="shared" ref="O117:O137" si="68">(F117-F116)/(C117-C116+D117-D116)</f>
        <v>3.3524391569126301E-3</v>
      </c>
      <c r="P117" s="25">
        <f t="shared" si="60"/>
        <v>7.3282968738108039E-3</v>
      </c>
      <c r="Q117">
        <v>15</v>
      </c>
      <c r="R117" s="23">
        <f t="shared" ref="R117:R137" si="69">(C117-C$3)*0.33*3/32768</f>
        <v>9.844258117675782</v>
      </c>
      <c r="S117" s="23">
        <f t="shared" ref="S117:S137" si="70">(D117-D$3)*0.0011*3/32768</f>
        <v>1.9468378601074219</v>
      </c>
      <c r="T117" s="23">
        <f t="shared" ref="T117:T137" si="71">(E117-E$3)*17.4*3/32768</f>
        <v>70.564306640624991</v>
      </c>
      <c r="U117" s="23">
        <f t="shared" ref="U117:U137" si="72">(E117-E$3)*18.8*3/32768</f>
        <v>76.241894531250011</v>
      </c>
      <c r="V117" s="23">
        <f t="shared" si="61"/>
        <v>158.5972971496582</v>
      </c>
    </row>
    <row r="118" spans="1:22" x14ac:dyDescent="0.55000000000000004">
      <c r="A118" s="18"/>
      <c r="B118">
        <v>20</v>
      </c>
      <c r="C118">
        <v>767564</v>
      </c>
      <c r="D118">
        <v>38548151</v>
      </c>
      <c r="E118">
        <v>91076</v>
      </c>
      <c r="F118">
        <v>166594</v>
      </c>
      <c r="G118">
        <v>20</v>
      </c>
      <c r="H118" s="23">
        <f t="shared" si="62"/>
        <v>3.3716537475585943E-2</v>
      </c>
      <c r="I118" s="23">
        <f t="shared" si="63"/>
        <v>3.1868243408203129E-3</v>
      </c>
      <c r="J118" s="23">
        <f t="shared" si="64"/>
        <v>0.17909234619140627</v>
      </c>
      <c r="K118" s="23">
        <f t="shared" si="65"/>
        <v>0.23572290039062505</v>
      </c>
      <c r="L118" s="23">
        <f t="shared" si="66"/>
        <v>0.45171860839843758</v>
      </c>
      <c r="M118">
        <v>20</v>
      </c>
      <c r="N118" s="24">
        <f t="shared" si="67"/>
        <v>3.4317064770191049E-3</v>
      </c>
      <c r="O118" s="24">
        <f t="shared" si="68"/>
        <v>4.1804812854628918E-3</v>
      </c>
      <c r="P118" s="25">
        <f t="shared" si="60"/>
        <v>7.6121877624819971E-3</v>
      </c>
      <c r="Q118">
        <v>20</v>
      </c>
      <c r="R118" s="23">
        <f t="shared" si="69"/>
        <v>19.959219360351565</v>
      </c>
      <c r="S118" s="23">
        <f t="shared" si="70"/>
        <v>2.9028851623535159</v>
      </c>
      <c r="T118" s="23">
        <f t="shared" si="71"/>
        <v>124.29201049804686</v>
      </c>
      <c r="U118" s="23">
        <f t="shared" si="72"/>
        <v>134.29251708984376</v>
      </c>
      <c r="V118" s="23">
        <f t="shared" si="61"/>
        <v>281.44663211059571</v>
      </c>
    </row>
    <row r="119" spans="1:22" x14ac:dyDescent="0.55000000000000004">
      <c r="A119" s="18"/>
      <c r="B119">
        <v>25</v>
      </c>
      <c r="C119">
        <v>1291653</v>
      </c>
      <c r="D119">
        <v>47853734</v>
      </c>
      <c r="E119">
        <v>143388</v>
      </c>
      <c r="F119">
        <v>234536</v>
      </c>
      <c r="G119">
        <v>25</v>
      </c>
      <c r="H119" s="23">
        <f t="shared" si="62"/>
        <v>5.2779959106445312E-2</v>
      </c>
      <c r="I119" s="23">
        <f t="shared" si="63"/>
        <v>3.123822418212891E-3</v>
      </c>
      <c r="J119" s="23">
        <f t="shared" si="64"/>
        <v>0.27777978515625001</v>
      </c>
      <c r="K119" s="23">
        <f t="shared" si="65"/>
        <v>0.38980395507812499</v>
      </c>
      <c r="L119" s="23">
        <f t="shared" si="66"/>
        <v>0.72348752175903319</v>
      </c>
      <c r="M119">
        <v>25</v>
      </c>
      <c r="N119" s="24">
        <f t="shared" si="67"/>
        <v>5.3218459374839771E-3</v>
      </c>
      <c r="O119" s="24">
        <f t="shared" si="68"/>
        <v>6.9119295130091827E-3</v>
      </c>
      <c r="P119" s="25">
        <f t="shared" si="60"/>
        <v>1.2233775450493159E-2</v>
      </c>
      <c r="Q119">
        <v>25</v>
      </c>
      <c r="R119" s="23">
        <f t="shared" si="69"/>
        <v>35.793207092285158</v>
      </c>
      <c r="S119" s="23">
        <f t="shared" si="70"/>
        <v>3.8400318878173834</v>
      </c>
      <c r="T119" s="23">
        <f t="shared" si="71"/>
        <v>207.62594604492188</v>
      </c>
      <c r="U119" s="23">
        <f t="shared" si="72"/>
        <v>224.33148193359375</v>
      </c>
      <c r="V119" s="23">
        <f t="shared" si="61"/>
        <v>471.59066695861816</v>
      </c>
    </row>
    <row r="120" spans="1:22" x14ac:dyDescent="0.55000000000000004">
      <c r="A120" s="18"/>
      <c r="B120">
        <v>30</v>
      </c>
      <c r="C120">
        <v>1778612</v>
      </c>
      <c r="D120">
        <v>57194555</v>
      </c>
      <c r="E120">
        <v>182229</v>
      </c>
      <c r="F120">
        <v>298211</v>
      </c>
      <c r="G120">
        <v>30</v>
      </c>
      <c r="H120" s="23">
        <f t="shared" si="62"/>
        <v>4.9040670776367194E-2</v>
      </c>
      <c r="I120" s="23">
        <f t="shared" si="63"/>
        <v>3.1356515808105474E-3</v>
      </c>
      <c r="J120" s="23">
        <f t="shared" si="64"/>
        <v>0.20624798583984372</v>
      </c>
      <c r="K120" s="23">
        <f t="shared" si="65"/>
        <v>0.36532287597656249</v>
      </c>
      <c r="L120" s="23">
        <f t="shared" si="66"/>
        <v>0.62374718417358399</v>
      </c>
      <c r="M120">
        <v>30</v>
      </c>
      <c r="N120" s="24">
        <f t="shared" si="67"/>
        <v>3.9521641713591476E-3</v>
      </c>
      <c r="O120" s="24">
        <f t="shared" si="68"/>
        <v>6.4790827633504208E-3</v>
      </c>
      <c r="P120" s="25">
        <f t="shared" si="60"/>
        <v>1.0431246934709568E-2</v>
      </c>
      <c r="Q120">
        <v>30</v>
      </c>
      <c r="R120" s="23">
        <f t="shared" si="69"/>
        <v>50.505408325195312</v>
      </c>
      <c r="S120" s="23">
        <f t="shared" si="70"/>
        <v>4.7807273620605475</v>
      </c>
      <c r="T120" s="23">
        <f t="shared" si="71"/>
        <v>269.50034179687498</v>
      </c>
      <c r="U120" s="23">
        <f t="shared" si="72"/>
        <v>291.18427734375001</v>
      </c>
      <c r="V120" s="23">
        <f t="shared" si="61"/>
        <v>615.97075482788091</v>
      </c>
    </row>
    <row r="121" spans="1:22" x14ac:dyDescent="0.55000000000000004">
      <c r="B121">
        <v>35</v>
      </c>
      <c r="C121">
        <v>2339100</v>
      </c>
      <c r="D121">
        <v>66464004</v>
      </c>
      <c r="E121">
        <v>240206</v>
      </c>
      <c r="F121">
        <v>355239</v>
      </c>
      <c r="G121">
        <v>35</v>
      </c>
      <c r="H121" s="23">
        <f t="shared" si="62"/>
        <v>5.6445629882812501E-2</v>
      </c>
      <c r="I121" s="23">
        <f t="shared" si="63"/>
        <v>3.1116924743652343E-3</v>
      </c>
      <c r="J121" s="23">
        <f t="shared" si="64"/>
        <v>0.30786126708984374</v>
      </c>
      <c r="K121" s="23">
        <f t="shared" si="65"/>
        <v>0.32718701171875003</v>
      </c>
      <c r="L121" s="23">
        <f t="shared" si="66"/>
        <v>0.69460560116577152</v>
      </c>
      <c r="N121" s="24">
        <f t="shared" si="67"/>
        <v>5.8980032120246545E-3</v>
      </c>
      <c r="O121" s="24">
        <f t="shared" si="68"/>
        <v>5.8014613928858341E-3</v>
      </c>
      <c r="P121" s="25">
        <f t="shared" ref="P121:P137" si="73">SUM(N121:O121)</f>
        <v>1.1699464604910489E-2</v>
      </c>
      <c r="R121" s="23">
        <f t="shared" si="69"/>
        <v>67.439097290039058</v>
      </c>
      <c r="S121" s="23">
        <f t="shared" si="70"/>
        <v>5.7142351043701174</v>
      </c>
      <c r="T121" s="23">
        <f t="shared" si="71"/>
        <v>361.85872192382811</v>
      </c>
      <c r="U121" s="23">
        <f t="shared" si="72"/>
        <v>390.97379150390628</v>
      </c>
      <c r="V121" s="23">
        <f t="shared" ref="V121:V137" si="74">SUM(R121:U121)</f>
        <v>825.98584582214357</v>
      </c>
    </row>
    <row r="122" spans="1:22" x14ac:dyDescent="0.55000000000000004">
      <c r="B122">
        <v>40</v>
      </c>
      <c r="C122">
        <v>2849938</v>
      </c>
      <c r="D122">
        <v>75782705</v>
      </c>
      <c r="E122">
        <v>273366</v>
      </c>
      <c r="F122">
        <v>404541</v>
      </c>
      <c r="G122">
        <v>40</v>
      </c>
      <c r="H122" s="23">
        <f t="shared" si="62"/>
        <v>5.1445477294921875E-2</v>
      </c>
      <c r="I122" s="23">
        <f t="shared" si="63"/>
        <v>3.128226043701172E-3</v>
      </c>
      <c r="J122" s="23">
        <f t="shared" si="64"/>
        <v>0.17608154296875</v>
      </c>
      <c r="K122" s="23">
        <f t="shared" si="65"/>
        <v>0.28286059570312505</v>
      </c>
      <c r="L122" s="23">
        <f t="shared" si="66"/>
        <v>0.51351584201049816</v>
      </c>
      <c r="N122" s="24">
        <f t="shared" si="67"/>
        <v>3.373505105376763E-3</v>
      </c>
      <c r="O122" s="24">
        <f t="shared" si="68"/>
        <v>5.0156980912329664E-3</v>
      </c>
      <c r="P122" s="25">
        <f t="shared" si="73"/>
        <v>8.3892031966097298E-3</v>
      </c>
      <c r="R122" s="23">
        <f t="shared" si="69"/>
        <v>82.872740478515624</v>
      </c>
      <c r="S122" s="23">
        <f t="shared" si="70"/>
        <v>6.6527029174804682</v>
      </c>
      <c r="T122" s="23">
        <f t="shared" si="71"/>
        <v>414.68318481445306</v>
      </c>
      <c r="U122" s="23">
        <f t="shared" si="72"/>
        <v>448.04849853515628</v>
      </c>
      <c r="V122" s="23">
        <f t="shared" si="74"/>
        <v>952.25712674560543</v>
      </c>
    </row>
    <row r="123" spans="1:22" x14ac:dyDescent="0.55000000000000004">
      <c r="B123">
        <v>45</v>
      </c>
      <c r="C123">
        <v>3413454</v>
      </c>
      <c r="D123">
        <v>85047360</v>
      </c>
      <c r="E123">
        <v>314737</v>
      </c>
      <c r="F123">
        <v>464024</v>
      </c>
      <c r="G123">
        <v>45</v>
      </c>
      <c r="H123" s="23">
        <f t="shared" si="62"/>
        <v>5.6750573730468747E-2</v>
      </c>
      <c r="I123" s="23">
        <f t="shared" si="63"/>
        <v>3.1100831604003909E-3</v>
      </c>
      <c r="J123" s="23">
        <f t="shared" si="64"/>
        <v>0.21968243408203122</v>
      </c>
      <c r="K123" s="23">
        <f t="shared" si="65"/>
        <v>0.3412720947265625</v>
      </c>
      <c r="L123" s="23">
        <f t="shared" si="66"/>
        <v>0.62081518569946281</v>
      </c>
      <c r="N123" s="24">
        <f t="shared" si="67"/>
        <v>4.2094302185014896E-3</v>
      </c>
      <c r="O123" s="24">
        <f t="shared" si="68"/>
        <v>6.0522959968848733E-3</v>
      </c>
      <c r="P123" s="25">
        <f t="shared" si="73"/>
        <v>1.0261726215386364E-2</v>
      </c>
      <c r="R123" s="23">
        <f t="shared" si="69"/>
        <v>99.897912597656259</v>
      </c>
      <c r="S123" s="23">
        <f t="shared" si="70"/>
        <v>7.5857278656005862</v>
      </c>
      <c r="T123" s="23">
        <f t="shared" si="71"/>
        <v>480.58791503906247</v>
      </c>
      <c r="U123" s="23">
        <f t="shared" si="72"/>
        <v>519.25590820312505</v>
      </c>
      <c r="V123" s="23">
        <f t="shared" si="74"/>
        <v>1107.3274637054444</v>
      </c>
    </row>
    <row r="124" spans="1:22" x14ac:dyDescent="0.55000000000000004">
      <c r="B124">
        <v>50</v>
      </c>
      <c r="C124">
        <v>3995627</v>
      </c>
      <c r="D124">
        <v>94293211</v>
      </c>
      <c r="E124">
        <v>343744</v>
      </c>
      <c r="F124">
        <v>512706</v>
      </c>
      <c r="G124">
        <v>50</v>
      </c>
      <c r="H124" s="23">
        <f t="shared" si="62"/>
        <v>5.8629483032226565E-2</v>
      </c>
      <c r="I124" s="23">
        <f t="shared" si="63"/>
        <v>3.1037707824707037E-3</v>
      </c>
      <c r="J124" s="23">
        <f t="shared" si="64"/>
        <v>0.15402886962890622</v>
      </c>
      <c r="K124" s="23">
        <f t="shared" si="65"/>
        <v>0.27930346679687496</v>
      </c>
      <c r="L124" s="23">
        <f t="shared" si="66"/>
        <v>0.49506559024047847</v>
      </c>
      <c r="N124" s="24">
        <f t="shared" si="67"/>
        <v>2.9514579939975728E-3</v>
      </c>
      <c r="O124" s="24">
        <f t="shared" si="68"/>
        <v>4.953386357216873E-3</v>
      </c>
      <c r="P124" s="25">
        <f t="shared" si="73"/>
        <v>7.9048443512144458E-3</v>
      </c>
      <c r="R124" s="23">
        <f t="shared" si="69"/>
        <v>117.48675750732421</v>
      </c>
      <c r="S124" s="23">
        <f t="shared" si="70"/>
        <v>8.5168591003417973</v>
      </c>
      <c r="T124" s="23">
        <f t="shared" si="71"/>
        <v>526.79657592773435</v>
      </c>
      <c r="U124" s="23">
        <f t="shared" si="72"/>
        <v>569.1825073242187</v>
      </c>
      <c r="V124" s="23">
        <f t="shared" si="74"/>
        <v>1221.9826998596191</v>
      </c>
    </row>
    <row r="125" spans="1:22" x14ac:dyDescent="0.55000000000000004">
      <c r="B125">
        <v>55</v>
      </c>
      <c r="C125">
        <v>4556721</v>
      </c>
      <c r="D125">
        <v>103562017</v>
      </c>
      <c r="E125">
        <v>357871</v>
      </c>
      <c r="F125">
        <v>555746</v>
      </c>
      <c r="G125">
        <v>55</v>
      </c>
      <c r="H125" s="23">
        <f t="shared" si="62"/>
        <v>5.6506658935546877E-2</v>
      </c>
      <c r="I125" s="23">
        <f t="shared" si="63"/>
        <v>3.1114766235351564E-3</v>
      </c>
      <c r="J125" s="23">
        <f t="shared" si="64"/>
        <v>7.5015197753906235E-2</v>
      </c>
      <c r="K125" s="23">
        <f t="shared" si="65"/>
        <v>0.24693359375000001</v>
      </c>
      <c r="L125" s="23">
        <f t="shared" si="66"/>
        <v>0.38156692706298828</v>
      </c>
      <c r="N125" s="24">
        <f t="shared" si="67"/>
        <v>1.437145850924221E-3</v>
      </c>
      <c r="O125" s="24">
        <f t="shared" si="68"/>
        <v>4.3784779092361061E-3</v>
      </c>
      <c r="P125" s="25">
        <f t="shared" si="73"/>
        <v>5.8156237601603268E-3</v>
      </c>
      <c r="R125" s="23">
        <f t="shared" si="69"/>
        <v>134.43875518798828</v>
      </c>
      <c r="S125" s="23">
        <f t="shared" si="70"/>
        <v>9.4503020874023456</v>
      </c>
      <c r="T125" s="23">
        <f t="shared" si="71"/>
        <v>549.30113525390618</v>
      </c>
      <c r="U125" s="23">
        <f t="shared" si="72"/>
        <v>593.49777832031259</v>
      </c>
      <c r="V125" s="23">
        <f t="shared" si="74"/>
        <v>1286.6879708496094</v>
      </c>
    </row>
    <row r="126" spans="1:22" x14ac:dyDescent="0.55000000000000004">
      <c r="B126">
        <v>60</v>
      </c>
      <c r="C126">
        <v>5117006</v>
      </c>
      <c r="D126">
        <v>112831218</v>
      </c>
      <c r="E126">
        <v>371319</v>
      </c>
      <c r="F126">
        <v>597852</v>
      </c>
      <c r="G126">
        <v>60</v>
      </c>
      <c r="H126" s="23">
        <f t="shared" si="62"/>
        <v>5.6425186157226567E-2</v>
      </c>
      <c r="I126" s="23">
        <f t="shared" si="63"/>
        <v>3.1116092224121096E-3</v>
      </c>
      <c r="J126" s="23">
        <f t="shared" si="64"/>
        <v>7.1409667968749993E-2</v>
      </c>
      <c r="K126" s="23">
        <f t="shared" si="65"/>
        <v>0.24157495117187502</v>
      </c>
      <c r="L126" s="23">
        <f t="shared" si="66"/>
        <v>0.37252141452026366</v>
      </c>
      <c r="N126" s="24">
        <f t="shared" si="67"/>
        <v>1.3681285064142724E-3</v>
      </c>
      <c r="O126" s="24">
        <f t="shared" si="68"/>
        <v>4.2836420948155381E-3</v>
      </c>
      <c r="P126" s="25">
        <f t="shared" si="73"/>
        <v>5.6517706012298103E-3</v>
      </c>
      <c r="R126" s="23">
        <f t="shared" si="69"/>
        <v>151.36631103515626</v>
      </c>
      <c r="S126" s="23">
        <f t="shared" si="70"/>
        <v>10.383784854125977</v>
      </c>
      <c r="T126" s="23">
        <f t="shared" si="71"/>
        <v>570.72403564453123</v>
      </c>
      <c r="U126" s="23">
        <f t="shared" si="72"/>
        <v>616.64436035156245</v>
      </c>
      <c r="V126" s="23">
        <f t="shared" si="74"/>
        <v>1349.118491885376</v>
      </c>
    </row>
    <row r="127" spans="1:22" x14ac:dyDescent="0.55000000000000004">
      <c r="B127">
        <v>65</v>
      </c>
      <c r="C127">
        <v>5668685</v>
      </c>
      <c r="D127">
        <v>122109101</v>
      </c>
      <c r="E127">
        <v>384811</v>
      </c>
      <c r="F127">
        <v>641981</v>
      </c>
      <c r="G127">
        <v>65</v>
      </c>
      <c r="H127" s="23">
        <f t="shared" si="62"/>
        <v>5.5558493041992181E-2</v>
      </c>
      <c r="I127" s="23">
        <f t="shared" si="63"/>
        <v>3.1145237121582028E-3</v>
      </c>
      <c r="J127" s="23">
        <f t="shared" si="64"/>
        <v>7.1643310546874991E-2</v>
      </c>
      <c r="K127" s="23">
        <f t="shared" si="65"/>
        <v>0.25318151855468751</v>
      </c>
      <c r="L127" s="23">
        <f t="shared" si="66"/>
        <v>0.38349784585571289</v>
      </c>
      <c r="N127" s="24">
        <f t="shared" si="67"/>
        <v>1.3725942213905361E-3</v>
      </c>
      <c r="O127" s="24">
        <f t="shared" si="68"/>
        <v>4.4894167207043404E-3</v>
      </c>
      <c r="P127" s="25">
        <f t="shared" si="73"/>
        <v>5.8620109420948769E-3</v>
      </c>
      <c r="R127" s="23">
        <f t="shared" si="69"/>
        <v>168.03385894775391</v>
      </c>
      <c r="S127" s="23">
        <f t="shared" si="70"/>
        <v>11.318141967773437</v>
      </c>
      <c r="T127" s="23">
        <f t="shared" si="71"/>
        <v>592.21702880859368</v>
      </c>
      <c r="U127" s="23">
        <f t="shared" si="72"/>
        <v>639.86667480468759</v>
      </c>
      <c r="V127" s="23">
        <f t="shared" si="74"/>
        <v>1411.4357045288086</v>
      </c>
    </row>
    <row r="128" spans="1:22" x14ac:dyDescent="0.55000000000000004">
      <c r="B128">
        <v>70</v>
      </c>
      <c r="C128">
        <v>6280008</v>
      </c>
      <c r="D128">
        <v>131327265</v>
      </c>
      <c r="E128">
        <v>410676</v>
      </c>
      <c r="F128">
        <v>700518</v>
      </c>
      <c r="G128">
        <v>70</v>
      </c>
      <c r="H128" s="23">
        <f t="shared" si="62"/>
        <v>6.1565121459960938E-2</v>
      </c>
      <c r="I128" s="23">
        <f t="shared" si="63"/>
        <v>3.0944764404296876E-3</v>
      </c>
      <c r="J128" s="23">
        <f t="shared" si="64"/>
        <v>0.13734466552734373</v>
      </c>
      <c r="K128" s="23">
        <f t="shared" si="65"/>
        <v>0.33584460449218756</v>
      </c>
      <c r="L128" s="23">
        <f t="shared" si="66"/>
        <v>0.53784886791992192</v>
      </c>
      <c r="N128" s="24">
        <f t="shared" si="67"/>
        <v>2.6313682494315317E-3</v>
      </c>
      <c r="O128" s="24">
        <f t="shared" si="68"/>
        <v>5.9552446633278017E-3</v>
      </c>
      <c r="P128" s="25">
        <f t="shared" si="73"/>
        <v>8.5866129127593338E-3</v>
      </c>
      <c r="R128" s="23">
        <f t="shared" si="69"/>
        <v>186.50339538574221</v>
      </c>
      <c r="S128" s="23">
        <f t="shared" si="70"/>
        <v>12.246484899902345</v>
      </c>
      <c r="T128" s="23">
        <f t="shared" si="71"/>
        <v>633.42042846679681</v>
      </c>
      <c r="U128" s="23">
        <f t="shared" si="72"/>
        <v>684.38529052734384</v>
      </c>
      <c r="V128" s="23">
        <f t="shared" si="74"/>
        <v>1516.5555992797852</v>
      </c>
    </row>
    <row r="129" spans="1:22" x14ac:dyDescent="0.55000000000000004">
      <c r="B129">
        <v>75</v>
      </c>
      <c r="C129">
        <v>6841279</v>
      </c>
      <c r="D129">
        <v>140595572</v>
      </c>
      <c r="E129">
        <v>423982</v>
      </c>
      <c r="F129">
        <v>745502</v>
      </c>
      <c r="G129">
        <v>75</v>
      </c>
      <c r="H129" s="23">
        <f t="shared" si="62"/>
        <v>5.6524484252929691E-2</v>
      </c>
      <c r="I129" s="23">
        <f t="shared" si="63"/>
        <v>3.1113091125488288E-3</v>
      </c>
      <c r="J129" s="23">
        <f t="shared" si="64"/>
        <v>7.065563964843749E-2</v>
      </c>
      <c r="K129" s="23">
        <f t="shared" si="65"/>
        <v>0.25808691406250001</v>
      </c>
      <c r="L129" s="23">
        <f t="shared" si="66"/>
        <v>0.38837834707641605</v>
      </c>
      <c r="N129" s="24">
        <f t="shared" si="67"/>
        <v>1.3536695064630445E-3</v>
      </c>
      <c r="O129" s="24">
        <f t="shared" si="68"/>
        <v>4.5763917840623471E-3</v>
      </c>
      <c r="P129" s="25">
        <f t="shared" si="73"/>
        <v>5.9300612905253914E-3</v>
      </c>
      <c r="R129" s="23">
        <f t="shared" si="69"/>
        <v>203.46074066162112</v>
      </c>
      <c r="S129" s="23">
        <f t="shared" si="70"/>
        <v>13.179877633666994</v>
      </c>
      <c r="T129" s="23">
        <f t="shared" si="71"/>
        <v>654.61712036132803</v>
      </c>
      <c r="U129" s="23">
        <f t="shared" si="72"/>
        <v>707.2874633789063</v>
      </c>
      <c r="V129" s="23">
        <f t="shared" si="74"/>
        <v>1578.5452020355224</v>
      </c>
    </row>
    <row r="130" spans="1:22" x14ac:dyDescent="0.55000000000000004">
      <c r="B130">
        <v>80</v>
      </c>
      <c r="C130">
        <v>7433277</v>
      </c>
      <c r="D130">
        <v>149833017</v>
      </c>
      <c r="E130">
        <v>439879</v>
      </c>
      <c r="F130">
        <v>796709</v>
      </c>
      <c r="G130">
        <v>80</v>
      </c>
      <c r="H130" s="23">
        <f t="shared" si="62"/>
        <v>5.9618939208984374E-2</v>
      </c>
      <c r="I130" s="23">
        <f t="shared" si="63"/>
        <v>3.100948944091797E-3</v>
      </c>
      <c r="J130" s="23">
        <f t="shared" si="64"/>
        <v>8.4414001464843749E-2</v>
      </c>
      <c r="K130" s="23">
        <f t="shared" si="65"/>
        <v>0.29379016113281253</v>
      </c>
      <c r="L130" s="23">
        <f t="shared" si="66"/>
        <v>0.44092405075073243</v>
      </c>
      <c r="N130" s="24">
        <f t="shared" si="67"/>
        <v>1.6172839091696243E-3</v>
      </c>
      <c r="O130" s="24">
        <f t="shared" si="68"/>
        <v>5.2095525656947195E-3</v>
      </c>
      <c r="P130" s="25">
        <f t="shared" si="73"/>
        <v>6.8268364748643433E-3</v>
      </c>
      <c r="R130" s="23">
        <f t="shared" si="69"/>
        <v>221.34642242431642</v>
      </c>
      <c r="S130" s="23">
        <f t="shared" si="70"/>
        <v>14.110162316894533</v>
      </c>
      <c r="T130" s="23">
        <f t="shared" si="71"/>
        <v>679.94132080078123</v>
      </c>
      <c r="U130" s="23">
        <f t="shared" si="72"/>
        <v>734.64924316406257</v>
      </c>
      <c r="V130" s="23">
        <f t="shared" si="74"/>
        <v>1650.0471487060547</v>
      </c>
    </row>
    <row r="131" spans="1:22" x14ac:dyDescent="0.55000000000000004">
      <c r="B131">
        <v>85</v>
      </c>
      <c r="C131">
        <v>7993553</v>
      </c>
      <c r="D131">
        <v>159102410</v>
      </c>
      <c r="E131">
        <v>452971</v>
      </c>
      <c r="F131">
        <v>842522</v>
      </c>
      <c r="G131">
        <v>85</v>
      </c>
      <c r="H131" s="23">
        <f t="shared" si="62"/>
        <v>5.6424279785156246E-2</v>
      </c>
      <c r="I131" s="23">
        <f t="shared" si="63"/>
        <v>3.111673675537109E-3</v>
      </c>
      <c r="J131" s="23">
        <f t="shared" si="64"/>
        <v>6.9519287109374994E-2</v>
      </c>
      <c r="K131" s="23">
        <f t="shared" si="65"/>
        <v>0.26284313964843753</v>
      </c>
      <c r="L131" s="23">
        <f t="shared" si="66"/>
        <v>0.39189838021850587</v>
      </c>
      <c r="N131" s="24">
        <f t="shared" si="67"/>
        <v>1.3318861499812455E-3</v>
      </c>
      <c r="O131" s="24">
        <f t="shared" si="68"/>
        <v>4.6606859295058667E-3</v>
      </c>
      <c r="P131" s="25">
        <f t="shared" si="73"/>
        <v>5.992572079487112E-3</v>
      </c>
      <c r="R131" s="23">
        <f t="shared" si="69"/>
        <v>238.2737063598633</v>
      </c>
      <c r="S131" s="23">
        <f t="shared" si="70"/>
        <v>15.043664419555665</v>
      </c>
      <c r="T131" s="23">
        <f t="shared" si="71"/>
        <v>700.79710693359368</v>
      </c>
      <c r="U131" s="23">
        <f t="shared" si="72"/>
        <v>757.18308105468759</v>
      </c>
      <c r="V131" s="23">
        <f t="shared" si="74"/>
        <v>1711.2975587677001</v>
      </c>
    </row>
    <row r="132" spans="1:22" x14ac:dyDescent="0.55000000000000004">
      <c r="B132">
        <v>90</v>
      </c>
      <c r="C132">
        <v>8566250</v>
      </c>
      <c r="D132">
        <v>168359483</v>
      </c>
      <c r="E132">
        <v>466071</v>
      </c>
      <c r="F132">
        <v>892115</v>
      </c>
      <c r="G132">
        <v>90</v>
      </c>
      <c r="H132" s="23">
        <f t="shared" si="62"/>
        <v>5.7675173950195315E-2</v>
      </c>
      <c r="I132" s="23">
        <f t="shared" si="63"/>
        <v>3.1075379333496095E-3</v>
      </c>
      <c r="J132" s="23">
        <f t="shared" si="64"/>
        <v>6.9561767578124989E-2</v>
      </c>
      <c r="K132" s="23">
        <f t="shared" si="65"/>
        <v>0.28453015136718751</v>
      </c>
      <c r="L132" s="23">
        <f t="shared" si="66"/>
        <v>0.41487463082885745</v>
      </c>
      <c r="N132" s="24">
        <f t="shared" si="67"/>
        <v>1.3326863192119449E-3</v>
      </c>
      <c r="O132" s="24">
        <f t="shared" si="68"/>
        <v>5.0451841701280907E-3</v>
      </c>
      <c r="P132" s="25">
        <f t="shared" si="73"/>
        <v>6.3778704893400354E-3</v>
      </c>
      <c r="R132" s="23">
        <f t="shared" si="69"/>
        <v>255.5762585449219</v>
      </c>
      <c r="S132" s="23">
        <f t="shared" si="70"/>
        <v>15.975925799560548</v>
      </c>
      <c r="T132" s="23">
        <f t="shared" si="71"/>
        <v>721.66563720703118</v>
      </c>
      <c r="U132" s="23">
        <f t="shared" si="72"/>
        <v>779.73068847656259</v>
      </c>
      <c r="V132" s="23">
        <f t="shared" si="74"/>
        <v>1772.9485100280763</v>
      </c>
    </row>
    <row r="133" spans="1:22" x14ac:dyDescent="0.55000000000000004">
      <c r="B133">
        <v>95</v>
      </c>
      <c r="C133">
        <v>9135281</v>
      </c>
      <c r="D133">
        <v>177619995</v>
      </c>
      <c r="E133">
        <v>479310</v>
      </c>
      <c r="F133">
        <v>943411</v>
      </c>
      <c r="G133">
        <v>95</v>
      </c>
      <c r="H133" s="23">
        <f t="shared" si="62"/>
        <v>5.7305978393554696E-2</v>
      </c>
      <c r="I133" s="23">
        <f t="shared" si="63"/>
        <v>3.1086923828125002E-3</v>
      </c>
      <c r="J133" s="23">
        <f t="shared" si="64"/>
        <v>7.0299865722656243E-2</v>
      </c>
      <c r="K133" s="23">
        <f t="shared" si="65"/>
        <v>0.29430078125000009</v>
      </c>
      <c r="L133" s="23">
        <f t="shared" si="66"/>
        <v>0.42501531774902351</v>
      </c>
      <c r="N133" s="24">
        <f t="shared" si="67"/>
        <v>1.3468581397934776E-3</v>
      </c>
      <c r="O133" s="24">
        <f t="shared" si="68"/>
        <v>5.2185539042862925E-3</v>
      </c>
      <c r="P133" s="25">
        <f t="shared" si="73"/>
        <v>6.5654120440797699E-3</v>
      </c>
      <c r="R133" s="23">
        <f t="shared" si="69"/>
        <v>272.76805206298832</v>
      </c>
      <c r="S133" s="23">
        <f t="shared" si="70"/>
        <v>16.908533514404297</v>
      </c>
      <c r="T133" s="23">
        <f t="shared" si="71"/>
        <v>742.75559692382808</v>
      </c>
      <c r="U133" s="23">
        <f t="shared" si="72"/>
        <v>802.51754150390616</v>
      </c>
      <c r="V133" s="23">
        <f t="shared" si="74"/>
        <v>1834.9497240051269</v>
      </c>
    </row>
    <row r="134" spans="1:22" x14ac:dyDescent="0.55000000000000004">
      <c r="B134">
        <v>100</v>
      </c>
      <c r="C134">
        <v>9718525</v>
      </c>
      <c r="D134">
        <v>186866350</v>
      </c>
      <c r="E134">
        <v>494702</v>
      </c>
      <c r="F134">
        <v>994904</v>
      </c>
      <c r="G134">
        <v>100</v>
      </c>
      <c r="H134" s="23">
        <f t="shared" si="62"/>
        <v>5.8737341308593753E-2</v>
      </c>
      <c r="I134" s="23">
        <f t="shared" si="63"/>
        <v>3.1039399719238279E-3</v>
      </c>
      <c r="J134" s="23">
        <f t="shared" si="64"/>
        <v>8.1732421874999989E-2</v>
      </c>
      <c r="K134" s="23">
        <f t="shared" si="65"/>
        <v>0.29543103027343753</v>
      </c>
      <c r="L134" s="23">
        <f t="shared" si="66"/>
        <v>0.43900473342895507</v>
      </c>
      <c r="N134" s="24">
        <f t="shared" si="67"/>
        <v>1.565882799491617E-3</v>
      </c>
      <c r="O134" s="24">
        <f t="shared" si="68"/>
        <v>5.238565683096533E-3</v>
      </c>
      <c r="P134" s="25">
        <f t="shared" si="73"/>
        <v>6.8044484825881503E-3</v>
      </c>
      <c r="R134" s="23">
        <f t="shared" si="69"/>
        <v>290.3892544555664</v>
      </c>
      <c r="S134" s="23">
        <f t="shared" si="70"/>
        <v>17.839715505981445</v>
      </c>
      <c r="T134" s="23">
        <f t="shared" si="71"/>
        <v>767.27532348632803</v>
      </c>
      <c r="U134" s="23">
        <f t="shared" si="72"/>
        <v>829.0101196289063</v>
      </c>
      <c r="V134" s="23">
        <f t="shared" si="74"/>
        <v>1904.5144130767821</v>
      </c>
    </row>
    <row r="135" spans="1:22" x14ac:dyDescent="0.55000000000000004">
      <c r="B135">
        <v>105</v>
      </c>
      <c r="C135">
        <v>10278476</v>
      </c>
      <c r="D135">
        <v>196136265</v>
      </c>
      <c r="E135">
        <v>508740</v>
      </c>
      <c r="F135">
        <v>1038079</v>
      </c>
      <c r="G135">
        <v>105</v>
      </c>
      <c r="H135" s="23">
        <f t="shared" si="62"/>
        <v>5.6391549682617184E-2</v>
      </c>
      <c r="I135" s="23">
        <f t="shared" si="63"/>
        <v>3.1118489074707036E-3</v>
      </c>
      <c r="J135" s="23">
        <f t="shared" si="64"/>
        <v>7.4542602539062502E-2</v>
      </c>
      <c r="K135" s="23">
        <f t="shared" si="65"/>
        <v>0.24770812988281249</v>
      </c>
      <c r="L135" s="23">
        <f t="shared" si="66"/>
        <v>0.38175413101196287</v>
      </c>
      <c r="N135" s="24">
        <f t="shared" si="67"/>
        <v>1.4280967817872593E-3</v>
      </c>
      <c r="O135" s="24">
        <f t="shared" si="68"/>
        <v>4.3922267099063203E-3</v>
      </c>
      <c r="P135" s="25">
        <f t="shared" si="73"/>
        <v>5.8203234916935796E-3</v>
      </c>
      <c r="R135" s="23">
        <f t="shared" si="69"/>
        <v>307.30671936035162</v>
      </c>
      <c r="S135" s="23">
        <f t="shared" si="70"/>
        <v>18.773270178222656</v>
      </c>
      <c r="T135" s="23">
        <f t="shared" si="71"/>
        <v>789.63810424804683</v>
      </c>
      <c r="U135" s="23">
        <f t="shared" si="72"/>
        <v>853.17220458984366</v>
      </c>
      <c r="V135" s="23">
        <f t="shared" si="74"/>
        <v>1968.8902983764647</v>
      </c>
    </row>
    <row r="136" spans="1:22" x14ac:dyDescent="0.55000000000000004">
      <c r="B136">
        <v>110</v>
      </c>
      <c r="C136">
        <v>10858765</v>
      </c>
      <c r="D136">
        <v>205385731</v>
      </c>
      <c r="E136">
        <v>524143</v>
      </c>
      <c r="F136">
        <v>1086977</v>
      </c>
      <c r="G136">
        <v>110</v>
      </c>
      <c r="H136" s="23">
        <f t="shared" si="62"/>
        <v>5.8439749145507813E-2</v>
      </c>
      <c r="I136" s="23">
        <f t="shared" si="63"/>
        <v>3.104984313964844E-3</v>
      </c>
      <c r="J136" s="23">
        <f t="shared" si="64"/>
        <v>8.1790832519531245E-2</v>
      </c>
      <c r="K136" s="23">
        <f t="shared" si="65"/>
        <v>0.28054272460937502</v>
      </c>
      <c r="L136" s="23">
        <f t="shared" si="66"/>
        <v>0.42387829058837889</v>
      </c>
      <c r="N136" s="24">
        <f t="shared" si="67"/>
        <v>1.5669769999354002E-3</v>
      </c>
      <c r="O136" s="24">
        <f t="shared" si="68"/>
        <v>4.9744881739168471E-3</v>
      </c>
      <c r="P136" s="25">
        <f t="shared" si="73"/>
        <v>6.5414651738522475E-3</v>
      </c>
      <c r="R136" s="23">
        <f t="shared" si="69"/>
        <v>324.83864410400389</v>
      </c>
      <c r="S136" s="23">
        <f t="shared" si="70"/>
        <v>19.704765472412113</v>
      </c>
      <c r="T136" s="23">
        <f t="shared" si="71"/>
        <v>814.17535400390625</v>
      </c>
      <c r="U136" s="23">
        <f t="shared" si="72"/>
        <v>879.6837158203125</v>
      </c>
      <c r="V136" s="23">
        <f t="shared" si="74"/>
        <v>2038.4024794006348</v>
      </c>
    </row>
    <row r="137" spans="1:22" x14ac:dyDescent="0.55000000000000004">
      <c r="B137">
        <v>115</v>
      </c>
      <c r="C137">
        <v>11425536</v>
      </c>
      <c r="D137">
        <v>214648699</v>
      </c>
      <c r="E137">
        <v>539041</v>
      </c>
      <c r="F137">
        <v>1131173</v>
      </c>
      <c r="G137">
        <v>115</v>
      </c>
      <c r="H137" s="23">
        <f t="shared" si="62"/>
        <v>5.7078378295898444E-2</v>
      </c>
      <c r="I137" s="23">
        <f>(D137-D136)*0.0011*3/32768/300</f>
        <v>3.1095168457031253E-3</v>
      </c>
      <c r="J137" s="23">
        <f>(E137-E136)*17.4*3/32768/300</f>
        <v>7.9109252929687499E-2</v>
      </c>
      <c r="K137" s="23">
        <f>(F137-F136)*18.8*3/327680/30</f>
        <v>0.25356591796875005</v>
      </c>
      <c r="L137" s="23">
        <f t="shared" si="66"/>
        <v>0.39286306604003912</v>
      </c>
      <c r="N137" s="24">
        <f t="shared" si="67"/>
        <v>1.5156048395588123E-3</v>
      </c>
      <c r="O137" s="24">
        <f t="shared" si="68"/>
        <v>4.4961519324165167E-3</v>
      </c>
      <c r="P137" s="25">
        <f t="shared" si="73"/>
        <v>6.0117567719753292E-3</v>
      </c>
      <c r="R137" s="23">
        <f t="shared" si="69"/>
        <v>341.96215759277345</v>
      </c>
      <c r="S137" s="23">
        <f t="shared" si="70"/>
        <v>20.637620526123051</v>
      </c>
      <c r="T137" s="23">
        <f t="shared" si="71"/>
        <v>837.90812988281243</v>
      </c>
      <c r="U137" s="23">
        <f t="shared" si="72"/>
        <v>905.32602539062509</v>
      </c>
      <c r="V137" s="23">
        <f t="shared" si="74"/>
        <v>2105.8339333923341</v>
      </c>
    </row>
    <row r="138" spans="1:22" x14ac:dyDescent="0.55000000000000004">
      <c r="L138" s="20">
        <f>AVERAGE(L116:L137)</f>
        <v>0.45749473249123312</v>
      </c>
    </row>
    <row r="141" spans="1:22" s="7" customFormat="1" x14ac:dyDescent="0.55000000000000004">
      <c r="A141" s="6"/>
      <c r="C141" s="8" t="s">
        <v>1544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7" customFormat="1" x14ac:dyDescent="0.55000000000000004">
      <c r="A142" s="6"/>
      <c r="C142" s="7" t="s">
        <v>1545</v>
      </c>
      <c r="D142" s="7" t="s">
        <v>1546</v>
      </c>
      <c r="E142" s="7" t="s">
        <v>1547</v>
      </c>
      <c r="F142" s="7" t="s">
        <v>1548</v>
      </c>
      <c r="H142" s="9" t="s">
        <v>1549</v>
      </c>
      <c r="I142" s="9"/>
      <c r="J142" s="9"/>
      <c r="K142" s="9"/>
      <c r="L142" s="10"/>
      <c r="N142" s="11" t="s">
        <v>1550</v>
      </c>
      <c r="O142" s="12"/>
      <c r="P142" s="12"/>
      <c r="R142" s="15" t="s">
        <v>1551</v>
      </c>
      <c r="S142" s="16"/>
      <c r="T142" s="16"/>
      <c r="U142" s="16"/>
      <c r="V142" s="17"/>
    </row>
    <row r="143" spans="1:22" ht="15.75" customHeight="1" x14ac:dyDescent="0.55000000000000004">
      <c r="A143" s="18" t="s">
        <v>1561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1553</v>
      </c>
      <c r="H143" s="20" t="s">
        <v>1538</v>
      </c>
      <c r="I143" s="20" t="s">
        <v>1539</v>
      </c>
      <c r="J143" s="20" t="s">
        <v>1554</v>
      </c>
      <c r="K143" s="20" t="s">
        <v>1555</v>
      </c>
      <c r="L143" s="20" t="s">
        <v>1556</v>
      </c>
      <c r="M143" s="20" t="s">
        <v>1553</v>
      </c>
      <c r="N143" s="21" t="s">
        <v>1554</v>
      </c>
      <c r="O143" s="21" t="s">
        <v>1555</v>
      </c>
      <c r="P143" s="22" t="s">
        <v>1556</v>
      </c>
      <c r="Q143" s="20"/>
      <c r="R143" s="20" t="s">
        <v>1538</v>
      </c>
      <c r="S143" s="20" t="s">
        <v>1539</v>
      </c>
      <c r="T143" s="20" t="s">
        <v>1554</v>
      </c>
      <c r="U143" s="20" t="s">
        <v>1555</v>
      </c>
      <c r="V143" s="20" t="s">
        <v>1556</v>
      </c>
    </row>
    <row r="144" spans="1:22" x14ac:dyDescent="0.55000000000000004">
      <c r="A144" s="18"/>
      <c r="B144">
        <v>10</v>
      </c>
      <c r="C144">
        <v>199523</v>
      </c>
      <c r="D144">
        <v>19460060</v>
      </c>
      <c r="E144">
        <v>18292</v>
      </c>
      <c r="F144">
        <v>97030</v>
      </c>
      <c r="G144">
        <v>10</v>
      </c>
      <c r="H144" s="23">
        <f>(C144-C143)*0.33*3/32768/300</f>
        <v>9.1210235595703126E-3</v>
      </c>
      <c r="I144" s="23">
        <f>(D144-D143)*0.0011*3/327680/30</f>
        <v>3.269214569091797E-3</v>
      </c>
      <c r="J144" s="23">
        <f>(E144-E143)*17.4*3/327680/30</f>
        <v>2.7718505859374996E-2</v>
      </c>
      <c r="K144" s="23">
        <f>(F144-F143)*18.8*3/327680/30</f>
        <v>0.1243560791015625</v>
      </c>
      <c r="L144" s="23">
        <f>SUM(H144:K144)</f>
        <v>0.16446482308959962</v>
      </c>
      <c r="M144">
        <v>10</v>
      </c>
      <c r="N144" s="24">
        <f>(E144-E143)/(C144-C143+D144-D143)</f>
        <v>5.3106733750712921E-4</v>
      </c>
      <c r="O144" s="24">
        <f>(F144-F143)/(C144-C143+D144-D143)</f>
        <v>2.2051502951086258E-3</v>
      </c>
      <c r="P144" s="25">
        <f t="shared" ref="P144:P148" si="75">SUM(N144:O144)</f>
        <v>2.7362176326157549E-3</v>
      </c>
      <c r="Q144">
        <v>10</v>
      </c>
      <c r="R144" s="23">
        <f>(C144-C$3)*0.33*3/32768</f>
        <v>2.7973361206054692</v>
      </c>
      <c r="S144" s="23">
        <f>(D144-D$3)*0.0011*3/32768</f>
        <v>0.98056154479980473</v>
      </c>
      <c r="T144" s="23">
        <f>(E144-E$3)*17.4*3/32768</f>
        <v>8.3458190917968746</v>
      </c>
      <c r="U144" s="23">
        <f>(E144-E$3)*18.8*3/32768</f>
        <v>9.0173217773437493</v>
      </c>
      <c r="V144" s="23">
        <f t="shared" ref="V144:V148" si="76">SUM(R144:U144)</f>
        <v>21.141038534545899</v>
      </c>
    </row>
    <row r="145" spans="1:22" x14ac:dyDescent="0.55000000000000004">
      <c r="A145" s="18"/>
      <c r="B145">
        <v>15</v>
      </c>
      <c r="C145">
        <v>581059</v>
      </c>
      <c r="D145">
        <v>28908213</v>
      </c>
      <c r="E145">
        <v>79581</v>
      </c>
      <c r="F145">
        <v>155901</v>
      </c>
      <c r="G145">
        <v>15</v>
      </c>
      <c r="H145" s="23">
        <f t="shared" ref="H145:H165" si="77">(C145-C144)*0.33*3/32768/300</f>
        <v>3.842373046875E-2</v>
      </c>
      <c r="I145" s="23">
        <f t="shared" ref="I145:I164" si="78">(D145-D144)*0.0011*3/327680/30</f>
        <v>3.1716822204589847E-3</v>
      </c>
      <c r="J145" s="23">
        <f t="shared" ref="J145:J164" si="79">(E145-E144)*17.4*3/327680/30</f>
        <v>0.3254481811523437</v>
      </c>
      <c r="K145" s="23">
        <f t="shared" ref="K145:K164" si="80">(F145-F144)*18.8*3/327680/30</f>
        <v>0.33776086425781254</v>
      </c>
      <c r="L145" s="23">
        <f t="shared" ref="L145:L165" si="81">SUM(H145:K145)</f>
        <v>0.70480445809936521</v>
      </c>
      <c r="M145">
        <v>15</v>
      </c>
      <c r="N145" s="24">
        <f t="shared" ref="N145:N165" si="82">(E145-E144)/(C145-C144+D145-D144)</f>
        <v>6.2350904489450274E-3</v>
      </c>
      <c r="O145" s="24">
        <f t="shared" ref="O145:O165" si="83">(F145-F144)/(C145-C144+D145-D144)</f>
        <v>5.9891009776606363E-3</v>
      </c>
      <c r="P145" s="25">
        <f t="shared" si="75"/>
        <v>1.2224191426605663E-2</v>
      </c>
      <c r="Q145">
        <v>15</v>
      </c>
      <c r="R145" s="23">
        <f t="shared" ref="R145:R165" si="84">(C145-C$3)*0.33*3/32768</f>
        <v>14.324455261230469</v>
      </c>
      <c r="S145" s="23">
        <f t="shared" ref="S145:S165" si="85">(D145-D$3)*0.0011*3/32768</f>
        <v>1.9320662109375002</v>
      </c>
      <c r="T145" s="23">
        <f t="shared" ref="T145:T165" si="86">(E145-E$3)*17.4*3/32768</f>
        <v>105.98027343749999</v>
      </c>
      <c r="U145" s="23">
        <f t="shared" ref="U145:U165" si="87">(E145-E$3)*18.8*3/32768</f>
        <v>114.50742187500001</v>
      </c>
      <c r="V145" s="23">
        <f t="shared" si="76"/>
        <v>236.74421678466797</v>
      </c>
    </row>
    <row r="146" spans="1:22" x14ac:dyDescent="0.55000000000000004">
      <c r="A146" s="18"/>
      <c r="B146">
        <v>20</v>
      </c>
      <c r="C146">
        <v>861508</v>
      </c>
      <c r="D146">
        <v>38457355</v>
      </c>
      <c r="E146">
        <v>95340</v>
      </c>
      <c r="F146">
        <v>182923</v>
      </c>
      <c r="G146">
        <v>20</v>
      </c>
      <c r="H146" s="23">
        <f t="shared" si="77"/>
        <v>2.8243460083007814E-2</v>
      </c>
      <c r="I146" s="23">
        <f t="shared" si="78"/>
        <v>3.2055835571289065E-3</v>
      </c>
      <c r="J146" s="23">
        <f t="shared" si="79"/>
        <v>8.3681213378906244E-2</v>
      </c>
      <c r="K146" s="23">
        <f t="shared" si="80"/>
        <v>0.15503344726562501</v>
      </c>
      <c r="L146" s="23">
        <f t="shared" si="81"/>
        <v>0.27016370428466796</v>
      </c>
      <c r="M146">
        <v>20</v>
      </c>
      <c r="N146" s="24">
        <f t="shared" si="82"/>
        <v>1.6032203171016982E-3</v>
      </c>
      <c r="O146" s="24">
        <f t="shared" si="83"/>
        <v>2.7490462217603967E-3</v>
      </c>
      <c r="P146" s="25">
        <f t="shared" si="75"/>
        <v>4.3522665388620952E-3</v>
      </c>
      <c r="Q146">
        <v>20</v>
      </c>
      <c r="R146" s="23">
        <f t="shared" si="84"/>
        <v>22.797493286132813</v>
      </c>
      <c r="S146" s="23">
        <f t="shared" si="85"/>
        <v>2.8937412780761722</v>
      </c>
      <c r="T146" s="23">
        <f t="shared" si="86"/>
        <v>131.08463745117186</v>
      </c>
      <c r="U146" s="23">
        <f t="shared" si="87"/>
        <v>141.63167724609377</v>
      </c>
      <c r="V146" s="23">
        <f t="shared" si="76"/>
        <v>298.40754926147463</v>
      </c>
    </row>
    <row r="147" spans="1:22" x14ac:dyDescent="0.55000000000000004">
      <c r="A147" s="18"/>
      <c r="B147">
        <v>25</v>
      </c>
      <c r="C147">
        <v>1235140</v>
      </c>
      <c r="D147">
        <v>47913571</v>
      </c>
      <c r="E147">
        <v>168971</v>
      </c>
      <c r="F147">
        <v>233613</v>
      </c>
      <c r="G147">
        <v>25</v>
      </c>
      <c r="H147" s="23">
        <f t="shared" si="77"/>
        <v>3.7627734375000006E-2</v>
      </c>
      <c r="I147" s="23">
        <f t="shared" si="78"/>
        <v>3.1743889160156255E-3</v>
      </c>
      <c r="J147" s="23">
        <f t="shared" si="79"/>
        <v>0.39098492431640619</v>
      </c>
      <c r="K147" s="23">
        <f t="shared" si="80"/>
        <v>0.29082397460937498</v>
      </c>
      <c r="L147" s="23">
        <f t="shared" si="81"/>
        <v>0.72261102221679674</v>
      </c>
      <c r="M147">
        <v>25</v>
      </c>
      <c r="N147" s="24">
        <f t="shared" si="82"/>
        <v>7.4905532618612207E-3</v>
      </c>
      <c r="O147" s="24">
        <f t="shared" si="83"/>
        <v>5.1567430137271705E-3</v>
      </c>
      <c r="P147" s="25">
        <f t="shared" si="75"/>
        <v>1.2647296275588391E-2</v>
      </c>
      <c r="Q147">
        <v>25</v>
      </c>
      <c r="R147" s="23">
        <f t="shared" si="84"/>
        <v>34.085813598632818</v>
      </c>
      <c r="S147" s="23">
        <f t="shared" si="85"/>
        <v>3.8460579528808596</v>
      </c>
      <c r="T147" s="23">
        <f t="shared" si="86"/>
        <v>248.38011474609374</v>
      </c>
      <c r="U147" s="23">
        <f t="shared" si="87"/>
        <v>268.36472167968748</v>
      </c>
      <c r="V147" s="23">
        <f t="shared" si="76"/>
        <v>554.67670797729488</v>
      </c>
    </row>
    <row r="148" spans="1:22" x14ac:dyDescent="0.55000000000000004">
      <c r="A148" s="18"/>
      <c r="B148">
        <v>30</v>
      </c>
      <c r="C148">
        <v>1607387</v>
      </c>
      <c r="D148">
        <v>57370569</v>
      </c>
      <c r="E148">
        <v>212521</v>
      </c>
      <c r="F148">
        <v>280216</v>
      </c>
      <c r="G148">
        <v>30</v>
      </c>
      <c r="H148" s="23">
        <f t="shared" si="77"/>
        <v>3.7488253784179693E-2</v>
      </c>
      <c r="I148" s="23">
        <f t="shared" si="78"/>
        <v>3.1746514282226562E-3</v>
      </c>
      <c r="J148" s="23">
        <f t="shared" si="79"/>
        <v>0.23125305175781244</v>
      </c>
      <c r="K148" s="23">
        <f t="shared" si="80"/>
        <v>0.26737561035156254</v>
      </c>
      <c r="L148" s="23">
        <f t="shared" si="81"/>
        <v>0.5392915673217773</v>
      </c>
      <c r="M148">
        <v>30</v>
      </c>
      <c r="N148" s="24">
        <f t="shared" si="82"/>
        <v>4.4306556607348786E-3</v>
      </c>
      <c r="O148" s="24">
        <f t="shared" si="83"/>
        <v>4.7412593744483936E-3</v>
      </c>
      <c r="P148" s="25">
        <f t="shared" si="75"/>
        <v>9.1719150351832722E-3</v>
      </c>
      <c r="Q148">
        <v>30</v>
      </c>
      <c r="R148" s="23">
        <f t="shared" si="84"/>
        <v>45.332289733886725</v>
      </c>
      <c r="S148" s="23">
        <f t="shared" si="85"/>
        <v>4.7984533813476569</v>
      </c>
      <c r="T148" s="23">
        <f t="shared" si="86"/>
        <v>317.75603027343749</v>
      </c>
      <c r="U148" s="23">
        <f t="shared" si="87"/>
        <v>343.32260742187503</v>
      </c>
      <c r="V148" s="23">
        <f t="shared" si="76"/>
        <v>711.20938081054692</v>
      </c>
    </row>
    <row r="149" spans="1:22" x14ac:dyDescent="0.55000000000000004">
      <c r="B149">
        <v>35</v>
      </c>
      <c r="C149">
        <v>2184584</v>
      </c>
      <c r="D149">
        <v>66622999</v>
      </c>
      <c r="E149">
        <v>258406</v>
      </c>
      <c r="F149">
        <v>352689</v>
      </c>
      <c r="G149">
        <v>35</v>
      </c>
      <c r="H149" s="23">
        <f t="shared" si="77"/>
        <v>5.8128359985351569E-2</v>
      </c>
      <c r="I149" s="23">
        <f t="shared" si="78"/>
        <v>3.1059793090820313E-3</v>
      </c>
      <c r="J149" s="23">
        <f t="shared" si="79"/>
        <v>0.24365203857421872</v>
      </c>
      <c r="K149" s="23">
        <f t="shared" si="80"/>
        <v>0.41579968261718753</v>
      </c>
      <c r="L149" s="23">
        <f t="shared" si="81"/>
        <v>0.72068606048583983</v>
      </c>
      <c r="N149" s="24">
        <f t="shared" si="82"/>
        <v>4.6680306383955362E-3</v>
      </c>
      <c r="O149" s="24">
        <f t="shared" si="83"/>
        <v>7.37291455718513E-3</v>
      </c>
      <c r="P149" s="25">
        <f t="shared" ref="P149:P165" si="88">SUM(N149:O149)</f>
        <v>1.2040945195580667E-2</v>
      </c>
      <c r="R149" s="23">
        <f t="shared" si="84"/>
        <v>62.770797729492188</v>
      </c>
      <c r="S149" s="23">
        <f t="shared" si="85"/>
        <v>5.7302471740722662</v>
      </c>
      <c r="T149" s="23">
        <f t="shared" si="86"/>
        <v>390.85164184570306</v>
      </c>
      <c r="U149" s="23">
        <f t="shared" si="87"/>
        <v>422.29947509765628</v>
      </c>
      <c r="V149" s="23">
        <f t="shared" ref="V149:V165" si="89">SUM(R149:U149)</f>
        <v>881.65216184692372</v>
      </c>
    </row>
    <row r="150" spans="1:22" x14ac:dyDescent="0.55000000000000004">
      <c r="B150">
        <v>40</v>
      </c>
      <c r="C150">
        <v>2821322</v>
      </c>
      <c r="D150">
        <v>75816071</v>
      </c>
      <c r="E150">
        <v>307242</v>
      </c>
      <c r="F150">
        <v>426574</v>
      </c>
      <c r="G150">
        <v>40</v>
      </c>
      <c r="H150" s="23">
        <f t="shared" si="77"/>
        <v>6.4124615478515626E-2</v>
      </c>
      <c r="I150" s="23">
        <f t="shared" si="78"/>
        <v>3.0860532226562503E-3</v>
      </c>
      <c r="J150" s="23">
        <f t="shared" si="79"/>
        <v>0.259322021484375</v>
      </c>
      <c r="K150" s="23">
        <f t="shared" si="80"/>
        <v>0.42390075683593753</v>
      </c>
      <c r="L150" s="23">
        <f t="shared" si="81"/>
        <v>0.7504334470214844</v>
      </c>
      <c r="N150" s="24">
        <f t="shared" si="82"/>
        <v>4.9681529958361349E-3</v>
      </c>
      <c r="O150" s="24">
        <f t="shared" si="83"/>
        <v>7.5164219857759207E-3</v>
      </c>
      <c r="P150" s="25">
        <f t="shared" si="88"/>
        <v>1.2484574981612056E-2</v>
      </c>
      <c r="R150" s="23">
        <f t="shared" si="84"/>
        <v>82.008182373046878</v>
      </c>
      <c r="S150" s="23">
        <f t="shared" si="85"/>
        <v>6.6560631408691409</v>
      </c>
      <c r="T150" s="23">
        <f t="shared" si="86"/>
        <v>468.64824829101559</v>
      </c>
      <c r="U150" s="23">
        <f t="shared" si="87"/>
        <v>506.3555786132813</v>
      </c>
      <c r="V150" s="23">
        <f t="shared" si="89"/>
        <v>1063.6680724182129</v>
      </c>
    </row>
    <row r="151" spans="1:22" x14ac:dyDescent="0.55000000000000004">
      <c r="B151">
        <v>45</v>
      </c>
      <c r="C151">
        <v>3320126</v>
      </c>
      <c r="D151">
        <v>85147279</v>
      </c>
      <c r="E151">
        <v>323529</v>
      </c>
      <c r="F151">
        <v>470972</v>
      </c>
      <c r="G151">
        <v>45</v>
      </c>
      <c r="H151" s="23">
        <f t="shared" si="77"/>
        <v>5.0233557128906252E-2</v>
      </c>
      <c r="I151" s="23">
        <f t="shared" si="78"/>
        <v>3.1324245605468749E-3</v>
      </c>
      <c r="J151" s="23">
        <f t="shared" si="79"/>
        <v>8.6484924316406239E-2</v>
      </c>
      <c r="K151" s="23">
        <f t="shared" si="80"/>
        <v>0.25472485351562502</v>
      </c>
      <c r="L151" s="23">
        <f t="shared" si="81"/>
        <v>0.39457575952148438</v>
      </c>
      <c r="N151" s="24">
        <f t="shared" si="82"/>
        <v>1.6568647118640344E-3</v>
      </c>
      <c r="O151" s="24">
        <f t="shared" si="83"/>
        <v>4.5165763785435867E-3</v>
      </c>
      <c r="P151" s="25">
        <f t="shared" si="88"/>
        <v>6.1734410904076206E-3</v>
      </c>
      <c r="R151" s="23">
        <f t="shared" si="84"/>
        <v>97.078249511718752</v>
      </c>
      <c r="S151" s="23">
        <f t="shared" si="85"/>
        <v>7.5957905090332041</v>
      </c>
      <c r="T151" s="23">
        <f t="shared" si="86"/>
        <v>494.59372558593748</v>
      </c>
      <c r="U151" s="23">
        <f t="shared" si="87"/>
        <v>534.38862304687495</v>
      </c>
      <c r="V151" s="23">
        <f t="shared" si="89"/>
        <v>1133.6563886535644</v>
      </c>
    </row>
    <row r="152" spans="1:22" x14ac:dyDescent="0.55000000000000004">
      <c r="B152">
        <v>50</v>
      </c>
      <c r="C152">
        <v>3941635</v>
      </c>
      <c r="D152">
        <v>94355577</v>
      </c>
      <c r="E152">
        <v>344118</v>
      </c>
      <c r="F152">
        <v>525708</v>
      </c>
      <c r="G152">
        <v>50</v>
      </c>
      <c r="H152" s="23">
        <f t="shared" si="77"/>
        <v>6.2590933227539072E-2</v>
      </c>
      <c r="I152" s="23">
        <f t="shared" si="78"/>
        <v>3.0911644897460935E-3</v>
      </c>
      <c r="J152" s="23">
        <f t="shared" si="79"/>
        <v>0.10932879638671873</v>
      </c>
      <c r="K152" s="23">
        <f t="shared" si="80"/>
        <v>0.31403710937500001</v>
      </c>
      <c r="L152" s="23">
        <f t="shared" si="81"/>
        <v>0.4890480034790039</v>
      </c>
      <c r="N152" s="24">
        <f t="shared" si="82"/>
        <v>2.0945477362882101E-3</v>
      </c>
      <c r="O152" s="24">
        <f t="shared" si="83"/>
        <v>5.5683697553776997E-3</v>
      </c>
      <c r="P152" s="25">
        <f t="shared" si="88"/>
        <v>7.6629174916659094E-3</v>
      </c>
      <c r="R152" s="23">
        <f t="shared" si="84"/>
        <v>115.85552947998048</v>
      </c>
      <c r="S152" s="23">
        <f t="shared" si="85"/>
        <v>8.5231398559570319</v>
      </c>
      <c r="T152" s="23">
        <f t="shared" si="86"/>
        <v>527.39236450195301</v>
      </c>
      <c r="U152" s="23">
        <f t="shared" si="87"/>
        <v>569.82623291015625</v>
      </c>
      <c r="V152" s="23">
        <f t="shared" si="89"/>
        <v>1221.5972667480469</v>
      </c>
    </row>
    <row r="153" spans="1:22" x14ac:dyDescent="0.55000000000000004">
      <c r="B153">
        <v>55</v>
      </c>
      <c r="C153">
        <v>4499474</v>
      </c>
      <c r="D153">
        <v>103627787</v>
      </c>
      <c r="E153">
        <v>355096</v>
      </c>
      <c r="F153">
        <v>567289</v>
      </c>
      <c r="G153">
        <v>55</v>
      </c>
      <c r="H153" s="23">
        <f t="shared" si="77"/>
        <v>5.6178854370117187E-2</v>
      </c>
      <c r="I153" s="23">
        <f t="shared" si="78"/>
        <v>3.1126193237304691E-3</v>
      </c>
      <c r="J153" s="23">
        <f t="shared" si="79"/>
        <v>5.8293823242187494E-2</v>
      </c>
      <c r="K153" s="23">
        <f t="shared" si="80"/>
        <v>0.23856286621093753</v>
      </c>
      <c r="L153" s="23">
        <f t="shared" si="81"/>
        <v>0.35614816314697267</v>
      </c>
      <c r="N153" s="24">
        <f t="shared" si="82"/>
        <v>1.1167797841089093E-3</v>
      </c>
      <c r="O153" s="24">
        <f t="shared" si="83"/>
        <v>4.2299890875416796E-3</v>
      </c>
      <c r="P153" s="25">
        <f t="shared" si="88"/>
        <v>5.3467688716505885E-3</v>
      </c>
      <c r="R153" s="23">
        <f t="shared" si="84"/>
        <v>132.70918579101561</v>
      </c>
      <c r="S153" s="23">
        <f t="shared" si="85"/>
        <v>9.4569256530761727</v>
      </c>
      <c r="T153" s="23">
        <f t="shared" si="86"/>
        <v>544.88051147460931</v>
      </c>
      <c r="U153" s="23">
        <f t="shared" si="87"/>
        <v>588.72147216796884</v>
      </c>
      <c r="V153" s="23">
        <f t="shared" si="89"/>
        <v>1275.76809508667</v>
      </c>
    </row>
    <row r="154" spans="1:22" x14ac:dyDescent="0.55000000000000004">
      <c r="B154">
        <v>60</v>
      </c>
      <c r="C154">
        <v>5063401</v>
      </c>
      <c r="D154">
        <v>112893830</v>
      </c>
      <c r="E154">
        <v>365975</v>
      </c>
      <c r="F154">
        <v>610734</v>
      </c>
      <c r="G154">
        <v>60</v>
      </c>
      <c r="H154" s="23">
        <f t="shared" si="77"/>
        <v>5.6791964721679689E-2</v>
      </c>
      <c r="I154" s="23">
        <f t="shared" si="78"/>
        <v>3.1105491027832032E-3</v>
      </c>
      <c r="J154" s="23">
        <f t="shared" si="79"/>
        <v>5.776812744140624E-2</v>
      </c>
      <c r="K154" s="23">
        <f t="shared" si="80"/>
        <v>0.2492572021484375</v>
      </c>
      <c r="L154" s="23">
        <f t="shared" si="81"/>
        <v>0.36692784341430662</v>
      </c>
      <c r="N154" s="24">
        <f t="shared" si="82"/>
        <v>1.1067175179578371E-3</v>
      </c>
      <c r="O154" s="24">
        <f t="shared" si="83"/>
        <v>4.4196472624026322E-3</v>
      </c>
      <c r="P154" s="25">
        <f t="shared" si="88"/>
        <v>5.5263647803604696E-3</v>
      </c>
      <c r="R154" s="23">
        <f t="shared" si="84"/>
        <v>149.74677520751953</v>
      </c>
      <c r="S154" s="23">
        <f t="shared" si="85"/>
        <v>10.390090383911133</v>
      </c>
      <c r="T154" s="23">
        <f t="shared" si="86"/>
        <v>562.2109497070312</v>
      </c>
      <c r="U154" s="23">
        <f t="shared" si="87"/>
        <v>607.44631347656252</v>
      </c>
      <c r="V154" s="23">
        <f t="shared" si="89"/>
        <v>1329.7941287750245</v>
      </c>
    </row>
    <row r="155" spans="1:22" x14ac:dyDescent="0.55000000000000004">
      <c r="B155">
        <v>65</v>
      </c>
      <c r="C155">
        <v>5628641</v>
      </c>
      <c r="D155">
        <v>122158195</v>
      </c>
      <c r="E155">
        <v>380827</v>
      </c>
      <c r="F155">
        <v>657861</v>
      </c>
      <c r="G155">
        <v>65</v>
      </c>
      <c r="H155" s="23">
        <f t="shared" si="77"/>
        <v>5.6924194335937511E-2</v>
      </c>
      <c r="I155" s="23">
        <f t="shared" si="78"/>
        <v>3.1099858093261721E-3</v>
      </c>
      <c r="J155" s="23">
        <f t="shared" si="79"/>
        <v>7.8864990234374988E-2</v>
      </c>
      <c r="K155" s="23">
        <f t="shared" si="80"/>
        <v>0.27038195800781245</v>
      </c>
      <c r="L155" s="23">
        <f t="shared" si="81"/>
        <v>0.40928112838745112</v>
      </c>
      <c r="N155" s="24">
        <f t="shared" si="82"/>
        <v>1.5109457602823309E-3</v>
      </c>
      <c r="O155" s="24">
        <f t="shared" si="83"/>
        <v>4.7943940778902103E-3</v>
      </c>
      <c r="P155" s="25">
        <f t="shared" si="88"/>
        <v>6.305339838172541E-3</v>
      </c>
      <c r="R155" s="23">
        <f t="shared" si="84"/>
        <v>166.82403350830077</v>
      </c>
      <c r="S155" s="23">
        <f t="shared" si="85"/>
        <v>11.323086126708985</v>
      </c>
      <c r="T155" s="23">
        <f t="shared" si="86"/>
        <v>585.87044677734366</v>
      </c>
      <c r="U155" s="23">
        <f t="shared" si="87"/>
        <v>633.00944824218755</v>
      </c>
      <c r="V155" s="23">
        <f t="shared" si="89"/>
        <v>1397.0270146545408</v>
      </c>
    </row>
    <row r="156" spans="1:22" x14ac:dyDescent="0.55000000000000004">
      <c r="B156">
        <v>70</v>
      </c>
      <c r="C156">
        <v>6213806</v>
      </c>
      <c r="D156">
        <v>131402664</v>
      </c>
      <c r="E156">
        <v>402776</v>
      </c>
      <c r="F156">
        <v>712138</v>
      </c>
      <c r="G156">
        <v>70</v>
      </c>
      <c r="H156" s="23">
        <f t="shared" si="77"/>
        <v>5.8930801391601569E-2</v>
      </c>
      <c r="I156" s="23">
        <f t="shared" si="78"/>
        <v>3.103306854248047E-3</v>
      </c>
      <c r="J156" s="23">
        <f t="shared" si="79"/>
        <v>0.11655047607421873</v>
      </c>
      <c r="K156" s="23">
        <f t="shared" si="80"/>
        <v>0.31140368652343753</v>
      </c>
      <c r="L156" s="23">
        <f t="shared" si="81"/>
        <v>0.48998827084350588</v>
      </c>
      <c r="N156" s="24">
        <f t="shared" si="82"/>
        <v>2.2329417351653175E-3</v>
      </c>
      <c r="O156" s="24">
        <f t="shared" si="83"/>
        <v>5.5217722246830346E-3</v>
      </c>
      <c r="P156" s="25">
        <f t="shared" si="88"/>
        <v>7.7547139598483517E-3</v>
      </c>
      <c r="R156" s="23">
        <f t="shared" si="84"/>
        <v>184.50327392578126</v>
      </c>
      <c r="S156" s="23">
        <f t="shared" si="85"/>
        <v>12.254078182983399</v>
      </c>
      <c r="T156" s="23">
        <f t="shared" si="86"/>
        <v>620.83558959960931</v>
      </c>
      <c r="U156" s="23">
        <f t="shared" si="87"/>
        <v>670.78787841796884</v>
      </c>
      <c r="V156" s="23">
        <f t="shared" si="89"/>
        <v>1488.3808201263428</v>
      </c>
    </row>
    <row r="157" spans="1:22" x14ac:dyDescent="0.55000000000000004">
      <c r="B157">
        <v>75</v>
      </c>
      <c r="C157">
        <v>6801347</v>
      </c>
      <c r="D157">
        <v>140644725</v>
      </c>
      <c r="E157">
        <v>420901</v>
      </c>
      <c r="F157">
        <v>764618</v>
      </c>
      <c r="G157">
        <v>75</v>
      </c>
      <c r="H157" s="23">
        <f t="shared" si="77"/>
        <v>5.917008361816406E-2</v>
      </c>
      <c r="I157" s="23">
        <f t="shared" si="78"/>
        <v>3.1024985046386724E-3</v>
      </c>
      <c r="J157" s="23">
        <f t="shared" si="79"/>
        <v>9.624481201171875E-2</v>
      </c>
      <c r="K157" s="23">
        <f t="shared" si="80"/>
        <v>0.30109374999999999</v>
      </c>
      <c r="L157" s="23">
        <f t="shared" si="81"/>
        <v>0.45961114413452148</v>
      </c>
      <c r="N157" s="24">
        <f t="shared" si="82"/>
        <v>1.8439200285016626E-3</v>
      </c>
      <c r="O157" s="24">
        <f t="shared" si="83"/>
        <v>5.3389750673526765E-3</v>
      </c>
      <c r="P157" s="25">
        <f t="shared" si="88"/>
        <v>7.1828950958543391E-3</v>
      </c>
      <c r="R157" s="23">
        <f t="shared" si="84"/>
        <v>202.25429901123047</v>
      </c>
      <c r="S157" s="23">
        <f t="shared" si="85"/>
        <v>13.184827734375002</v>
      </c>
      <c r="T157" s="23">
        <f t="shared" si="86"/>
        <v>649.70903320312493</v>
      </c>
      <c r="U157" s="23">
        <f t="shared" si="87"/>
        <v>701.98447265625009</v>
      </c>
      <c r="V157" s="23">
        <f t="shared" si="89"/>
        <v>1567.1326326049805</v>
      </c>
    </row>
    <row r="158" spans="1:22" x14ac:dyDescent="0.55000000000000004">
      <c r="B158">
        <v>80</v>
      </c>
      <c r="C158">
        <v>7383581</v>
      </c>
      <c r="D158">
        <v>149892336</v>
      </c>
      <c r="E158">
        <v>435781</v>
      </c>
      <c r="F158">
        <v>810732</v>
      </c>
      <c r="G158">
        <v>80</v>
      </c>
      <c r="H158" s="23">
        <f t="shared" si="77"/>
        <v>5.8635626220703126E-2</v>
      </c>
      <c r="I158" s="23">
        <f t="shared" si="78"/>
        <v>3.1043616027832035E-3</v>
      </c>
      <c r="J158" s="23">
        <f t="shared" si="79"/>
        <v>7.9013671874999997E-2</v>
      </c>
      <c r="K158" s="23">
        <f t="shared" si="80"/>
        <v>0.26457006835937502</v>
      </c>
      <c r="L158" s="23">
        <f t="shared" si="81"/>
        <v>0.40532372805786132</v>
      </c>
      <c r="N158" s="24">
        <f t="shared" si="82"/>
        <v>1.5137573379844747E-3</v>
      </c>
      <c r="O158" s="24">
        <f t="shared" si="83"/>
        <v>4.6912235136973169E-3</v>
      </c>
      <c r="P158" s="25">
        <f t="shared" si="88"/>
        <v>6.2049808516817916E-3</v>
      </c>
      <c r="R158" s="23">
        <f t="shared" si="84"/>
        <v>219.84498687744144</v>
      </c>
      <c r="S158" s="23">
        <f t="shared" si="85"/>
        <v>14.116136215209961</v>
      </c>
      <c r="T158" s="23">
        <f t="shared" si="86"/>
        <v>673.41313476562493</v>
      </c>
      <c r="U158" s="23">
        <f t="shared" si="87"/>
        <v>727.59580078125009</v>
      </c>
      <c r="V158" s="23">
        <f t="shared" si="89"/>
        <v>1634.9700586395265</v>
      </c>
    </row>
    <row r="159" spans="1:22" x14ac:dyDescent="0.55000000000000004">
      <c r="B159">
        <v>85</v>
      </c>
      <c r="C159">
        <v>7979486</v>
      </c>
      <c r="D159">
        <v>159191675</v>
      </c>
      <c r="E159">
        <v>453620</v>
      </c>
      <c r="F159">
        <v>864116</v>
      </c>
      <c r="G159">
        <v>85</v>
      </c>
      <c r="H159" s="23">
        <f t="shared" si="77"/>
        <v>6.0012405395507819E-2</v>
      </c>
      <c r="I159" s="23">
        <f t="shared" si="78"/>
        <v>3.1217263488769529E-3</v>
      </c>
      <c r="J159" s="23">
        <f t="shared" si="79"/>
        <v>9.4726135253906232E-2</v>
      </c>
      <c r="K159" s="23">
        <f t="shared" si="80"/>
        <v>0.30628027343750003</v>
      </c>
      <c r="L159" s="23">
        <f t="shared" si="81"/>
        <v>0.464140540435791</v>
      </c>
      <c r="N159" s="24">
        <f t="shared" si="82"/>
        <v>1.8027852572407512E-3</v>
      </c>
      <c r="O159" s="24">
        <f t="shared" si="83"/>
        <v>5.3949149712730678E-3</v>
      </c>
      <c r="P159" s="25">
        <f t="shared" si="88"/>
        <v>7.1977002285138186E-3</v>
      </c>
      <c r="R159" s="23">
        <f t="shared" si="84"/>
        <v>237.84870849609376</v>
      </c>
      <c r="S159" s="23">
        <f t="shared" si="85"/>
        <v>15.052654119873047</v>
      </c>
      <c r="T159" s="23">
        <f t="shared" si="86"/>
        <v>701.83097534179683</v>
      </c>
      <c r="U159" s="23">
        <f t="shared" si="87"/>
        <v>758.30013427734377</v>
      </c>
      <c r="V159" s="23">
        <f t="shared" si="89"/>
        <v>1713.0324722351074</v>
      </c>
    </row>
    <row r="160" spans="1:22" x14ac:dyDescent="0.55000000000000004">
      <c r="B160">
        <v>90</v>
      </c>
      <c r="C160">
        <v>8550868</v>
      </c>
      <c r="D160">
        <v>168449934</v>
      </c>
      <c r="E160">
        <v>464969</v>
      </c>
      <c r="F160">
        <v>909843</v>
      </c>
      <c r="G160">
        <v>90</v>
      </c>
      <c r="H160" s="23">
        <f t="shared" si="77"/>
        <v>5.7542742919921869E-2</v>
      </c>
      <c r="I160" s="23">
        <f t="shared" si="78"/>
        <v>3.1079360656738279E-3</v>
      </c>
      <c r="J160" s="23">
        <f t="shared" si="79"/>
        <v>6.026385498046874E-2</v>
      </c>
      <c r="K160" s="23">
        <f t="shared" si="80"/>
        <v>0.26234973144531248</v>
      </c>
      <c r="L160" s="23">
        <f t="shared" si="81"/>
        <v>0.38326426541137693</v>
      </c>
      <c r="N160" s="24">
        <f t="shared" si="82"/>
        <v>1.1545691241419702E-3</v>
      </c>
      <c r="O160" s="24">
        <f t="shared" si="83"/>
        <v>4.6519501576914148E-3</v>
      </c>
      <c r="P160" s="25">
        <f t="shared" si="88"/>
        <v>5.8065192818333852E-3</v>
      </c>
      <c r="R160" s="23">
        <f t="shared" si="84"/>
        <v>255.11153137207032</v>
      </c>
      <c r="S160" s="23">
        <f t="shared" si="85"/>
        <v>15.985034939575195</v>
      </c>
      <c r="T160" s="23">
        <f t="shared" si="86"/>
        <v>719.91013183593748</v>
      </c>
      <c r="U160" s="23">
        <f t="shared" si="87"/>
        <v>777.83393554687507</v>
      </c>
      <c r="V160" s="23">
        <f t="shared" si="89"/>
        <v>1768.8406336944581</v>
      </c>
    </row>
    <row r="161" spans="1:22" x14ac:dyDescent="0.55000000000000004">
      <c r="B161">
        <v>95</v>
      </c>
      <c r="C161">
        <v>9117589</v>
      </c>
      <c r="D161">
        <v>177713219</v>
      </c>
      <c r="E161">
        <v>479450</v>
      </c>
      <c r="F161">
        <v>954607</v>
      </c>
      <c r="G161">
        <v>95</v>
      </c>
      <c r="H161" s="23">
        <f t="shared" si="77"/>
        <v>5.7073342895507813E-2</v>
      </c>
      <c r="I161" s="23">
        <f t="shared" si="78"/>
        <v>3.1096232604980473E-3</v>
      </c>
      <c r="J161" s="23">
        <f t="shared" si="79"/>
        <v>7.6894958496093749E-2</v>
      </c>
      <c r="K161" s="23">
        <f t="shared" si="80"/>
        <v>0.25682470703125004</v>
      </c>
      <c r="L161" s="23">
        <f t="shared" si="81"/>
        <v>0.39390263168334966</v>
      </c>
      <c r="N161" s="24">
        <f t="shared" si="82"/>
        <v>1.4731425392822751E-3</v>
      </c>
      <c r="O161" s="24">
        <f t="shared" si="83"/>
        <v>4.5538120729529561E-3</v>
      </c>
      <c r="P161" s="25">
        <f t="shared" si="88"/>
        <v>6.0269546122352314E-3</v>
      </c>
      <c r="R161" s="23">
        <f t="shared" si="84"/>
        <v>272.23353424072269</v>
      </c>
      <c r="S161" s="23">
        <f t="shared" si="85"/>
        <v>16.917921917724609</v>
      </c>
      <c r="T161" s="23">
        <f t="shared" si="86"/>
        <v>742.97861938476558</v>
      </c>
      <c r="U161" s="23">
        <f t="shared" si="87"/>
        <v>802.75850830078116</v>
      </c>
      <c r="V161" s="23">
        <f t="shared" si="89"/>
        <v>1834.888583843994</v>
      </c>
    </row>
    <row r="162" spans="1:22" x14ac:dyDescent="0.55000000000000004">
      <c r="B162">
        <v>100</v>
      </c>
      <c r="C162">
        <v>9715112</v>
      </c>
      <c r="D162">
        <v>186945445</v>
      </c>
      <c r="E162">
        <v>496949</v>
      </c>
      <c r="F162">
        <v>1006386</v>
      </c>
      <c r="G162">
        <v>100</v>
      </c>
      <c r="H162" s="23">
        <f t="shared" si="77"/>
        <v>6.0175350952148439E-2</v>
      </c>
      <c r="I162" s="23">
        <f t="shared" si="78"/>
        <v>3.0991969604492187E-3</v>
      </c>
      <c r="J162" s="23">
        <f t="shared" si="79"/>
        <v>9.2920715332031251E-2</v>
      </c>
      <c r="K162" s="23">
        <f t="shared" si="80"/>
        <v>0.29707189941406248</v>
      </c>
      <c r="L162" s="23">
        <f t="shared" si="81"/>
        <v>0.45326716265869138</v>
      </c>
      <c r="N162" s="24">
        <f t="shared" si="82"/>
        <v>1.7802082230176986E-3</v>
      </c>
      <c r="O162" s="24">
        <f t="shared" si="83"/>
        <v>5.2675810948987611E-3</v>
      </c>
      <c r="P162" s="25">
        <f t="shared" si="88"/>
        <v>7.0477893179164593E-3</v>
      </c>
      <c r="R162" s="23">
        <f t="shared" si="84"/>
        <v>290.28613952636721</v>
      </c>
      <c r="S162" s="23">
        <f t="shared" si="85"/>
        <v>17.847681005859375</v>
      </c>
      <c r="T162" s="23">
        <f t="shared" si="86"/>
        <v>770.85483398437486</v>
      </c>
      <c r="U162" s="23">
        <f t="shared" si="87"/>
        <v>832.87763671875007</v>
      </c>
      <c r="V162" s="23">
        <f t="shared" si="89"/>
        <v>1911.8662912353516</v>
      </c>
    </row>
    <row r="163" spans="1:22" x14ac:dyDescent="0.55000000000000004">
      <c r="B163">
        <v>105</v>
      </c>
      <c r="C163">
        <v>10279470</v>
      </c>
      <c r="D163">
        <v>196211073</v>
      </c>
      <c r="E163">
        <v>508371</v>
      </c>
      <c r="F163">
        <v>1051422</v>
      </c>
      <c r="G163">
        <v>105</v>
      </c>
      <c r="H163" s="23">
        <f t="shared" si="77"/>
        <v>5.6835369873046881E-2</v>
      </c>
      <c r="I163" s="23">
        <f t="shared" si="78"/>
        <v>3.1104097900390626E-3</v>
      </c>
      <c r="J163" s="23">
        <f t="shared" si="79"/>
        <v>6.065148925781249E-2</v>
      </c>
      <c r="K163" s="23">
        <f t="shared" si="80"/>
        <v>0.25838525390625006</v>
      </c>
      <c r="L163" s="23">
        <f t="shared" si="81"/>
        <v>0.3789825228271485</v>
      </c>
      <c r="N163" s="24">
        <f t="shared" si="82"/>
        <v>1.1619548593456797E-3</v>
      </c>
      <c r="O163" s="24">
        <f t="shared" si="83"/>
        <v>4.5814917742507469E-3</v>
      </c>
      <c r="P163" s="25">
        <f t="shared" si="88"/>
        <v>5.7434466335964263E-3</v>
      </c>
      <c r="R163" s="23">
        <f t="shared" si="84"/>
        <v>307.33675048828127</v>
      </c>
      <c r="S163" s="23">
        <f t="shared" si="85"/>
        <v>18.780803942871096</v>
      </c>
      <c r="T163" s="23">
        <f t="shared" si="86"/>
        <v>789.05028076171868</v>
      </c>
      <c r="U163" s="23">
        <f t="shared" si="87"/>
        <v>852.53708496093759</v>
      </c>
      <c r="V163" s="23">
        <f t="shared" si="89"/>
        <v>1967.7049201538086</v>
      </c>
    </row>
    <row r="164" spans="1:22" x14ac:dyDescent="0.55000000000000004">
      <c r="B164">
        <v>110</v>
      </c>
      <c r="C164">
        <v>10872457</v>
      </c>
      <c r="D164">
        <v>205447605</v>
      </c>
      <c r="E164">
        <v>524347</v>
      </c>
      <c r="F164">
        <v>1099763</v>
      </c>
      <c r="G164">
        <v>110</v>
      </c>
      <c r="H164" s="23">
        <f t="shared" si="77"/>
        <v>5.971853942871095E-2</v>
      </c>
      <c r="I164" s="23">
        <f t="shared" si="78"/>
        <v>3.1006424560546873E-3</v>
      </c>
      <c r="J164" s="23">
        <f t="shared" si="79"/>
        <v>8.4833496093750002E-2</v>
      </c>
      <c r="K164" s="23">
        <f t="shared" si="80"/>
        <v>0.27734704589843756</v>
      </c>
      <c r="L164" s="23">
        <f t="shared" si="81"/>
        <v>0.42499972387695317</v>
      </c>
      <c r="N164" s="24">
        <f t="shared" si="82"/>
        <v>1.6253084204832402E-3</v>
      </c>
      <c r="O164" s="24">
        <f t="shared" si="83"/>
        <v>4.9179415595005209E-3</v>
      </c>
      <c r="P164" s="25">
        <f t="shared" si="88"/>
        <v>6.5432499799837609E-3</v>
      </c>
      <c r="R164" s="23">
        <f t="shared" si="84"/>
        <v>325.25231231689457</v>
      </c>
      <c r="S164" s="23">
        <f t="shared" si="85"/>
        <v>19.710996679687504</v>
      </c>
      <c r="T164" s="23">
        <f t="shared" si="86"/>
        <v>814.50032958984366</v>
      </c>
      <c r="U164" s="23">
        <f t="shared" si="87"/>
        <v>880.03483886718755</v>
      </c>
      <c r="V164" s="23">
        <f t="shared" si="89"/>
        <v>2039.4984774536133</v>
      </c>
    </row>
    <row r="165" spans="1:22" x14ac:dyDescent="0.55000000000000004">
      <c r="B165">
        <v>115</v>
      </c>
      <c r="C165">
        <v>11435720</v>
      </c>
      <c r="D165">
        <v>214714203</v>
      </c>
      <c r="E165">
        <v>535431</v>
      </c>
      <c r="F165">
        <v>1144295</v>
      </c>
      <c r="G165">
        <v>115</v>
      </c>
      <c r="H165" s="23">
        <f t="shared" si="77"/>
        <v>5.6725094604492189E-2</v>
      </c>
      <c r="I165" s="23">
        <f>(D165-D164)*0.0011*3/32768/300</f>
        <v>3.1107354125976569E-3</v>
      </c>
      <c r="J165" s="23">
        <f>(E165-E164)*17.4*3/32768/300</f>
        <v>5.8856689453124993E-2</v>
      </c>
      <c r="K165" s="23">
        <f>(F165-F164)*18.8*3/327680/30</f>
        <v>0.25549365234374999</v>
      </c>
      <c r="L165" s="23">
        <f t="shared" si="81"/>
        <v>0.37418617181396485</v>
      </c>
      <c r="N165" s="24">
        <f t="shared" si="82"/>
        <v>1.1275846118271662E-3</v>
      </c>
      <c r="O165" s="24">
        <f t="shared" si="83"/>
        <v>4.5302776916174093E-3</v>
      </c>
      <c r="P165" s="25">
        <f t="shared" si="88"/>
        <v>5.6578623034445755E-3</v>
      </c>
      <c r="R165" s="23">
        <f t="shared" si="84"/>
        <v>342.26984069824221</v>
      </c>
      <c r="S165" s="23">
        <f t="shared" si="85"/>
        <v>20.6442173034668</v>
      </c>
      <c r="T165" s="23">
        <f t="shared" si="86"/>
        <v>832.15733642578118</v>
      </c>
      <c r="U165" s="23">
        <f t="shared" si="87"/>
        <v>899.11252441406259</v>
      </c>
      <c r="V165" s="23">
        <f t="shared" si="89"/>
        <v>2094.1839188415529</v>
      </c>
    </row>
    <row r="166" spans="1:22" x14ac:dyDescent="0.55000000000000004">
      <c r="L166" s="20">
        <f>AVERAGE(L144:L165)</f>
        <v>0.45982282464599611</v>
      </c>
    </row>
    <row r="169" spans="1:22" s="7" customFormat="1" x14ac:dyDescent="0.55000000000000004">
      <c r="A169" s="6"/>
      <c r="C169" s="8" t="s">
        <v>1544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7" customFormat="1" x14ac:dyDescent="0.55000000000000004">
      <c r="A170" s="6"/>
      <c r="C170" s="7" t="s">
        <v>1545</v>
      </c>
      <c r="D170" s="7" t="s">
        <v>1546</v>
      </c>
      <c r="E170" s="7" t="s">
        <v>1547</v>
      </c>
      <c r="F170" s="7" t="s">
        <v>1548</v>
      </c>
      <c r="H170" s="9" t="s">
        <v>1549</v>
      </c>
      <c r="I170" s="9"/>
      <c r="J170" s="9"/>
      <c r="K170" s="9"/>
      <c r="L170" s="10"/>
      <c r="N170" s="11" t="s">
        <v>1550</v>
      </c>
      <c r="O170" s="12"/>
      <c r="P170" s="12"/>
      <c r="R170" s="15" t="s">
        <v>1551</v>
      </c>
      <c r="S170" s="16"/>
      <c r="T170" s="16"/>
      <c r="U170" s="16"/>
      <c r="V170" s="17"/>
    </row>
    <row r="171" spans="1:22" ht="15.75" customHeight="1" x14ac:dyDescent="0.55000000000000004">
      <c r="A171" s="18" t="s">
        <v>1562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1553</v>
      </c>
      <c r="H171" s="20" t="s">
        <v>1538</v>
      </c>
      <c r="I171" s="20" t="s">
        <v>1539</v>
      </c>
      <c r="J171" s="20" t="s">
        <v>1554</v>
      </c>
      <c r="K171" s="20" t="s">
        <v>1555</v>
      </c>
      <c r="L171" s="20" t="s">
        <v>1556</v>
      </c>
      <c r="M171" s="20" t="s">
        <v>1553</v>
      </c>
      <c r="N171" s="21" t="s">
        <v>1554</v>
      </c>
      <c r="O171" s="21" t="s">
        <v>1555</v>
      </c>
      <c r="P171" s="22" t="s">
        <v>1556</v>
      </c>
      <c r="Q171" s="20"/>
      <c r="R171" s="20" t="s">
        <v>1538</v>
      </c>
      <c r="S171" s="20" t="s">
        <v>1539</v>
      </c>
      <c r="T171" s="20" t="s">
        <v>1554</v>
      </c>
      <c r="U171" s="20" t="s">
        <v>1555</v>
      </c>
      <c r="V171" s="20" t="s">
        <v>1556</v>
      </c>
    </row>
    <row r="172" spans="1:22" x14ac:dyDescent="0.55000000000000004">
      <c r="A172" s="18"/>
      <c r="B172">
        <v>10</v>
      </c>
      <c r="C172">
        <v>196134</v>
      </c>
      <c r="D172">
        <v>19463443</v>
      </c>
      <c r="E172">
        <v>18295</v>
      </c>
      <c r="F172">
        <v>94968</v>
      </c>
      <c r="G172">
        <v>10</v>
      </c>
      <c r="H172" s="23">
        <f>(C172-C171)*0.33*3/32768/300</f>
        <v>8.9776153564453121E-3</v>
      </c>
      <c r="I172" s="23">
        <f>(D172-D171)*0.0011*3/327680/30</f>
        <v>3.2696905822753911E-3</v>
      </c>
      <c r="J172" s="23">
        <f>(E172-E171)*17.4*3/327680/30</f>
        <v>2.773974609375E-2</v>
      </c>
      <c r="K172" s="23">
        <f>(F172-F171)*18.8*3/327680/30</f>
        <v>0.1151763916015625</v>
      </c>
      <c r="L172" s="23">
        <f>SUM(H172:K172)</f>
        <v>0.1551634436340332</v>
      </c>
      <c r="M172">
        <v>10</v>
      </c>
      <c r="N172" s="24">
        <f>(E172-E171)/(C172-C171+D172-D171)</f>
        <v>5.3147461008239073E-4</v>
      </c>
      <c r="O172" s="24">
        <f>(F172-F171)/(C172-C171+D172-D171)</f>
        <v>2.0423722812794782E-3</v>
      </c>
      <c r="P172" s="25">
        <f t="shared" ref="P172:P176" si="90">SUM(N172:O172)</f>
        <v>2.5738468913618692E-3</v>
      </c>
      <c r="Q172">
        <v>10</v>
      </c>
      <c r="R172" s="23">
        <f>(C172-C$3)*0.33*3/32768</f>
        <v>2.6949462890625</v>
      </c>
      <c r="S172" s="23">
        <f>(D172-D$3)*0.0011*3/32768</f>
        <v>0.98090223999023451</v>
      </c>
      <c r="T172" s="23">
        <f>(E172-E$3)*17.4*3/32768</f>
        <v>8.3505981445312489</v>
      </c>
      <c r="U172" s="23">
        <f>(E172-E$3)*18.8*3/32768</f>
        <v>9.0224853515625014</v>
      </c>
      <c r="V172" s="23">
        <f t="shared" ref="V172:V176" si="91">SUM(R172:U172)</f>
        <v>21.048932025146485</v>
      </c>
    </row>
    <row r="173" spans="1:22" x14ac:dyDescent="0.55000000000000004">
      <c r="A173" s="18"/>
      <c r="B173">
        <v>15</v>
      </c>
      <c r="C173">
        <v>448597</v>
      </c>
      <c r="D173">
        <v>29040745</v>
      </c>
      <c r="E173">
        <v>47714</v>
      </c>
      <c r="F173">
        <v>127968</v>
      </c>
      <c r="G173">
        <v>15</v>
      </c>
      <c r="H173" s="23">
        <f t="shared" ref="H173:H193" si="92">(C173-C172)*0.33*3/32768/300</f>
        <v>2.542504577636719E-2</v>
      </c>
      <c r="I173" s="23">
        <f t="shared" ref="I173:I192" si="93">(D173-D172)*0.0011*3/327680/30</f>
        <v>3.2150366821289069E-3</v>
      </c>
      <c r="J173" s="23">
        <f t="shared" ref="J173:J192" si="94">(E173-E172)*17.4*3/327680/30</f>
        <v>0.15621661376953125</v>
      </c>
      <c r="K173" s="23">
        <f t="shared" ref="K173:K192" si="95">(F173-F172)*18.8*3/327680/30</f>
        <v>0.1893310546875</v>
      </c>
      <c r="L173" s="23">
        <f t="shared" ref="L173:L193" si="96">SUM(H173:K173)</f>
        <v>0.37418775091552736</v>
      </c>
      <c r="M173">
        <v>15</v>
      </c>
      <c r="N173" s="24">
        <f t="shared" ref="N173:N193" si="97">(E173-E172)/(C173-C172+D173-D172)</f>
        <v>2.9928487608808551E-3</v>
      </c>
      <c r="O173" s="24">
        <f t="shared" ref="O173:O193" si="98">(F173-F172)/(C173-C172+D173-D172)</f>
        <v>3.3571504506974478E-3</v>
      </c>
      <c r="P173" s="25">
        <f t="shared" si="90"/>
        <v>6.3499992115783029E-3</v>
      </c>
      <c r="Q173">
        <v>15</v>
      </c>
      <c r="R173" s="23">
        <f t="shared" ref="R173:R193" si="99">(C173-C$3)*0.33*3/32768</f>
        <v>10.322460021972656</v>
      </c>
      <c r="S173" s="23">
        <f t="shared" ref="S173:S193" si="100">(D173-D$3)*0.0011*3/32768</f>
        <v>1.9454132446289065</v>
      </c>
      <c r="T173" s="23">
        <f t="shared" ref="T173:T193" si="101">(E173-E$3)*17.4*3/32768</f>
        <v>55.215582275390616</v>
      </c>
      <c r="U173" s="23">
        <f t="shared" ref="U173:U193" si="102">(E173-E$3)*18.8*3/32768</f>
        <v>59.658215332031254</v>
      </c>
      <c r="V173" s="23">
        <f t="shared" si="91"/>
        <v>127.14167087402345</v>
      </c>
    </row>
    <row r="174" spans="1:22" x14ac:dyDescent="0.55000000000000004">
      <c r="A174" s="18"/>
      <c r="B174">
        <v>20</v>
      </c>
      <c r="C174">
        <v>698216</v>
      </c>
      <c r="D174">
        <v>38620726</v>
      </c>
      <c r="E174">
        <v>61724</v>
      </c>
      <c r="F174">
        <v>155134</v>
      </c>
      <c r="G174">
        <v>20</v>
      </c>
      <c r="H174" s="23">
        <f t="shared" si="92"/>
        <v>2.5138632202148438E-2</v>
      </c>
      <c r="I174" s="23">
        <f t="shared" si="93"/>
        <v>3.2159360046386722E-3</v>
      </c>
      <c r="J174" s="23">
        <f t="shared" si="94"/>
        <v>7.4393920898437479E-2</v>
      </c>
      <c r="K174" s="23">
        <f t="shared" si="95"/>
        <v>0.15585961914062502</v>
      </c>
      <c r="L174" s="23">
        <f t="shared" si="96"/>
        <v>0.25860810824584962</v>
      </c>
      <c r="M174">
        <v>20</v>
      </c>
      <c r="N174" s="24">
        <f t="shared" si="97"/>
        <v>1.4252868885814276E-3</v>
      </c>
      <c r="O174" s="24">
        <f t="shared" si="98"/>
        <v>2.763693334418491E-3</v>
      </c>
      <c r="P174" s="25">
        <f t="shared" si="90"/>
        <v>4.188980222999919E-3</v>
      </c>
      <c r="Q174">
        <v>20</v>
      </c>
      <c r="R174" s="23">
        <f t="shared" si="99"/>
        <v>17.864049682617186</v>
      </c>
      <c r="S174" s="23">
        <f t="shared" si="100"/>
        <v>2.910194046020508</v>
      </c>
      <c r="T174" s="23">
        <f t="shared" si="101"/>
        <v>77.533758544921866</v>
      </c>
      <c r="U174" s="23">
        <f t="shared" si="102"/>
        <v>83.772106933593761</v>
      </c>
      <c r="V174" s="23">
        <f t="shared" si="91"/>
        <v>182.08010920715333</v>
      </c>
    </row>
    <row r="175" spans="1:22" x14ac:dyDescent="0.55000000000000004">
      <c r="A175" s="18"/>
      <c r="B175">
        <v>25</v>
      </c>
      <c r="C175">
        <v>1166098</v>
      </c>
      <c r="D175">
        <v>47980876</v>
      </c>
      <c r="E175">
        <v>104362</v>
      </c>
      <c r="F175">
        <v>217488</v>
      </c>
      <c r="G175">
        <v>25</v>
      </c>
      <c r="H175" s="23">
        <f t="shared" si="92"/>
        <v>4.7119464111328127E-2</v>
      </c>
      <c r="I175" s="23">
        <f t="shared" si="93"/>
        <v>3.1421401977539064E-3</v>
      </c>
      <c r="J175" s="23">
        <f t="shared" si="94"/>
        <v>0.22641027832031246</v>
      </c>
      <c r="K175" s="23">
        <f t="shared" si="95"/>
        <v>0.35774389648437493</v>
      </c>
      <c r="L175" s="23">
        <f t="shared" si="96"/>
        <v>0.63441577911376945</v>
      </c>
      <c r="M175">
        <v>25</v>
      </c>
      <c r="N175" s="24">
        <f t="shared" si="97"/>
        <v>4.3384067125544568E-3</v>
      </c>
      <c r="O175" s="24">
        <f t="shared" si="98"/>
        <v>6.3445051867962983E-3</v>
      </c>
      <c r="P175" s="25">
        <f t="shared" si="90"/>
        <v>1.0682911899350755E-2</v>
      </c>
      <c r="Q175">
        <v>25</v>
      </c>
      <c r="R175" s="23">
        <f t="shared" si="99"/>
        <v>31.999888916015625</v>
      </c>
      <c r="S175" s="23">
        <f t="shared" si="100"/>
        <v>3.8528361053466798</v>
      </c>
      <c r="T175" s="23">
        <f t="shared" si="101"/>
        <v>145.45684204101562</v>
      </c>
      <c r="U175" s="23">
        <f t="shared" si="102"/>
        <v>157.16026611328124</v>
      </c>
      <c r="V175" s="23">
        <f t="shared" si="91"/>
        <v>338.46983317565918</v>
      </c>
    </row>
    <row r="176" spans="1:22" x14ac:dyDescent="0.55000000000000004">
      <c r="A176" s="18"/>
      <c r="B176">
        <v>30</v>
      </c>
      <c r="C176">
        <v>1693366</v>
      </c>
      <c r="D176">
        <v>57281860</v>
      </c>
      <c r="E176">
        <v>139368</v>
      </c>
      <c r="F176">
        <v>278364</v>
      </c>
      <c r="G176">
        <v>30</v>
      </c>
      <c r="H176" s="23">
        <f t="shared" si="92"/>
        <v>5.3100109863281252E-2</v>
      </c>
      <c r="I176" s="23">
        <f t="shared" si="93"/>
        <v>3.1222785644531253E-3</v>
      </c>
      <c r="J176" s="23">
        <f t="shared" si="94"/>
        <v>0.18588391113281247</v>
      </c>
      <c r="K176" s="23">
        <f t="shared" si="95"/>
        <v>0.34926416015625</v>
      </c>
      <c r="L176" s="23">
        <f t="shared" si="96"/>
        <v>0.5913704597167968</v>
      </c>
      <c r="M176">
        <v>30</v>
      </c>
      <c r="N176" s="24">
        <f t="shared" si="97"/>
        <v>3.5617727343580526E-3</v>
      </c>
      <c r="O176" s="24">
        <f t="shared" si="98"/>
        <v>6.1939803741296014E-3</v>
      </c>
      <c r="P176" s="25">
        <f t="shared" si="90"/>
        <v>9.7557531084876536E-3</v>
      </c>
      <c r="Q176">
        <v>30</v>
      </c>
      <c r="R176" s="23">
        <f t="shared" si="99"/>
        <v>47.929921874999998</v>
      </c>
      <c r="S176" s="23">
        <f t="shared" si="100"/>
        <v>4.7895196746826176</v>
      </c>
      <c r="T176" s="23">
        <f t="shared" si="101"/>
        <v>201.22201538085938</v>
      </c>
      <c r="U176" s="23">
        <f t="shared" si="102"/>
        <v>217.41229248046875</v>
      </c>
      <c r="V176" s="23">
        <f t="shared" si="91"/>
        <v>471.35374941101077</v>
      </c>
    </row>
    <row r="177" spans="2:22" x14ac:dyDescent="0.55000000000000004">
      <c r="B177">
        <v>35</v>
      </c>
      <c r="C177">
        <v>2368911</v>
      </c>
      <c r="D177">
        <v>66434911</v>
      </c>
      <c r="E177">
        <v>184535</v>
      </c>
      <c r="F177">
        <v>359742</v>
      </c>
      <c r="G177">
        <v>35</v>
      </c>
      <c r="H177" s="23">
        <f t="shared" si="92"/>
        <v>6.8032791137695323E-2</v>
      </c>
      <c r="I177" s="23">
        <f t="shared" si="93"/>
        <v>3.0726184387207035E-3</v>
      </c>
      <c r="J177" s="23">
        <f t="shared" si="94"/>
        <v>0.23983941650390625</v>
      </c>
      <c r="K177" s="23">
        <f t="shared" si="95"/>
        <v>0.46689038085937506</v>
      </c>
      <c r="L177" s="23">
        <f t="shared" si="96"/>
        <v>0.77783520693969732</v>
      </c>
      <c r="N177" s="24">
        <f t="shared" si="97"/>
        <v>4.5954681624923843E-3</v>
      </c>
      <c r="O177" s="24">
        <f t="shared" si="98"/>
        <v>8.2797176727988416E-3</v>
      </c>
      <c r="P177" s="25">
        <f t="shared" ref="P177:P193" si="103">SUM(N177:O177)</f>
        <v>1.2875185835291226E-2</v>
      </c>
      <c r="R177" s="23">
        <f t="shared" si="99"/>
        <v>68.339759216308593</v>
      </c>
      <c r="S177" s="23">
        <f t="shared" si="100"/>
        <v>5.7113052062988281</v>
      </c>
      <c r="T177" s="23">
        <f t="shared" si="101"/>
        <v>273.1738403320312</v>
      </c>
      <c r="U177" s="23">
        <f t="shared" si="102"/>
        <v>295.15334472656252</v>
      </c>
      <c r="V177" s="23">
        <f t="shared" ref="V177:V193" si="104">SUM(R177:U177)</f>
        <v>642.37824948120112</v>
      </c>
    </row>
    <row r="178" spans="2:22" x14ac:dyDescent="0.55000000000000004">
      <c r="B178">
        <v>40</v>
      </c>
      <c r="C178">
        <v>2980500</v>
      </c>
      <c r="D178">
        <v>75653040</v>
      </c>
      <c r="E178">
        <v>208202</v>
      </c>
      <c r="F178">
        <v>418649</v>
      </c>
      <c r="G178">
        <v>40</v>
      </c>
      <c r="H178" s="23">
        <f t="shared" si="92"/>
        <v>6.1591909790039062E-2</v>
      </c>
      <c r="I178" s="23">
        <f t="shared" si="93"/>
        <v>3.0944646911621096E-3</v>
      </c>
      <c r="J178" s="23">
        <f t="shared" si="94"/>
        <v>0.12567315673828125</v>
      </c>
      <c r="K178" s="23">
        <f t="shared" si="95"/>
        <v>0.33796740722656254</v>
      </c>
      <c r="L178" s="23">
        <f t="shared" si="96"/>
        <v>0.52832693844604495</v>
      </c>
      <c r="N178" s="24">
        <f t="shared" si="97"/>
        <v>2.4076987763026365E-3</v>
      </c>
      <c r="O178" s="24">
        <f t="shared" si="98"/>
        <v>5.9927456718493859E-3</v>
      </c>
      <c r="P178" s="25">
        <f t="shared" si="103"/>
        <v>8.4004444481520224E-3</v>
      </c>
      <c r="R178" s="23">
        <f t="shared" si="99"/>
        <v>86.817332153320308</v>
      </c>
      <c r="S178" s="23">
        <f t="shared" si="100"/>
        <v>6.6396446136474623</v>
      </c>
      <c r="T178" s="23">
        <f t="shared" si="101"/>
        <v>310.87578735351559</v>
      </c>
      <c r="U178" s="23">
        <f t="shared" si="102"/>
        <v>335.8887817382813</v>
      </c>
      <c r="V178" s="23">
        <f t="shared" si="104"/>
        <v>740.22154585876467</v>
      </c>
    </row>
    <row r="179" spans="2:22" x14ac:dyDescent="0.55000000000000004">
      <c r="B179">
        <v>45</v>
      </c>
      <c r="C179">
        <v>3671857</v>
      </c>
      <c r="D179">
        <v>84791515</v>
      </c>
      <c r="E179">
        <v>242874</v>
      </c>
      <c r="F179">
        <v>495437</v>
      </c>
      <c r="G179">
        <v>45</v>
      </c>
      <c r="H179" s="23">
        <f t="shared" si="92"/>
        <v>6.9625186157226557E-2</v>
      </c>
      <c r="I179" s="23">
        <f t="shared" si="93"/>
        <v>3.067725372314453E-3</v>
      </c>
      <c r="J179" s="23">
        <f t="shared" si="94"/>
        <v>0.1841103515625</v>
      </c>
      <c r="K179" s="23">
        <f t="shared" si="95"/>
        <v>0.44055615234375001</v>
      </c>
      <c r="L179" s="23">
        <f t="shared" si="96"/>
        <v>0.69735941543579094</v>
      </c>
      <c r="N179" s="24">
        <f t="shared" si="97"/>
        <v>3.5272220318719586E-3</v>
      </c>
      <c r="O179" s="24">
        <f t="shared" si="98"/>
        <v>7.8117306582655734E-3</v>
      </c>
      <c r="P179" s="25">
        <f t="shared" si="103"/>
        <v>1.1338952690137532E-2</v>
      </c>
      <c r="R179" s="23">
        <f t="shared" si="99"/>
        <v>107.7048880004883</v>
      </c>
      <c r="S179" s="23">
        <f t="shared" si="100"/>
        <v>7.5599622253417973</v>
      </c>
      <c r="T179" s="23">
        <f t="shared" si="101"/>
        <v>366.1088928222656</v>
      </c>
      <c r="U179" s="23">
        <f t="shared" si="102"/>
        <v>395.5659301757812</v>
      </c>
      <c r="V179" s="23">
        <f t="shared" si="104"/>
        <v>876.93967322387687</v>
      </c>
    </row>
    <row r="180" spans="2:22" x14ac:dyDescent="0.55000000000000004">
      <c r="B180">
        <v>50</v>
      </c>
      <c r="C180">
        <v>4230433</v>
      </c>
      <c r="D180">
        <v>94062575</v>
      </c>
      <c r="E180">
        <v>255722</v>
      </c>
      <c r="F180">
        <v>534969</v>
      </c>
      <c r="G180">
        <v>50</v>
      </c>
      <c r="H180" s="23">
        <f t="shared" si="92"/>
        <v>5.6253076171874999E-2</v>
      </c>
      <c r="I180" s="23">
        <f t="shared" si="93"/>
        <v>3.1122332763671877E-3</v>
      </c>
      <c r="J180" s="23">
        <f t="shared" si="94"/>
        <v>6.8223632812500004E-2</v>
      </c>
      <c r="K180" s="23">
        <f t="shared" si="95"/>
        <v>0.22680712890624999</v>
      </c>
      <c r="L180" s="23">
        <f t="shared" si="96"/>
        <v>0.35439607116699218</v>
      </c>
      <c r="N180" s="24">
        <f t="shared" si="97"/>
        <v>1.3070677286524139E-3</v>
      </c>
      <c r="O180" s="24">
        <f t="shared" si="98"/>
        <v>4.021715554879143E-3</v>
      </c>
      <c r="P180" s="25">
        <f t="shared" si="103"/>
        <v>5.3287832835315569E-3</v>
      </c>
      <c r="R180" s="23">
        <f t="shared" si="99"/>
        <v>124.5808108520508</v>
      </c>
      <c r="S180" s="23">
        <f t="shared" si="100"/>
        <v>8.4936322082519524</v>
      </c>
      <c r="T180" s="23">
        <f t="shared" si="101"/>
        <v>386.57598266601559</v>
      </c>
      <c r="U180" s="23">
        <f t="shared" si="102"/>
        <v>417.6797973632813</v>
      </c>
      <c r="V180" s="23">
        <f t="shared" si="104"/>
        <v>937.33022308959971</v>
      </c>
    </row>
    <row r="181" spans="2:22" x14ac:dyDescent="0.55000000000000004">
      <c r="B181">
        <v>55</v>
      </c>
      <c r="C181">
        <v>4792996</v>
      </c>
      <c r="D181">
        <v>103330023</v>
      </c>
      <c r="E181">
        <v>268077</v>
      </c>
      <c r="F181">
        <v>577008</v>
      </c>
      <c r="G181">
        <v>55</v>
      </c>
      <c r="H181" s="23">
        <f t="shared" si="92"/>
        <v>5.6654598999023434E-2</v>
      </c>
      <c r="I181" s="23">
        <f t="shared" si="93"/>
        <v>3.1110207519531251E-3</v>
      </c>
      <c r="J181" s="23">
        <f t="shared" si="94"/>
        <v>6.5605773925781236E-2</v>
      </c>
      <c r="K181" s="23">
        <f t="shared" si="95"/>
        <v>0.24119055175781251</v>
      </c>
      <c r="L181" s="23">
        <f t="shared" si="96"/>
        <v>0.36656194543457032</v>
      </c>
      <c r="N181" s="24">
        <f t="shared" si="97"/>
        <v>1.2568653280245565E-3</v>
      </c>
      <c r="O181" s="24">
        <f t="shared" si="98"/>
        <v>4.276597452434183E-3</v>
      </c>
      <c r="P181" s="25">
        <f t="shared" si="103"/>
        <v>5.5334627804587396E-3</v>
      </c>
      <c r="R181" s="23">
        <f t="shared" si="99"/>
        <v>141.57719055175781</v>
      </c>
      <c r="S181" s="23">
        <f t="shared" si="100"/>
        <v>9.4269384338378917</v>
      </c>
      <c r="T181" s="23">
        <f t="shared" si="101"/>
        <v>406.25771484374997</v>
      </c>
      <c r="U181" s="23">
        <f t="shared" si="102"/>
        <v>438.94511718750005</v>
      </c>
      <c r="V181" s="23">
        <f t="shared" si="104"/>
        <v>996.20696101684575</v>
      </c>
    </row>
    <row r="182" spans="2:22" x14ac:dyDescent="0.55000000000000004">
      <c r="B182">
        <v>60</v>
      </c>
      <c r="C182">
        <v>5364253</v>
      </c>
      <c r="D182">
        <v>112588635</v>
      </c>
      <c r="E182">
        <v>282469</v>
      </c>
      <c r="F182">
        <v>618220</v>
      </c>
      <c r="G182">
        <v>60</v>
      </c>
      <c r="H182" s="23">
        <f t="shared" si="92"/>
        <v>5.7530154418945309E-2</v>
      </c>
      <c r="I182" s="23">
        <f t="shared" si="93"/>
        <v>3.1080545654296877E-3</v>
      </c>
      <c r="J182" s="23">
        <f t="shared" si="94"/>
        <v>7.6422363281249989E-2</v>
      </c>
      <c r="K182" s="23">
        <f t="shared" si="95"/>
        <v>0.23644580078124999</v>
      </c>
      <c r="L182" s="23">
        <f t="shared" si="96"/>
        <v>0.37350637304687495</v>
      </c>
      <c r="N182" s="24">
        <f t="shared" si="97"/>
        <v>1.4641090333960707E-3</v>
      </c>
      <c r="O182" s="24">
        <f t="shared" si="98"/>
        <v>4.1925278963534512E-3</v>
      </c>
      <c r="P182" s="25">
        <f t="shared" si="103"/>
        <v>5.6566369297495218E-3</v>
      </c>
      <c r="R182" s="23">
        <f t="shared" si="99"/>
        <v>158.83623687744142</v>
      </c>
      <c r="S182" s="23">
        <f t="shared" si="100"/>
        <v>10.359354803466799</v>
      </c>
      <c r="T182" s="23">
        <f t="shared" si="101"/>
        <v>429.18442382812498</v>
      </c>
      <c r="U182" s="23">
        <f t="shared" si="102"/>
        <v>463.71650390624995</v>
      </c>
      <c r="V182" s="23">
        <f t="shared" si="104"/>
        <v>1062.0965194152832</v>
      </c>
    </row>
    <row r="183" spans="2:22" x14ac:dyDescent="0.55000000000000004">
      <c r="B183">
        <v>65</v>
      </c>
      <c r="C183">
        <v>5931710</v>
      </c>
      <c r="D183">
        <v>121850858</v>
      </c>
      <c r="E183">
        <v>295531</v>
      </c>
      <c r="F183">
        <v>661970</v>
      </c>
      <c r="G183">
        <v>65</v>
      </c>
      <c r="H183" s="23">
        <f t="shared" si="92"/>
        <v>5.7147463989257803E-2</v>
      </c>
      <c r="I183" s="23">
        <f t="shared" si="93"/>
        <v>3.1092667541503913E-3</v>
      </c>
      <c r="J183" s="23">
        <f t="shared" si="94"/>
        <v>6.9359985351562486E-2</v>
      </c>
      <c r="K183" s="23">
        <f t="shared" si="95"/>
        <v>0.251007080078125</v>
      </c>
      <c r="L183" s="23">
        <f t="shared" si="96"/>
        <v>0.38062379617309572</v>
      </c>
      <c r="N183" s="24">
        <f t="shared" si="97"/>
        <v>1.328832678174671E-3</v>
      </c>
      <c r="O183" s="24">
        <f t="shared" si="98"/>
        <v>4.4508061300062669E-3</v>
      </c>
      <c r="P183" s="25">
        <f t="shared" si="103"/>
        <v>5.7796388081809381E-3</v>
      </c>
      <c r="R183" s="23">
        <f t="shared" si="99"/>
        <v>175.98047607421876</v>
      </c>
      <c r="S183" s="23">
        <f t="shared" si="100"/>
        <v>11.292134829711914</v>
      </c>
      <c r="T183" s="23">
        <f t="shared" si="101"/>
        <v>449.99241943359368</v>
      </c>
      <c r="U183" s="23">
        <f t="shared" si="102"/>
        <v>486.19870605468753</v>
      </c>
      <c r="V183" s="23">
        <f t="shared" si="104"/>
        <v>1123.463736392212</v>
      </c>
    </row>
    <row r="184" spans="2:22" x14ac:dyDescent="0.55000000000000004">
      <c r="B184">
        <v>70</v>
      </c>
      <c r="C184">
        <v>6533839</v>
      </c>
      <c r="D184">
        <v>131078262</v>
      </c>
      <c r="E184">
        <v>318884</v>
      </c>
      <c r="F184">
        <v>717239</v>
      </c>
      <c r="G184">
        <v>70</v>
      </c>
      <c r="H184" s="23">
        <f t="shared" si="92"/>
        <v>6.063921203613281E-2</v>
      </c>
      <c r="I184" s="23">
        <f t="shared" si="93"/>
        <v>3.0975782470703127E-3</v>
      </c>
      <c r="J184" s="23">
        <f t="shared" si="94"/>
        <v>0.12400579833984374</v>
      </c>
      <c r="K184" s="23">
        <f t="shared" si="95"/>
        <v>0.31709509277343756</v>
      </c>
      <c r="L184" s="23">
        <f t="shared" si="96"/>
        <v>0.50483768139648444</v>
      </c>
      <c r="N184" s="24">
        <f t="shared" si="97"/>
        <v>2.3757995420535236E-3</v>
      </c>
      <c r="O184" s="24">
        <f t="shared" si="98"/>
        <v>5.6227493208476946E-3</v>
      </c>
      <c r="P184" s="25">
        <f t="shared" si="103"/>
        <v>7.9985488629012187E-3</v>
      </c>
      <c r="R184" s="23">
        <f t="shared" si="99"/>
        <v>194.17223968505857</v>
      </c>
      <c r="S184" s="23">
        <f t="shared" si="100"/>
        <v>12.221408303833009</v>
      </c>
      <c r="T184" s="23">
        <f t="shared" si="101"/>
        <v>487.19415893554685</v>
      </c>
      <c r="U184" s="23">
        <f t="shared" si="102"/>
        <v>526.3936889648437</v>
      </c>
      <c r="V184" s="23">
        <f t="shared" si="104"/>
        <v>1219.9814958892821</v>
      </c>
    </row>
    <row r="185" spans="2:22" x14ac:dyDescent="0.55000000000000004">
      <c r="B185">
        <v>75</v>
      </c>
      <c r="C185">
        <v>7115641</v>
      </c>
      <c r="D185">
        <v>140326349</v>
      </c>
      <c r="E185">
        <v>334006</v>
      </c>
      <c r="F185">
        <v>762375</v>
      </c>
      <c r="G185">
        <v>75</v>
      </c>
      <c r="H185" s="23">
        <f t="shared" si="92"/>
        <v>5.8592120361328125E-2</v>
      </c>
      <c r="I185" s="23">
        <f t="shared" si="93"/>
        <v>3.1045213928222659E-3</v>
      </c>
      <c r="J185" s="23">
        <f t="shared" si="94"/>
        <v>8.0298706054687502E-2</v>
      </c>
      <c r="K185" s="23">
        <f t="shared" si="95"/>
        <v>0.25895898437500003</v>
      </c>
      <c r="L185" s="23">
        <f t="shared" si="96"/>
        <v>0.40095433218383791</v>
      </c>
      <c r="N185" s="24">
        <f t="shared" si="97"/>
        <v>1.5383693549337128E-3</v>
      </c>
      <c r="O185" s="24">
        <f t="shared" si="98"/>
        <v>4.5917100386382798E-3</v>
      </c>
      <c r="P185" s="25">
        <f t="shared" si="103"/>
        <v>6.1300793935719928E-3</v>
      </c>
      <c r="R185" s="23">
        <f t="shared" si="99"/>
        <v>211.74987579345702</v>
      </c>
      <c r="S185" s="23">
        <f t="shared" si="100"/>
        <v>13.152764721679688</v>
      </c>
      <c r="T185" s="23">
        <f t="shared" si="101"/>
        <v>511.28377075195306</v>
      </c>
      <c r="U185" s="23">
        <f t="shared" si="102"/>
        <v>552.42154541015634</v>
      </c>
      <c r="V185" s="23">
        <f t="shared" si="104"/>
        <v>1288.607956677246</v>
      </c>
    </row>
    <row r="186" spans="2:22" x14ac:dyDescent="0.55000000000000004">
      <c r="B186">
        <v>80</v>
      </c>
      <c r="C186">
        <v>7701764</v>
      </c>
      <c r="D186">
        <v>149569789</v>
      </c>
      <c r="E186">
        <v>349412</v>
      </c>
      <c r="F186">
        <v>808359</v>
      </c>
      <c r="G186">
        <v>80</v>
      </c>
      <c r="H186" s="23">
        <f t="shared" si="92"/>
        <v>5.9027279663085942E-2</v>
      </c>
      <c r="I186" s="23">
        <f t="shared" si="93"/>
        <v>3.1029614257812505E-3</v>
      </c>
      <c r="J186" s="23">
        <f t="shared" si="94"/>
        <v>8.1806762695312493E-2</v>
      </c>
      <c r="K186" s="23">
        <f t="shared" si="95"/>
        <v>0.26382421875000001</v>
      </c>
      <c r="L186" s="23">
        <f t="shared" si="96"/>
        <v>0.40776122253417968</v>
      </c>
      <c r="N186" s="24">
        <f t="shared" si="97"/>
        <v>1.5673128093283495E-3</v>
      </c>
      <c r="O186" s="24">
        <f t="shared" si="98"/>
        <v>4.6781326901307822E-3</v>
      </c>
      <c r="P186" s="25">
        <f t="shared" si="103"/>
        <v>6.2454454994591317E-3</v>
      </c>
      <c r="R186" s="23">
        <f t="shared" si="99"/>
        <v>229.45805969238279</v>
      </c>
      <c r="S186" s="23">
        <f t="shared" si="100"/>
        <v>14.083653149414065</v>
      </c>
      <c r="T186" s="23">
        <f t="shared" si="101"/>
        <v>535.82579956054678</v>
      </c>
      <c r="U186" s="23">
        <f t="shared" si="102"/>
        <v>578.9382202148438</v>
      </c>
      <c r="V186" s="23">
        <f t="shared" si="104"/>
        <v>1358.3057326171875</v>
      </c>
    </row>
    <row r="187" spans="2:22" x14ac:dyDescent="0.55000000000000004">
      <c r="B187">
        <v>85</v>
      </c>
      <c r="C187">
        <v>8281301</v>
      </c>
      <c r="D187">
        <v>158820003</v>
      </c>
      <c r="E187">
        <v>367196</v>
      </c>
      <c r="F187">
        <v>852853</v>
      </c>
      <c r="G187">
        <v>85</v>
      </c>
      <c r="H187" s="23">
        <f t="shared" si="92"/>
        <v>5.8364016723632825E-2</v>
      </c>
      <c r="I187" s="23">
        <f t="shared" si="93"/>
        <v>3.1052354125976566E-3</v>
      </c>
      <c r="J187" s="23">
        <f t="shared" si="94"/>
        <v>9.4434082031249991E-2</v>
      </c>
      <c r="K187" s="23">
        <f t="shared" si="95"/>
        <v>0.25527563476562498</v>
      </c>
      <c r="L187" s="23">
        <f t="shared" si="96"/>
        <v>0.41117896893310546</v>
      </c>
      <c r="N187" s="24">
        <f t="shared" si="97"/>
        <v>1.8092014741777284E-3</v>
      </c>
      <c r="O187" s="24">
        <f t="shared" si="98"/>
        <v>4.5264625726531629E-3</v>
      </c>
      <c r="P187" s="25">
        <f t="shared" si="103"/>
        <v>6.3356640468308911E-3</v>
      </c>
      <c r="R187" s="23">
        <f t="shared" si="99"/>
        <v>246.96726470947269</v>
      </c>
      <c r="S187" s="23">
        <f t="shared" si="100"/>
        <v>15.015223773193362</v>
      </c>
      <c r="T187" s="23">
        <f t="shared" si="101"/>
        <v>564.15602416992181</v>
      </c>
      <c r="U187" s="23">
        <f t="shared" si="102"/>
        <v>609.54788818359384</v>
      </c>
      <c r="V187" s="23">
        <f t="shared" si="104"/>
        <v>1435.6864008361817</v>
      </c>
    </row>
    <row r="188" spans="2:22" x14ac:dyDescent="0.55000000000000004">
      <c r="B188">
        <v>90</v>
      </c>
      <c r="C188">
        <v>8876670</v>
      </c>
      <c r="D188">
        <v>168054216</v>
      </c>
      <c r="E188">
        <v>384174</v>
      </c>
      <c r="F188">
        <v>897670</v>
      </c>
      <c r="G188">
        <v>90</v>
      </c>
      <c r="H188" s="23">
        <f t="shared" si="92"/>
        <v>5.9958425903320317E-2</v>
      </c>
      <c r="I188" s="23">
        <f t="shared" si="93"/>
        <v>3.0998639831542967E-3</v>
      </c>
      <c r="J188" s="23">
        <f t="shared" si="94"/>
        <v>9.0154174804687487E-2</v>
      </c>
      <c r="K188" s="23">
        <f t="shared" si="95"/>
        <v>0.25712878417968749</v>
      </c>
      <c r="L188" s="23">
        <f t="shared" si="96"/>
        <v>0.41034124887084961</v>
      </c>
      <c r="N188" s="24">
        <f t="shared" si="97"/>
        <v>1.7272351967764245E-3</v>
      </c>
      <c r="O188" s="24">
        <f t="shared" si="98"/>
        <v>4.5594003895587827E-3</v>
      </c>
      <c r="P188" s="25">
        <f t="shared" si="103"/>
        <v>6.2866355863352074E-3</v>
      </c>
      <c r="R188" s="23">
        <f t="shared" si="99"/>
        <v>264.95479248046877</v>
      </c>
      <c r="S188" s="23">
        <f t="shared" si="100"/>
        <v>15.945182968139648</v>
      </c>
      <c r="T188" s="23">
        <f t="shared" si="101"/>
        <v>591.2022766113281</v>
      </c>
      <c r="U188" s="23">
        <f t="shared" si="102"/>
        <v>638.7702758789062</v>
      </c>
      <c r="V188" s="23">
        <f t="shared" si="104"/>
        <v>1510.8725279388427</v>
      </c>
    </row>
    <row r="189" spans="2:22" x14ac:dyDescent="0.55000000000000004">
      <c r="B189">
        <v>95</v>
      </c>
      <c r="C189">
        <v>9457850</v>
      </c>
      <c r="D189">
        <v>177303005</v>
      </c>
      <c r="E189">
        <v>396307</v>
      </c>
      <c r="F189">
        <v>940061</v>
      </c>
      <c r="G189">
        <v>95</v>
      </c>
      <c r="H189" s="23">
        <f t="shared" si="92"/>
        <v>5.8529479980468757E-2</v>
      </c>
      <c r="I189" s="23">
        <f t="shared" si="93"/>
        <v>3.1047570495605472E-3</v>
      </c>
      <c r="J189" s="23">
        <f t="shared" si="94"/>
        <v>6.4426940917968745E-2</v>
      </c>
      <c r="K189" s="23">
        <f t="shared" si="95"/>
        <v>0.24321008300781255</v>
      </c>
      <c r="L189" s="23">
        <f t="shared" si="96"/>
        <v>0.36927126095581059</v>
      </c>
      <c r="N189" s="24">
        <f t="shared" si="97"/>
        <v>1.2342867001920352E-3</v>
      </c>
      <c r="O189" s="24">
        <f t="shared" si="98"/>
        <v>4.3124245864864883E-3</v>
      </c>
      <c r="P189" s="25">
        <f t="shared" si="103"/>
        <v>5.546711286678524E-3</v>
      </c>
      <c r="R189" s="23">
        <f t="shared" si="99"/>
        <v>282.51363647460937</v>
      </c>
      <c r="S189" s="23">
        <f t="shared" si="100"/>
        <v>16.876610083007812</v>
      </c>
      <c r="T189" s="23">
        <f t="shared" si="101"/>
        <v>610.53035888671866</v>
      </c>
      <c r="U189" s="23">
        <f t="shared" si="102"/>
        <v>659.65349121093755</v>
      </c>
      <c r="V189" s="23">
        <f t="shared" si="104"/>
        <v>1569.5740966552735</v>
      </c>
    </row>
    <row r="190" spans="2:22" x14ac:dyDescent="0.55000000000000004">
      <c r="B190">
        <v>100</v>
      </c>
      <c r="C190">
        <v>10031500</v>
      </c>
      <c r="D190">
        <v>186559141</v>
      </c>
      <c r="E190">
        <v>410953</v>
      </c>
      <c r="F190">
        <v>984707</v>
      </c>
      <c r="G190">
        <v>100</v>
      </c>
      <c r="H190" s="23">
        <f t="shared" si="92"/>
        <v>5.7771148681640627E-2</v>
      </c>
      <c r="I190" s="23">
        <f t="shared" si="93"/>
        <v>3.1072233886718747E-3</v>
      </c>
      <c r="J190" s="23">
        <f t="shared" si="94"/>
        <v>7.77711181640625E-2</v>
      </c>
      <c r="K190" s="23">
        <f t="shared" si="95"/>
        <v>0.25614770507812501</v>
      </c>
      <c r="L190" s="23">
        <f t="shared" si="96"/>
        <v>0.39479719531250002</v>
      </c>
      <c r="N190" s="24">
        <f t="shared" si="97"/>
        <v>1.4899612260124483E-3</v>
      </c>
      <c r="O190" s="24">
        <f t="shared" si="98"/>
        <v>4.5419096611055421E-3</v>
      </c>
      <c r="P190" s="25">
        <f t="shared" si="103"/>
        <v>6.0318708871179901E-3</v>
      </c>
      <c r="R190" s="23">
        <f t="shared" si="99"/>
        <v>299.84498107910156</v>
      </c>
      <c r="S190" s="23">
        <f t="shared" si="100"/>
        <v>17.808777099609376</v>
      </c>
      <c r="T190" s="23">
        <f t="shared" si="101"/>
        <v>633.86169433593739</v>
      </c>
      <c r="U190" s="23">
        <f t="shared" si="102"/>
        <v>684.862060546875</v>
      </c>
      <c r="V190" s="23">
        <f t="shared" si="104"/>
        <v>1636.3775130615234</v>
      </c>
    </row>
    <row r="191" spans="2:22" x14ac:dyDescent="0.55000000000000004">
      <c r="B191">
        <v>105</v>
      </c>
      <c r="C191">
        <v>10621340</v>
      </c>
      <c r="D191">
        <v>195799230</v>
      </c>
      <c r="E191">
        <v>427738</v>
      </c>
      <c r="F191">
        <v>1028145</v>
      </c>
      <c r="G191">
        <v>105</v>
      </c>
      <c r="H191" s="23">
        <f t="shared" si="92"/>
        <v>5.9401611328125006E-2</v>
      </c>
      <c r="I191" s="23">
        <f t="shared" si="93"/>
        <v>3.1018365173339844E-3</v>
      </c>
      <c r="J191" s="23">
        <f t="shared" si="94"/>
        <v>8.9129333496093741E-2</v>
      </c>
      <c r="K191" s="23">
        <f t="shared" si="95"/>
        <v>0.249217041015625</v>
      </c>
      <c r="L191" s="23">
        <f t="shared" si="96"/>
        <v>0.4008498223571777</v>
      </c>
      <c r="N191" s="24">
        <f t="shared" si="97"/>
        <v>1.7075403087855466E-3</v>
      </c>
      <c r="O191" s="24">
        <f t="shared" si="98"/>
        <v>4.4189535855243718E-3</v>
      </c>
      <c r="P191" s="25">
        <f t="shared" si="103"/>
        <v>6.126493894309918E-3</v>
      </c>
      <c r="R191" s="23">
        <f t="shared" si="99"/>
        <v>317.66546447753905</v>
      </c>
      <c r="S191" s="23">
        <f t="shared" si="100"/>
        <v>18.739328054809569</v>
      </c>
      <c r="T191" s="23">
        <f t="shared" si="101"/>
        <v>660.60049438476551</v>
      </c>
      <c r="U191" s="23">
        <f t="shared" si="102"/>
        <v>713.75225830078125</v>
      </c>
      <c r="V191" s="23">
        <f t="shared" si="104"/>
        <v>1710.7575452178953</v>
      </c>
    </row>
    <row r="192" spans="2:22" x14ac:dyDescent="0.55000000000000004">
      <c r="B192">
        <v>110</v>
      </c>
      <c r="C192">
        <v>11194739</v>
      </c>
      <c r="D192">
        <v>205055747</v>
      </c>
      <c r="E192">
        <v>441955</v>
      </c>
      <c r="F192">
        <v>1070426</v>
      </c>
      <c r="G192">
        <v>110</v>
      </c>
      <c r="H192" s="23">
        <f t="shared" si="92"/>
        <v>5.7745870971679686E-2</v>
      </c>
      <c r="I192" s="23">
        <f t="shared" si="93"/>
        <v>3.1073512878417964E-3</v>
      </c>
      <c r="J192" s="23">
        <f t="shared" si="94"/>
        <v>7.5493103027343744E-2</v>
      </c>
      <c r="K192" s="23">
        <f t="shared" si="95"/>
        <v>0.24257897949218751</v>
      </c>
      <c r="L192" s="23">
        <f t="shared" si="96"/>
        <v>0.37892530477905273</v>
      </c>
      <c r="N192" s="24">
        <f t="shared" si="97"/>
        <v>1.4462992359242947E-3</v>
      </c>
      <c r="O192" s="24">
        <f t="shared" si="98"/>
        <v>4.3012575082025115E-3</v>
      </c>
      <c r="P192" s="25">
        <f t="shared" si="103"/>
        <v>5.7475567441268062E-3</v>
      </c>
      <c r="R192" s="23">
        <f t="shared" si="99"/>
        <v>334.989225769043</v>
      </c>
      <c r="S192" s="23">
        <f t="shared" si="100"/>
        <v>19.671533441162111</v>
      </c>
      <c r="T192" s="23">
        <f t="shared" si="101"/>
        <v>683.2484252929687</v>
      </c>
      <c r="U192" s="23">
        <f t="shared" si="102"/>
        <v>738.22243652343752</v>
      </c>
      <c r="V192" s="23">
        <f t="shared" si="104"/>
        <v>1776.1316210266114</v>
      </c>
    </row>
    <row r="193" spans="1:22" x14ac:dyDescent="0.55000000000000004">
      <c r="B193">
        <v>115</v>
      </c>
      <c r="C193">
        <v>11788975</v>
      </c>
      <c r="D193">
        <v>214291250</v>
      </c>
      <c r="E193">
        <v>458397</v>
      </c>
      <c r="F193">
        <v>1115332</v>
      </c>
      <c r="G193">
        <v>115</v>
      </c>
      <c r="H193" s="23">
        <f t="shared" si="92"/>
        <v>5.9844323730468753E-2</v>
      </c>
      <c r="I193" s="23">
        <f>(D193-D192)*0.0011*3/32768/300</f>
        <v>3.1002970275878913E-3</v>
      </c>
      <c r="J193" s="23">
        <f>(E193-E192)*17.4*3/32768/300</f>
        <v>8.7307983398437497E-2</v>
      </c>
      <c r="K193" s="23">
        <f>(F193-F192)*18.8*3/327680/30</f>
        <v>0.25763940429687504</v>
      </c>
      <c r="L193" s="23">
        <f t="shared" si="96"/>
        <v>0.40789200845336915</v>
      </c>
      <c r="N193" s="24">
        <f t="shared" si="97"/>
        <v>1.672679203384749E-3</v>
      </c>
      <c r="O193" s="24">
        <f t="shared" si="98"/>
        <v>4.5683817240722265E-3</v>
      </c>
      <c r="P193" s="25">
        <f t="shared" si="103"/>
        <v>6.2410609274569755E-3</v>
      </c>
      <c r="R193" s="23">
        <f t="shared" si="99"/>
        <v>352.94252288818359</v>
      </c>
      <c r="S193" s="23">
        <f t="shared" si="100"/>
        <v>20.601622549438478</v>
      </c>
      <c r="T193" s="23">
        <f t="shared" si="101"/>
        <v>709.44082031249991</v>
      </c>
      <c r="U193" s="23">
        <f t="shared" si="102"/>
        <v>766.52226562500005</v>
      </c>
      <c r="V193" s="23">
        <f t="shared" si="104"/>
        <v>1849.507231375122</v>
      </c>
    </row>
    <row r="194" spans="1:22" x14ac:dyDescent="0.55000000000000004">
      <c r="L194" s="20">
        <f>AVERAGE(L172:L193)</f>
        <v>0.43541656063842765</v>
      </c>
    </row>
    <row r="197" spans="1:22" s="7" customFormat="1" x14ac:dyDescent="0.55000000000000004">
      <c r="A197" s="6"/>
      <c r="C197" s="8" t="s">
        <v>1544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7" customFormat="1" x14ac:dyDescent="0.55000000000000004">
      <c r="A198" s="6"/>
      <c r="C198" s="7" t="s">
        <v>1545</v>
      </c>
      <c r="D198" s="7" t="s">
        <v>1546</v>
      </c>
      <c r="E198" s="7" t="s">
        <v>1547</v>
      </c>
      <c r="F198" s="7" t="s">
        <v>1548</v>
      </c>
      <c r="H198" s="9" t="s">
        <v>1549</v>
      </c>
      <c r="I198" s="9"/>
      <c r="J198" s="9"/>
      <c r="K198" s="9"/>
      <c r="L198" s="10"/>
      <c r="N198" s="11" t="s">
        <v>1550</v>
      </c>
      <c r="O198" s="12"/>
      <c r="P198" s="12"/>
      <c r="R198" s="15" t="s">
        <v>1551</v>
      </c>
      <c r="S198" s="16"/>
      <c r="T198" s="16"/>
      <c r="U198" s="16"/>
      <c r="V198" s="17"/>
    </row>
    <row r="199" spans="1:22" ht="15.75" customHeight="1" x14ac:dyDescent="0.55000000000000004">
      <c r="A199" s="18" t="s">
        <v>1563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1553</v>
      </c>
      <c r="H199" s="20" t="s">
        <v>1538</v>
      </c>
      <c r="I199" s="20" t="s">
        <v>1539</v>
      </c>
      <c r="J199" s="20" t="s">
        <v>1554</v>
      </c>
      <c r="K199" s="20" t="s">
        <v>1555</v>
      </c>
      <c r="L199" s="20" t="s">
        <v>1556</v>
      </c>
      <c r="M199" s="20" t="s">
        <v>1553</v>
      </c>
      <c r="N199" s="21" t="s">
        <v>1554</v>
      </c>
      <c r="O199" s="21" t="s">
        <v>1555</v>
      </c>
      <c r="P199" s="22" t="s">
        <v>1556</v>
      </c>
      <c r="Q199" s="20"/>
      <c r="R199" s="20" t="s">
        <v>1538</v>
      </c>
      <c r="S199" s="20" t="s">
        <v>1539</v>
      </c>
      <c r="T199" s="20" t="s">
        <v>1554</v>
      </c>
      <c r="U199" s="20" t="s">
        <v>1555</v>
      </c>
      <c r="V199" s="20" t="s">
        <v>1556</v>
      </c>
    </row>
    <row r="200" spans="1:22" x14ac:dyDescent="0.55000000000000004">
      <c r="A200" s="18"/>
      <c r="B200">
        <v>10</v>
      </c>
      <c r="C200">
        <v>192598</v>
      </c>
      <c r="D200">
        <v>19467026</v>
      </c>
      <c r="E200">
        <v>15684</v>
      </c>
      <c r="F200">
        <v>95885</v>
      </c>
      <c r="G200">
        <v>10</v>
      </c>
      <c r="H200" s="23">
        <f>(C200-C199)*0.33*3/32768/300</f>
        <v>8.6576660156250009E-3</v>
      </c>
      <c r="I200" s="23">
        <f>(D200-D199)*0.0011*3/327680/30</f>
        <v>3.2707631225585938E-3</v>
      </c>
      <c r="J200" s="23">
        <f>(E200-E199)*17.4*3/327680/30</f>
        <v>1.3875183105468748E-2</v>
      </c>
      <c r="K200" s="23">
        <f>(F200-F199)*18.8*3/327680/30</f>
        <v>0.12426428222656251</v>
      </c>
      <c r="L200" s="23">
        <f>SUM(H200:K200)</f>
        <v>0.15006789447021485</v>
      </c>
      <c r="M200">
        <v>10</v>
      </c>
      <c r="N200" s="24">
        <f>(E200-E199)/(C200-C199+D200-D199)</f>
        <v>2.6583855531954855E-4</v>
      </c>
      <c r="O200" s="24">
        <f>(F200-F199)/(C200-C199+D200-D199)</f>
        <v>2.2035198123482977E-3</v>
      </c>
      <c r="P200" s="25">
        <f t="shared" ref="P200:P204" si="105">SUM(N200:O200)</f>
        <v>2.4693583676678463E-3</v>
      </c>
      <c r="Q200">
        <v>10</v>
      </c>
      <c r="R200" s="23">
        <f>(C200-C$3)*0.33*3/32768</f>
        <v>2.5881152343750005</v>
      </c>
      <c r="S200" s="23">
        <f>(D200-D$3)*0.0011*3/32768</f>
        <v>0.98126307678222657</v>
      </c>
      <c r="T200" s="23">
        <f>(E200-E$3)*17.4*3/32768</f>
        <v>4.1912292480468745</v>
      </c>
      <c r="U200" s="23">
        <f>(E200-E$3)*18.8*3/32768</f>
        <v>4.5284545898437507</v>
      </c>
      <c r="V200" s="23">
        <f t="shared" ref="V200:V204" si="106">SUM(R200:U200)</f>
        <v>12.289062149047853</v>
      </c>
    </row>
    <row r="201" spans="1:22" x14ac:dyDescent="0.55000000000000004">
      <c r="A201" s="18"/>
      <c r="B201">
        <v>15</v>
      </c>
      <c r="C201">
        <v>432128</v>
      </c>
      <c r="D201">
        <v>29055481</v>
      </c>
      <c r="E201">
        <v>55405</v>
      </c>
      <c r="F201">
        <v>130571</v>
      </c>
      <c r="G201">
        <v>15</v>
      </c>
      <c r="H201" s="23">
        <f t="shared" ref="H201:H221" si="107">(C201-C200)*0.33*3/32768/300</f>
        <v>2.4122589111328127E-2</v>
      </c>
      <c r="I201" s="23">
        <f t="shared" ref="I201:I220" si="108">(D201-D200)*0.0011*3/327680/30</f>
        <v>3.2187806701660161E-3</v>
      </c>
      <c r="J201" s="23">
        <f t="shared" ref="J201:J220" si="109">(E201-E200)*17.4*3/327680/30</f>
        <v>0.21092083740234371</v>
      </c>
      <c r="K201" s="23">
        <f t="shared" ref="K201:K220" si="110">(F201-F200)*18.8*3/327680/30</f>
        <v>0.199004150390625</v>
      </c>
      <c r="L201" s="23">
        <f t="shared" ref="L201:L221" si="111">SUM(H201:K201)</f>
        <v>0.43726635757446286</v>
      </c>
      <c r="M201">
        <v>15</v>
      </c>
      <c r="N201" s="24">
        <f t="shared" ref="N201:N221" si="112">(E201-E200)/(C201-C200+D201-D200)</f>
        <v>4.0416219601474767E-3</v>
      </c>
      <c r="O201" s="24">
        <f t="shared" ref="O201:O221" si="113">(F201-F200)/(C201-C200+D201-D200)</f>
        <v>3.5293094159179121E-3</v>
      </c>
      <c r="P201" s="25">
        <f t="shared" si="105"/>
        <v>7.5709313760653884E-3</v>
      </c>
      <c r="Q201">
        <v>15</v>
      </c>
      <c r="R201" s="23">
        <f t="shared" ref="R201:R221" si="114">(C201-C$3)*0.33*3/32768</f>
        <v>9.8248919677734374</v>
      </c>
      <c r="S201" s="23">
        <f t="shared" ref="S201:S221" si="115">(D201-D$3)*0.0011*3/32768</f>
        <v>1.9468972778320315</v>
      </c>
      <c r="T201" s="23">
        <f t="shared" ref="T201:T221" si="116">(E201-E$3)*17.4*3/32768</f>
        <v>67.467480468749997</v>
      </c>
      <c r="U201" s="23">
        <f t="shared" ref="U201:U221" si="117">(E201-E$3)*18.8*3/32768</f>
        <v>72.895898437499994</v>
      </c>
      <c r="V201" s="23">
        <f t="shared" si="106"/>
        <v>152.13516815185545</v>
      </c>
    </row>
    <row r="202" spans="1:22" x14ac:dyDescent="0.55000000000000004">
      <c r="A202" s="18"/>
      <c r="B202">
        <v>20</v>
      </c>
      <c r="C202">
        <v>670446</v>
      </c>
      <c r="D202">
        <v>38646844</v>
      </c>
      <c r="E202">
        <v>83909</v>
      </c>
      <c r="F202">
        <v>159213</v>
      </c>
      <c r="G202">
        <v>20</v>
      </c>
      <c r="H202" s="23">
        <f t="shared" si="107"/>
        <v>2.4000531005859374E-2</v>
      </c>
      <c r="I202" s="23">
        <f t="shared" si="108"/>
        <v>3.2197568664550785E-3</v>
      </c>
      <c r="J202" s="23">
        <f t="shared" si="109"/>
        <v>0.15135791015624997</v>
      </c>
      <c r="K202" s="23">
        <f t="shared" si="110"/>
        <v>0.16432788085937497</v>
      </c>
      <c r="L202" s="23">
        <f t="shared" si="111"/>
        <v>0.34290607888793939</v>
      </c>
      <c r="M202">
        <v>20</v>
      </c>
      <c r="N202" s="24">
        <f t="shared" si="112"/>
        <v>2.8997889148182935E-3</v>
      </c>
      <c r="O202" s="24">
        <f t="shared" si="113"/>
        <v>2.9138280275829908E-3</v>
      </c>
      <c r="P202" s="25">
        <f t="shared" si="105"/>
        <v>5.8136169424012844E-3</v>
      </c>
      <c r="Q202">
        <v>20</v>
      </c>
      <c r="R202" s="23">
        <f t="shared" si="114"/>
        <v>17.025051269531254</v>
      </c>
      <c r="S202" s="23">
        <f t="shared" si="115"/>
        <v>2.912824337768555</v>
      </c>
      <c r="T202" s="23">
        <f t="shared" si="116"/>
        <v>112.87485351562499</v>
      </c>
      <c r="U202" s="23">
        <f t="shared" si="117"/>
        <v>121.95673828125001</v>
      </c>
      <c r="V202" s="23">
        <f t="shared" si="106"/>
        <v>254.7694674041748</v>
      </c>
    </row>
    <row r="203" spans="1:22" x14ac:dyDescent="0.55000000000000004">
      <c r="A203" s="18"/>
      <c r="B203">
        <v>25</v>
      </c>
      <c r="C203">
        <v>1217141</v>
      </c>
      <c r="D203">
        <v>47929973</v>
      </c>
      <c r="E203">
        <v>142541</v>
      </c>
      <c r="F203">
        <v>244993</v>
      </c>
      <c r="G203">
        <v>25</v>
      </c>
      <c r="H203" s="23">
        <f t="shared" si="107"/>
        <v>5.5056564331054693E-2</v>
      </c>
      <c r="I203" s="23">
        <f t="shared" si="108"/>
        <v>3.1162847595214843E-3</v>
      </c>
      <c r="J203" s="23">
        <f t="shared" si="109"/>
        <v>0.31133935546874997</v>
      </c>
      <c r="K203" s="23">
        <f t="shared" si="110"/>
        <v>0.49214599609375004</v>
      </c>
      <c r="L203" s="23">
        <f t="shared" si="111"/>
        <v>0.86165820065307619</v>
      </c>
      <c r="M203">
        <v>25</v>
      </c>
      <c r="N203" s="24">
        <f t="shared" si="112"/>
        <v>5.964704963181436E-3</v>
      </c>
      <c r="O203" s="24">
        <f t="shared" si="113"/>
        <v>8.7265041571446249E-3</v>
      </c>
      <c r="P203" s="25">
        <f t="shared" si="105"/>
        <v>1.4691209120326062E-2</v>
      </c>
      <c r="Q203">
        <v>25</v>
      </c>
      <c r="R203" s="23">
        <f t="shared" si="114"/>
        <v>33.542020568847654</v>
      </c>
      <c r="S203" s="23">
        <f t="shared" si="115"/>
        <v>3.8477097656250008</v>
      </c>
      <c r="T203" s="23">
        <f t="shared" si="116"/>
        <v>206.27666015624999</v>
      </c>
      <c r="U203" s="23">
        <f t="shared" si="117"/>
        <v>222.87363281249998</v>
      </c>
      <c r="V203" s="23">
        <f t="shared" si="106"/>
        <v>466.5400233032226</v>
      </c>
    </row>
    <row r="204" spans="1:22" x14ac:dyDescent="0.55000000000000004">
      <c r="A204" s="18"/>
      <c r="B204">
        <v>30</v>
      </c>
      <c r="C204">
        <v>1855825</v>
      </c>
      <c r="D204">
        <v>57121090</v>
      </c>
      <c r="E204">
        <v>240098</v>
      </c>
      <c r="F204">
        <v>327162</v>
      </c>
      <c r="G204">
        <v>30</v>
      </c>
      <c r="H204" s="23">
        <f t="shared" si="107"/>
        <v>6.4320593261718753E-2</v>
      </c>
      <c r="I204" s="23">
        <f t="shared" si="108"/>
        <v>3.0853969421386724E-3</v>
      </c>
      <c r="J204" s="23">
        <f t="shared" si="109"/>
        <v>0.51803338623046868</v>
      </c>
      <c r="K204" s="23">
        <f t="shared" si="110"/>
        <v>0.47142858886718747</v>
      </c>
      <c r="L204" s="23">
        <f t="shared" si="111"/>
        <v>1.0568679653015136</v>
      </c>
      <c r="M204">
        <v>30</v>
      </c>
      <c r="N204" s="24">
        <f t="shared" si="112"/>
        <v>9.9246159713711393E-3</v>
      </c>
      <c r="O204" s="24">
        <f t="shared" si="113"/>
        <v>8.3591722762241059E-3</v>
      </c>
      <c r="P204" s="25">
        <f t="shared" si="105"/>
        <v>1.8283788247595245E-2</v>
      </c>
      <c r="Q204">
        <v>30</v>
      </c>
      <c r="R204" s="23">
        <f t="shared" si="114"/>
        <v>52.838198547363284</v>
      </c>
      <c r="S204" s="23">
        <f t="shared" si="115"/>
        <v>4.7733288482666021</v>
      </c>
      <c r="T204" s="23">
        <f t="shared" si="116"/>
        <v>361.68667602539057</v>
      </c>
      <c r="U204" s="23">
        <f t="shared" si="117"/>
        <v>390.78790283203125</v>
      </c>
      <c r="V204" s="23">
        <f t="shared" si="106"/>
        <v>810.08610625305164</v>
      </c>
    </row>
    <row r="205" spans="1:22" x14ac:dyDescent="0.55000000000000004">
      <c r="B205">
        <v>35</v>
      </c>
      <c r="C205">
        <v>2426428</v>
      </c>
      <c r="D205">
        <v>66378541</v>
      </c>
      <c r="E205">
        <v>274173</v>
      </c>
      <c r="F205">
        <v>395166</v>
      </c>
      <c r="G205">
        <v>35</v>
      </c>
      <c r="H205" s="23">
        <f t="shared" si="107"/>
        <v>5.7464291381835945E-2</v>
      </c>
      <c r="I205" s="23">
        <f t="shared" si="108"/>
        <v>3.1076648254394538E-3</v>
      </c>
      <c r="J205" s="23">
        <f t="shared" si="109"/>
        <v>0.18094024658203126</v>
      </c>
      <c r="K205" s="23">
        <f t="shared" si="110"/>
        <v>0.39015966796874996</v>
      </c>
      <c r="L205" s="23">
        <f t="shared" si="111"/>
        <v>0.63167187075805664</v>
      </c>
      <c r="N205" s="24">
        <f t="shared" si="112"/>
        <v>3.4671156670486344E-3</v>
      </c>
      <c r="O205" s="24">
        <f t="shared" si="113"/>
        <v>6.9193759008650138E-3</v>
      </c>
      <c r="P205" s="25">
        <f t="shared" ref="P205:P221" si="118">SUM(N205:O205)</f>
        <v>1.0386491567913648E-2</v>
      </c>
      <c r="R205" s="23">
        <f t="shared" si="114"/>
        <v>70.077485961914064</v>
      </c>
      <c r="S205" s="23">
        <f t="shared" si="115"/>
        <v>5.7056282958984381</v>
      </c>
      <c r="T205" s="23">
        <f t="shared" si="116"/>
        <v>415.96875</v>
      </c>
      <c r="U205" s="23">
        <f t="shared" si="117"/>
        <v>449.4375</v>
      </c>
      <c r="V205" s="23">
        <f t="shared" ref="V205:V221" si="119">SUM(R205:U205)</f>
        <v>941.18936425781249</v>
      </c>
    </row>
    <row r="206" spans="1:22" x14ac:dyDescent="0.55000000000000004">
      <c r="B206">
        <v>40</v>
      </c>
      <c r="C206">
        <v>3075732</v>
      </c>
      <c r="D206">
        <v>75558822</v>
      </c>
      <c r="E206">
        <v>322174</v>
      </c>
      <c r="F206">
        <v>460815</v>
      </c>
      <c r="G206">
        <v>40</v>
      </c>
      <c r="H206" s="23">
        <f t="shared" si="107"/>
        <v>6.5390112304687498E-2</v>
      </c>
      <c r="I206" s="23">
        <f t="shared" si="108"/>
        <v>3.0817593688964849E-3</v>
      </c>
      <c r="J206" s="23">
        <f t="shared" si="109"/>
        <v>0.25488812255859372</v>
      </c>
      <c r="K206" s="23">
        <f t="shared" si="110"/>
        <v>0.37664831542968746</v>
      </c>
      <c r="L206" s="23">
        <f t="shared" si="111"/>
        <v>0.70000830966186522</v>
      </c>
      <c r="N206" s="24">
        <f t="shared" si="112"/>
        <v>4.8833190821382594E-3</v>
      </c>
      <c r="O206" s="24">
        <f t="shared" si="113"/>
        <v>6.6787153272493197E-3</v>
      </c>
      <c r="P206" s="25">
        <f t="shared" si="118"/>
        <v>1.1562034409387578E-2</v>
      </c>
      <c r="R206" s="23">
        <f t="shared" si="114"/>
        <v>89.694519653320327</v>
      </c>
      <c r="S206" s="23">
        <f t="shared" si="115"/>
        <v>6.6301561065673837</v>
      </c>
      <c r="T206" s="23">
        <f t="shared" si="116"/>
        <v>492.4351867675781</v>
      </c>
      <c r="U206" s="23">
        <f t="shared" si="117"/>
        <v>532.0564086914062</v>
      </c>
      <c r="V206" s="23">
        <f t="shared" si="119"/>
        <v>1120.8162712188719</v>
      </c>
    </row>
    <row r="207" spans="1:22" x14ac:dyDescent="0.55000000000000004">
      <c r="B207">
        <v>45</v>
      </c>
      <c r="C207">
        <v>3671099</v>
      </c>
      <c r="D207">
        <v>84793222</v>
      </c>
      <c r="E207">
        <v>355884</v>
      </c>
      <c r="F207">
        <v>515613</v>
      </c>
      <c r="G207">
        <v>45</v>
      </c>
      <c r="H207" s="23">
        <f t="shared" si="107"/>
        <v>5.9958224487304694E-2</v>
      </c>
      <c r="I207" s="23">
        <f t="shared" si="108"/>
        <v>3.0999267578125001E-3</v>
      </c>
      <c r="J207" s="23">
        <f t="shared" si="109"/>
        <v>0.1790020751953125</v>
      </c>
      <c r="K207" s="23">
        <f t="shared" si="110"/>
        <v>0.31439282226562504</v>
      </c>
      <c r="L207" s="23">
        <f t="shared" si="111"/>
        <v>0.55645304870605472</v>
      </c>
      <c r="N207" s="24">
        <f t="shared" si="112"/>
        <v>3.4293793535492756E-3</v>
      </c>
      <c r="O207" s="24">
        <f t="shared" si="113"/>
        <v>5.574699786882029E-3</v>
      </c>
      <c r="P207" s="25">
        <f t="shared" si="118"/>
        <v>9.0040791404313036E-3</v>
      </c>
      <c r="R207" s="23">
        <f t="shared" si="114"/>
        <v>107.68198699951171</v>
      </c>
      <c r="S207" s="23">
        <f t="shared" si="115"/>
        <v>7.5601341339111325</v>
      </c>
      <c r="T207" s="23">
        <f t="shared" si="116"/>
        <v>546.13580932617185</v>
      </c>
      <c r="U207" s="23">
        <f t="shared" si="117"/>
        <v>590.0777709960937</v>
      </c>
      <c r="V207" s="23">
        <f t="shared" si="119"/>
        <v>1251.4557014556885</v>
      </c>
    </row>
    <row r="208" spans="1:22" x14ac:dyDescent="0.55000000000000004">
      <c r="B208">
        <v>50</v>
      </c>
      <c r="C208">
        <v>4262735</v>
      </c>
      <c r="D208">
        <v>94031162</v>
      </c>
      <c r="E208">
        <v>376075</v>
      </c>
      <c r="F208">
        <v>568350</v>
      </c>
      <c r="G208">
        <v>50</v>
      </c>
      <c r="H208" s="23">
        <f t="shared" si="107"/>
        <v>5.9582482910156248E-2</v>
      </c>
      <c r="I208" s="23">
        <f t="shared" si="108"/>
        <v>3.1011151123046875E-3</v>
      </c>
      <c r="J208" s="23">
        <f t="shared" si="109"/>
        <v>0.10721539306640623</v>
      </c>
      <c r="K208" s="23">
        <f t="shared" si="110"/>
        <v>0.30256823730468757</v>
      </c>
      <c r="L208" s="23">
        <f t="shared" si="111"/>
        <v>0.47246722839355471</v>
      </c>
      <c r="N208" s="24">
        <f t="shared" si="112"/>
        <v>2.0541069116307765E-3</v>
      </c>
      <c r="O208" s="24">
        <f t="shared" si="113"/>
        <v>5.3651347728528673E-3</v>
      </c>
      <c r="P208" s="25">
        <f t="shared" si="118"/>
        <v>7.4192416844836434E-3</v>
      </c>
      <c r="R208" s="23">
        <f t="shared" si="114"/>
        <v>125.5567318725586</v>
      </c>
      <c r="S208" s="23">
        <f t="shared" si="115"/>
        <v>8.4904686676025385</v>
      </c>
      <c r="T208" s="23">
        <f t="shared" si="116"/>
        <v>578.3004272460937</v>
      </c>
      <c r="U208" s="23">
        <f t="shared" si="117"/>
        <v>624.83034667968752</v>
      </c>
      <c r="V208" s="23">
        <f t="shared" si="119"/>
        <v>1337.1779744659425</v>
      </c>
    </row>
    <row r="209" spans="2:22" x14ac:dyDescent="0.55000000000000004">
      <c r="B209">
        <v>55</v>
      </c>
      <c r="C209">
        <v>4820966</v>
      </c>
      <c r="D209">
        <v>103302918</v>
      </c>
      <c r="E209">
        <v>388924</v>
      </c>
      <c r="F209">
        <v>611433</v>
      </c>
      <c r="G209">
        <v>55</v>
      </c>
      <c r="H209" s="23">
        <f t="shared" si="107"/>
        <v>5.6218331909179693E-2</v>
      </c>
      <c r="I209" s="23">
        <f t="shared" si="108"/>
        <v>3.1124669189453121E-3</v>
      </c>
      <c r="J209" s="23">
        <f t="shared" si="109"/>
        <v>6.8228942871093753E-2</v>
      </c>
      <c r="K209" s="23">
        <f t="shared" si="110"/>
        <v>0.24718029785156254</v>
      </c>
      <c r="L209" s="23">
        <f t="shared" si="111"/>
        <v>0.37474003955078128</v>
      </c>
      <c r="N209" s="24">
        <f t="shared" si="112"/>
        <v>1.3071227866323729E-3</v>
      </c>
      <c r="O209" s="24">
        <f t="shared" si="113"/>
        <v>4.3828135276272493E-3</v>
      </c>
      <c r="P209" s="25">
        <f t="shared" si="118"/>
        <v>5.6899363142596223E-3</v>
      </c>
      <c r="R209" s="23">
        <f t="shared" si="114"/>
        <v>142.42223144531249</v>
      </c>
      <c r="S209" s="23">
        <f t="shared" si="115"/>
        <v>9.4242087432861332</v>
      </c>
      <c r="T209" s="23">
        <f t="shared" si="116"/>
        <v>598.76911010742185</v>
      </c>
      <c r="U209" s="23">
        <f t="shared" si="117"/>
        <v>646.9459350585937</v>
      </c>
      <c r="V209" s="23">
        <f t="shared" si="119"/>
        <v>1397.5614853546142</v>
      </c>
    </row>
    <row r="210" spans="2:22" x14ac:dyDescent="0.55000000000000004">
      <c r="B210">
        <v>60</v>
      </c>
      <c r="C210">
        <v>5371401</v>
      </c>
      <c r="D210">
        <v>112582111</v>
      </c>
      <c r="E210">
        <v>404087</v>
      </c>
      <c r="F210">
        <v>651751</v>
      </c>
      <c r="G210">
        <v>60</v>
      </c>
      <c r="H210" s="23">
        <f t="shared" si="107"/>
        <v>5.5433212280273439E-2</v>
      </c>
      <c r="I210" s="23">
        <f t="shared" si="108"/>
        <v>3.1149634704589844E-3</v>
      </c>
      <c r="J210" s="23">
        <f t="shared" si="109"/>
        <v>8.0516418457031239E-2</v>
      </c>
      <c r="K210" s="23">
        <f t="shared" si="110"/>
        <v>0.23131665039062502</v>
      </c>
      <c r="L210" s="23">
        <f t="shared" si="111"/>
        <v>0.37038124459838867</v>
      </c>
      <c r="N210" s="24">
        <f t="shared" si="112"/>
        <v>1.5425812655372106E-3</v>
      </c>
      <c r="O210" s="24">
        <f t="shared" si="113"/>
        <v>4.1016811622983087E-3</v>
      </c>
      <c r="P210" s="25">
        <f t="shared" si="118"/>
        <v>5.6442624278355193E-3</v>
      </c>
      <c r="R210" s="23">
        <f t="shared" si="114"/>
        <v>159.05219512939453</v>
      </c>
      <c r="S210" s="23">
        <f t="shared" si="115"/>
        <v>10.358697784423828</v>
      </c>
      <c r="T210" s="23">
        <f t="shared" si="116"/>
        <v>622.92403564453116</v>
      </c>
      <c r="U210" s="23">
        <f t="shared" si="117"/>
        <v>673.04436035156255</v>
      </c>
      <c r="V210" s="23">
        <f t="shared" si="119"/>
        <v>1465.379288909912</v>
      </c>
    </row>
    <row r="211" spans="2:22" x14ac:dyDescent="0.55000000000000004">
      <c r="B211">
        <v>65</v>
      </c>
      <c r="C211">
        <v>5930485</v>
      </c>
      <c r="D211">
        <v>121853060</v>
      </c>
      <c r="E211">
        <v>420221</v>
      </c>
      <c r="F211">
        <v>693484</v>
      </c>
      <c r="G211">
        <v>65</v>
      </c>
      <c r="H211" s="23">
        <f t="shared" si="107"/>
        <v>5.6304235839843751E-2</v>
      </c>
      <c r="I211" s="23">
        <f t="shared" si="108"/>
        <v>3.112196014404297E-3</v>
      </c>
      <c r="J211" s="23">
        <f t="shared" si="109"/>
        <v>8.5672485351562494E-2</v>
      </c>
      <c r="K211" s="23">
        <f t="shared" si="110"/>
        <v>0.23943493652343753</v>
      </c>
      <c r="L211" s="23">
        <f t="shared" si="111"/>
        <v>0.38452385372924808</v>
      </c>
      <c r="N211" s="24">
        <f t="shared" si="112"/>
        <v>1.6412966263694129E-3</v>
      </c>
      <c r="O211" s="24">
        <f t="shared" si="113"/>
        <v>4.2454587894058954E-3</v>
      </c>
      <c r="P211" s="25">
        <f t="shared" si="118"/>
        <v>5.8867554157753087E-3</v>
      </c>
      <c r="R211" s="23">
        <f t="shared" si="114"/>
        <v>175.94346588134766</v>
      </c>
      <c r="S211" s="23">
        <f t="shared" si="115"/>
        <v>11.292356588745118</v>
      </c>
      <c r="T211" s="23">
        <f t="shared" si="116"/>
        <v>648.62578124999993</v>
      </c>
      <c r="U211" s="23">
        <f t="shared" si="117"/>
        <v>700.81406250000009</v>
      </c>
      <c r="V211" s="23">
        <f t="shared" si="119"/>
        <v>1536.6756662200928</v>
      </c>
    </row>
    <row r="212" spans="2:22" x14ac:dyDescent="0.55000000000000004">
      <c r="B212">
        <v>70</v>
      </c>
      <c r="C212">
        <v>6503195</v>
      </c>
      <c r="D212">
        <v>131109945</v>
      </c>
      <c r="E212">
        <v>434956</v>
      </c>
      <c r="F212">
        <v>745318</v>
      </c>
      <c r="G212">
        <v>70</v>
      </c>
      <c r="H212" s="23">
        <f t="shared" si="107"/>
        <v>5.7676483154296875E-2</v>
      </c>
      <c r="I212" s="23">
        <f t="shared" si="108"/>
        <v>3.1074748229980476E-3</v>
      </c>
      <c r="J212" s="23">
        <f t="shared" si="109"/>
        <v>7.8243713378906232E-2</v>
      </c>
      <c r="K212" s="23">
        <f t="shared" si="110"/>
        <v>0.29738745117187498</v>
      </c>
      <c r="L212" s="23">
        <f t="shared" si="111"/>
        <v>0.43641512252807613</v>
      </c>
      <c r="N212" s="24">
        <f t="shared" si="112"/>
        <v>1.4990444672440726E-3</v>
      </c>
      <c r="O212" s="24">
        <f t="shared" si="113"/>
        <v>5.2732589694692404E-3</v>
      </c>
      <c r="P212" s="25">
        <f t="shared" si="118"/>
        <v>6.7723034367133134E-3</v>
      </c>
      <c r="R212" s="23">
        <f t="shared" si="114"/>
        <v>193.24641082763671</v>
      </c>
      <c r="S212" s="23">
        <f t="shared" si="115"/>
        <v>12.224599035644534</v>
      </c>
      <c r="T212" s="23">
        <f t="shared" si="116"/>
        <v>672.09889526367181</v>
      </c>
      <c r="U212" s="23">
        <f t="shared" si="117"/>
        <v>726.17581787109384</v>
      </c>
      <c r="V212" s="23">
        <f t="shared" si="119"/>
        <v>1603.7457229980469</v>
      </c>
    </row>
    <row r="213" spans="2:22" x14ac:dyDescent="0.55000000000000004">
      <c r="B213">
        <v>75</v>
      </c>
      <c r="C213">
        <v>7070344</v>
      </c>
      <c r="D213">
        <v>140372703</v>
      </c>
      <c r="E213">
        <v>450927</v>
      </c>
      <c r="F213">
        <v>789624</v>
      </c>
      <c r="G213">
        <v>75</v>
      </c>
      <c r="H213" s="23">
        <f t="shared" si="107"/>
        <v>5.7116445922851561E-2</v>
      </c>
      <c r="I213" s="23">
        <f t="shared" si="108"/>
        <v>3.1094463500976562E-3</v>
      </c>
      <c r="J213" s="23">
        <f t="shared" si="109"/>
        <v>8.4806945800781242E-2</v>
      </c>
      <c r="K213" s="23">
        <f t="shared" si="110"/>
        <v>0.25419702148437501</v>
      </c>
      <c r="L213" s="23">
        <f t="shared" si="111"/>
        <v>0.39922985955810547</v>
      </c>
      <c r="N213" s="24">
        <f t="shared" si="112"/>
        <v>1.624735615504806E-3</v>
      </c>
      <c r="O213" s="24">
        <f t="shared" si="113"/>
        <v>4.5072654298763965E-3</v>
      </c>
      <c r="P213" s="25">
        <f t="shared" si="118"/>
        <v>6.132001045381202E-3</v>
      </c>
      <c r="R213" s="23">
        <f t="shared" si="114"/>
        <v>210.3813446044922</v>
      </c>
      <c r="S213" s="23">
        <f t="shared" si="115"/>
        <v>13.157432940673829</v>
      </c>
      <c r="T213" s="23">
        <f t="shared" si="116"/>
        <v>697.54097900390616</v>
      </c>
      <c r="U213" s="23">
        <f t="shared" si="117"/>
        <v>753.66496582031255</v>
      </c>
      <c r="V213" s="23">
        <f t="shared" si="119"/>
        <v>1674.7447223693848</v>
      </c>
    </row>
    <row r="214" spans="2:22" x14ac:dyDescent="0.55000000000000004">
      <c r="B214">
        <v>80</v>
      </c>
      <c r="C214">
        <v>7628091</v>
      </c>
      <c r="D214">
        <v>149644576</v>
      </c>
      <c r="E214">
        <v>461512</v>
      </c>
      <c r="F214">
        <v>833410</v>
      </c>
      <c r="G214">
        <v>80</v>
      </c>
      <c r="H214" s="23">
        <f t="shared" si="107"/>
        <v>5.6169589233398438E-2</v>
      </c>
      <c r="I214" s="23">
        <f t="shared" si="108"/>
        <v>3.1125061950683596E-3</v>
      </c>
      <c r="J214" s="23">
        <f t="shared" si="109"/>
        <v>5.6206970214843742E-2</v>
      </c>
      <c r="K214" s="23">
        <f t="shared" si="110"/>
        <v>0.25121362304687506</v>
      </c>
      <c r="L214" s="23">
        <f t="shared" si="111"/>
        <v>0.36670268869018563</v>
      </c>
      <c r="N214" s="24">
        <f t="shared" si="112"/>
        <v>1.0768473247185547E-3</v>
      </c>
      <c r="O214" s="24">
        <f t="shared" si="113"/>
        <v>4.4544956976973679E-3</v>
      </c>
      <c r="P214" s="25">
        <f t="shared" si="118"/>
        <v>5.5313430224159226E-3</v>
      </c>
      <c r="R214" s="23">
        <f t="shared" si="114"/>
        <v>227.23222137451171</v>
      </c>
      <c r="S214" s="23">
        <f t="shared" si="115"/>
        <v>14.091184799194338</v>
      </c>
      <c r="T214" s="23">
        <f t="shared" si="116"/>
        <v>714.40307006835928</v>
      </c>
      <c r="U214" s="23">
        <f t="shared" si="117"/>
        <v>771.8837768554688</v>
      </c>
      <c r="V214" s="23">
        <f t="shared" si="119"/>
        <v>1727.610253097534</v>
      </c>
    </row>
    <row r="215" spans="2:22" x14ac:dyDescent="0.55000000000000004">
      <c r="B215">
        <v>85</v>
      </c>
      <c r="C215">
        <v>8197653</v>
      </c>
      <c r="D215">
        <v>158905061</v>
      </c>
      <c r="E215">
        <v>476973</v>
      </c>
      <c r="F215">
        <v>880074</v>
      </c>
      <c r="G215">
        <v>85</v>
      </c>
      <c r="H215" s="23">
        <f t="shared" si="107"/>
        <v>5.7359454345703137E-2</v>
      </c>
      <c r="I215" s="23">
        <f t="shared" si="108"/>
        <v>3.1086833190917974E-3</v>
      </c>
      <c r="J215" s="23">
        <f t="shared" si="109"/>
        <v>8.2098815917968748E-2</v>
      </c>
      <c r="K215" s="23">
        <f t="shared" si="110"/>
        <v>0.26772558593750001</v>
      </c>
      <c r="L215" s="23">
        <f t="shared" si="111"/>
        <v>0.41029253952026368</v>
      </c>
      <c r="N215" s="24">
        <f t="shared" si="112"/>
        <v>1.5728307301073941E-3</v>
      </c>
      <c r="O215" s="24">
        <f t="shared" si="113"/>
        <v>4.747078014988128E-3</v>
      </c>
      <c r="P215" s="25">
        <f t="shared" si="118"/>
        <v>6.3199087450955226E-3</v>
      </c>
      <c r="R215" s="23">
        <f t="shared" si="114"/>
        <v>244.44005767822267</v>
      </c>
      <c r="S215" s="23">
        <f t="shared" si="115"/>
        <v>15.023789794921875</v>
      </c>
      <c r="T215" s="23">
        <f t="shared" si="116"/>
        <v>739.03271484374989</v>
      </c>
      <c r="U215" s="23">
        <f t="shared" si="117"/>
        <v>798.4951171875</v>
      </c>
      <c r="V215" s="23">
        <f t="shared" si="119"/>
        <v>1796.9916795043944</v>
      </c>
    </row>
    <row r="216" spans="2:22" x14ac:dyDescent="0.55000000000000004">
      <c r="B216">
        <v>90</v>
      </c>
      <c r="C216">
        <v>8753690</v>
      </c>
      <c r="D216">
        <v>168178810</v>
      </c>
      <c r="E216">
        <v>490390</v>
      </c>
      <c r="F216">
        <v>924613</v>
      </c>
      <c r="G216">
        <v>90</v>
      </c>
      <c r="H216" s="23">
        <f t="shared" si="107"/>
        <v>5.5997378540039076E-2</v>
      </c>
      <c r="I216" s="23">
        <f t="shared" si="108"/>
        <v>3.113135955810547E-3</v>
      </c>
      <c r="J216" s="23">
        <f t="shared" si="109"/>
        <v>7.1245056152343736E-2</v>
      </c>
      <c r="K216" s="23">
        <f t="shared" si="110"/>
        <v>0.25553381347656251</v>
      </c>
      <c r="L216" s="23">
        <f t="shared" si="111"/>
        <v>0.38588938412475587</v>
      </c>
      <c r="N216" s="24">
        <f t="shared" si="112"/>
        <v>1.3649330717881345E-3</v>
      </c>
      <c r="O216" s="24">
        <f t="shared" si="113"/>
        <v>4.5310243783537102E-3</v>
      </c>
      <c r="P216" s="25">
        <f t="shared" si="118"/>
        <v>5.8959574501418442E-3</v>
      </c>
      <c r="R216" s="23">
        <f t="shared" si="114"/>
        <v>261.23927124023436</v>
      </c>
      <c r="S216" s="23">
        <f t="shared" si="115"/>
        <v>15.957730581665039</v>
      </c>
      <c r="T216" s="23">
        <f t="shared" si="116"/>
        <v>760.40623168945308</v>
      </c>
      <c r="U216" s="23">
        <f t="shared" si="117"/>
        <v>821.58834228515616</v>
      </c>
      <c r="V216" s="23">
        <f t="shared" si="119"/>
        <v>1859.1915757965087</v>
      </c>
    </row>
    <row r="217" spans="2:22" x14ac:dyDescent="0.55000000000000004">
      <c r="B217">
        <v>95</v>
      </c>
      <c r="C217">
        <v>9319103</v>
      </c>
      <c r="D217">
        <v>177443142</v>
      </c>
      <c r="E217">
        <v>504949</v>
      </c>
      <c r="F217">
        <v>968152</v>
      </c>
      <c r="G217">
        <v>95</v>
      </c>
      <c r="H217" s="23">
        <f t="shared" si="107"/>
        <v>5.6941616821289065E-2</v>
      </c>
      <c r="I217" s="23">
        <f t="shared" si="108"/>
        <v>3.1099747314453125E-3</v>
      </c>
      <c r="J217" s="23">
        <f t="shared" si="109"/>
        <v>7.7309143066406252E-2</v>
      </c>
      <c r="K217" s="23">
        <f t="shared" si="110"/>
        <v>0.24979650878906251</v>
      </c>
      <c r="L217" s="23">
        <f t="shared" si="111"/>
        <v>0.38715724340820312</v>
      </c>
      <c r="N217" s="24">
        <f t="shared" si="112"/>
        <v>1.4811167532830201E-3</v>
      </c>
      <c r="O217" s="24">
        <f t="shared" si="113"/>
        <v>4.4293112384909275E-3</v>
      </c>
      <c r="P217" s="25">
        <f t="shared" si="118"/>
        <v>5.9104279917739479E-3</v>
      </c>
      <c r="R217" s="23">
        <f t="shared" si="114"/>
        <v>278.32175628662111</v>
      </c>
      <c r="S217" s="23">
        <f t="shared" si="115"/>
        <v>16.890723001098632</v>
      </c>
      <c r="T217" s="23">
        <f t="shared" si="116"/>
        <v>783.59897460937486</v>
      </c>
      <c r="U217" s="23">
        <f t="shared" si="117"/>
        <v>846.64716796875007</v>
      </c>
      <c r="V217" s="23">
        <f t="shared" si="119"/>
        <v>1925.4586218658446</v>
      </c>
    </row>
    <row r="218" spans="2:22" x14ac:dyDescent="0.55000000000000004">
      <c r="B218">
        <v>100</v>
      </c>
      <c r="C218">
        <v>9883231</v>
      </c>
      <c r="D218">
        <v>186708709</v>
      </c>
      <c r="E218">
        <v>518255</v>
      </c>
      <c r="F218">
        <v>1013517</v>
      </c>
      <c r="G218">
        <v>100</v>
      </c>
      <c r="H218" s="23">
        <f t="shared" si="107"/>
        <v>5.6812207031250006E-2</v>
      </c>
      <c r="I218" s="23">
        <f t="shared" si="108"/>
        <v>3.1103893127441408E-3</v>
      </c>
      <c r="J218" s="23">
        <f t="shared" si="109"/>
        <v>7.065563964843749E-2</v>
      </c>
      <c r="K218" s="23">
        <f t="shared" si="110"/>
        <v>0.26027282714843752</v>
      </c>
      <c r="L218" s="23">
        <f t="shared" si="111"/>
        <v>0.39085106314086915</v>
      </c>
      <c r="N218" s="24">
        <f t="shared" si="112"/>
        <v>1.3536533941287091E-3</v>
      </c>
      <c r="O218" s="24">
        <f t="shared" si="113"/>
        <v>4.6150974165525991E-3</v>
      </c>
      <c r="P218" s="25">
        <f t="shared" si="118"/>
        <v>5.9687508106813086E-3</v>
      </c>
      <c r="R218" s="23">
        <f t="shared" si="114"/>
        <v>295.36541839599613</v>
      </c>
      <c r="S218" s="23">
        <f t="shared" si="115"/>
        <v>17.823839794921877</v>
      </c>
      <c r="T218" s="23">
        <f t="shared" si="116"/>
        <v>804.7956665039062</v>
      </c>
      <c r="U218" s="23">
        <f t="shared" si="117"/>
        <v>869.54934082031241</v>
      </c>
      <c r="V218" s="23">
        <f t="shared" si="119"/>
        <v>1987.5342655151367</v>
      </c>
    </row>
    <row r="219" spans="2:22" x14ac:dyDescent="0.55000000000000004">
      <c r="B219">
        <v>105</v>
      </c>
      <c r="C219">
        <v>10441912</v>
      </c>
      <c r="D219">
        <v>195979983</v>
      </c>
      <c r="E219">
        <v>533007</v>
      </c>
      <c r="F219">
        <v>1055708</v>
      </c>
      <c r="G219">
        <v>105</v>
      </c>
      <c r="H219" s="23">
        <f t="shared" si="107"/>
        <v>5.6263650512695322E-2</v>
      </c>
      <c r="I219" s="23">
        <f t="shared" si="108"/>
        <v>3.1123051147460934E-3</v>
      </c>
      <c r="J219" s="23">
        <f t="shared" si="109"/>
        <v>7.8333984374999985E-2</v>
      </c>
      <c r="K219" s="23">
        <f t="shared" si="110"/>
        <v>0.24206262207031254</v>
      </c>
      <c r="L219" s="23">
        <f t="shared" si="111"/>
        <v>0.37977256207275395</v>
      </c>
      <c r="N219" s="24">
        <f t="shared" si="112"/>
        <v>1.5007189758244061E-3</v>
      </c>
      <c r="O219" s="24">
        <f t="shared" si="113"/>
        <v>4.2920847552201406E-3</v>
      </c>
      <c r="P219" s="25">
        <f t="shared" si="118"/>
        <v>5.792803731044547E-3</v>
      </c>
      <c r="R219" s="23">
        <f t="shared" si="114"/>
        <v>312.24451354980471</v>
      </c>
      <c r="S219" s="23">
        <f t="shared" si="115"/>
        <v>18.757531329345706</v>
      </c>
      <c r="T219" s="23">
        <f t="shared" si="116"/>
        <v>828.29586181640616</v>
      </c>
      <c r="U219" s="23">
        <f t="shared" si="117"/>
        <v>894.94035644531255</v>
      </c>
      <c r="V219" s="23">
        <f t="shared" si="119"/>
        <v>2054.2382631408691</v>
      </c>
    </row>
    <row r="220" spans="2:22" x14ac:dyDescent="0.55000000000000004">
      <c r="B220">
        <v>110</v>
      </c>
      <c r="C220">
        <v>11009539</v>
      </c>
      <c r="D220">
        <v>205242050</v>
      </c>
      <c r="E220">
        <v>547442</v>
      </c>
      <c r="F220">
        <v>1099994</v>
      </c>
      <c r="G220">
        <v>110</v>
      </c>
      <c r="H220" s="23">
        <f t="shared" si="107"/>
        <v>5.7164584350585933E-2</v>
      </c>
      <c r="I220" s="23">
        <f t="shared" si="108"/>
        <v>3.1092143859863279E-3</v>
      </c>
      <c r="J220" s="23">
        <f t="shared" si="109"/>
        <v>7.6650695800781238E-2</v>
      </c>
      <c r="K220" s="23">
        <f t="shared" si="110"/>
        <v>0.25408227539062506</v>
      </c>
      <c r="L220" s="23">
        <f t="shared" si="111"/>
        <v>0.39100676992797856</v>
      </c>
      <c r="N220" s="24">
        <f t="shared" si="112"/>
        <v>1.4685095995867216E-3</v>
      </c>
      <c r="O220" s="24">
        <f t="shared" si="113"/>
        <v>4.5053284466434048E-3</v>
      </c>
      <c r="P220" s="25">
        <f t="shared" si="118"/>
        <v>5.973838046230126E-3</v>
      </c>
      <c r="R220" s="23">
        <f t="shared" si="114"/>
        <v>329.3938888549805</v>
      </c>
      <c r="S220" s="23">
        <f t="shared" si="115"/>
        <v>19.690295645141603</v>
      </c>
      <c r="T220" s="23">
        <f t="shared" si="116"/>
        <v>851.29107055664053</v>
      </c>
      <c r="U220" s="23">
        <f t="shared" si="117"/>
        <v>919.7857543945313</v>
      </c>
      <c r="V220" s="23">
        <f t="shared" si="119"/>
        <v>2120.1610094512939</v>
      </c>
    </row>
    <row r="221" spans="2:22" x14ac:dyDescent="0.55000000000000004">
      <c r="B221">
        <v>115</v>
      </c>
      <c r="C221">
        <v>11573797</v>
      </c>
      <c r="D221">
        <v>214507892</v>
      </c>
      <c r="E221">
        <v>563056</v>
      </c>
      <c r="F221">
        <v>1141231</v>
      </c>
      <c r="G221">
        <v>115</v>
      </c>
      <c r="H221" s="23">
        <f t="shared" si="107"/>
        <v>5.6825299072265627E-2</v>
      </c>
      <c r="I221" s="23">
        <f>(D221-D220)*0.0011*3/32768/300</f>
        <v>3.1104816284179687E-3</v>
      </c>
      <c r="J221" s="23">
        <f>(E221-E220)*17.4*3/32768/300</f>
        <v>8.2911254882812493E-2</v>
      </c>
      <c r="K221" s="23">
        <f>(F221-F220)*18.8*3/327680/30</f>
        <v>0.23658923339843749</v>
      </c>
      <c r="L221" s="23">
        <f t="shared" si="111"/>
        <v>0.37943626898193361</v>
      </c>
      <c r="N221" s="24">
        <f t="shared" si="112"/>
        <v>1.5883866898607339E-3</v>
      </c>
      <c r="O221" s="24">
        <f t="shared" si="113"/>
        <v>4.1949725842056543E-3</v>
      </c>
      <c r="P221" s="25">
        <f t="shared" si="118"/>
        <v>5.7833592740663877E-3</v>
      </c>
      <c r="R221" s="23">
        <f t="shared" si="114"/>
        <v>346.44147857666019</v>
      </c>
      <c r="S221" s="23">
        <f t="shared" si="115"/>
        <v>20.623440133666993</v>
      </c>
      <c r="T221" s="23">
        <f t="shared" si="116"/>
        <v>876.16444702148431</v>
      </c>
      <c r="U221" s="23">
        <f t="shared" si="117"/>
        <v>946.66043701171884</v>
      </c>
      <c r="V221" s="23">
        <f t="shared" si="119"/>
        <v>2189.8898027435303</v>
      </c>
    </row>
    <row r="222" spans="2:22" x14ac:dyDescent="0.55000000000000004">
      <c r="L222" s="20">
        <f>AVERAGE(L200:L221)</f>
        <v>0.46662570882901272</v>
      </c>
    </row>
    <row r="225" spans="1:22" s="7" customFormat="1" x14ac:dyDescent="0.55000000000000004">
      <c r="A225" s="6"/>
      <c r="C225" s="8" t="s">
        <v>1544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7" customFormat="1" x14ac:dyDescent="0.55000000000000004">
      <c r="A226" s="6"/>
      <c r="C226" s="7" t="s">
        <v>1545</v>
      </c>
      <c r="D226" s="7" t="s">
        <v>1546</v>
      </c>
      <c r="E226" s="7" t="s">
        <v>1547</v>
      </c>
      <c r="F226" s="7" t="s">
        <v>1548</v>
      </c>
      <c r="H226" s="9" t="s">
        <v>1549</v>
      </c>
      <c r="I226" s="9"/>
      <c r="J226" s="9"/>
      <c r="K226" s="9"/>
      <c r="L226" s="10"/>
      <c r="N226" s="11" t="s">
        <v>1550</v>
      </c>
      <c r="O226" s="12"/>
      <c r="P226" s="12"/>
      <c r="R226" s="15" t="s">
        <v>1551</v>
      </c>
      <c r="S226" s="16"/>
      <c r="T226" s="16"/>
      <c r="U226" s="16"/>
      <c r="V226" s="17"/>
    </row>
    <row r="227" spans="1:22" ht="15.75" customHeight="1" x14ac:dyDescent="0.55000000000000004">
      <c r="A227" s="18" t="s">
        <v>1564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1553</v>
      </c>
      <c r="H227" s="20" t="s">
        <v>1538</v>
      </c>
      <c r="I227" s="20" t="s">
        <v>1539</v>
      </c>
      <c r="J227" s="20" t="s">
        <v>1554</v>
      </c>
      <c r="K227" s="20" t="s">
        <v>1555</v>
      </c>
      <c r="L227" s="20" t="s">
        <v>1556</v>
      </c>
      <c r="M227" s="20" t="s">
        <v>1553</v>
      </c>
      <c r="N227" s="21" t="s">
        <v>1554</v>
      </c>
      <c r="O227" s="21" t="s">
        <v>1555</v>
      </c>
      <c r="P227" s="22" t="s">
        <v>1556</v>
      </c>
      <c r="Q227" s="20"/>
      <c r="R227" s="20" t="s">
        <v>1538</v>
      </c>
      <c r="S227" s="20" t="s">
        <v>1539</v>
      </c>
      <c r="T227" s="20" t="s">
        <v>1554</v>
      </c>
      <c r="U227" s="20" t="s">
        <v>1555</v>
      </c>
      <c r="V227" s="20" t="s">
        <v>1556</v>
      </c>
    </row>
    <row r="228" spans="1:22" x14ac:dyDescent="0.55000000000000004">
      <c r="A228" s="18"/>
      <c r="B228">
        <v>10</v>
      </c>
      <c r="C228">
        <v>199115</v>
      </c>
      <c r="D228">
        <v>19460487</v>
      </c>
      <c r="E228">
        <v>18286</v>
      </c>
      <c r="F228">
        <v>96480</v>
      </c>
      <c r="G228">
        <v>10</v>
      </c>
      <c r="H228" s="23">
        <f>(C228-C227)*0.33*3/32768/300</f>
        <v>9.1434814453125006E-3</v>
      </c>
      <c r="I228" s="23">
        <f>(D228-D227)*0.0011*3/327680/30</f>
        <v>3.2691387023925786E-3</v>
      </c>
      <c r="J228" s="23">
        <f>(E228-E227)*17.4*3/327680/30</f>
        <v>2.7734436035156247E-2</v>
      </c>
      <c r="K228" s="23">
        <f>(F228-F227)*18.8*3/327680/30</f>
        <v>0.12549206542968752</v>
      </c>
      <c r="L228" s="23">
        <f>SUM(H228:K228)</f>
        <v>0.16563912161254885</v>
      </c>
      <c r="M228">
        <v>10</v>
      </c>
      <c r="N228" s="24">
        <f>(E228-E227)/(C228-C227+D228-D227)</f>
        <v>5.3137271080149579E-4</v>
      </c>
      <c r="O228" s="24">
        <f>(F228-F227)/(C228-C227+D228-D227)</f>
        <v>2.2252949077850121E-3</v>
      </c>
      <c r="P228" s="25">
        <f t="shared" ref="P228:P232" si="120">SUM(N228:O228)</f>
        <v>2.7566676185865079E-3</v>
      </c>
      <c r="Q228">
        <v>10</v>
      </c>
      <c r="R228" s="23">
        <f>(C228-C$3)*0.33*3/32768</f>
        <v>2.7850094604492188</v>
      </c>
      <c r="S228" s="23">
        <f>(D228-D$3)*0.0011*3/32768</f>
        <v>0.98060454711914069</v>
      </c>
      <c r="T228" s="23">
        <f>(E228-E$3)*17.4*3/32768</f>
        <v>8.3362609863281243</v>
      </c>
      <c r="U228" s="23">
        <f>(E228-E$3)*18.8*3/32768</f>
        <v>9.0069946289062504</v>
      </c>
      <c r="V228" s="23">
        <f t="shared" ref="V228:V232" si="121">SUM(R228:U228)</f>
        <v>21.108869622802736</v>
      </c>
    </row>
    <row r="229" spans="1:22" x14ac:dyDescent="0.55000000000000004">
      <c r="A229" s="18"/>
      <c r="B229">
        <v>15</v>
      </c>
      <c r="C229">
        <v>460797</v>
      </c>
      <c r="D229">
        <v>29028216</v>
      </c>
      <c r="E229">
        <v>54022</v>
      </c>
      <c r="F229">
        <v>137868</v>
      </c>
      <c r="G229">
        <v>15</v>
      </c>
      <c r="H229" s="23">
        <f t="shared" ref="H229:H249" si="122">(C229-C228)*0.33*3/32768/300</f>
        <v>2.6353472900390626E-2</v>
      </c>
      <c r="I229" s="23">
        <f t="shared" ref="I229:I248" si="123">(D229-D228)*0.0011*3/327680/30</f>
        <v>3.2118230895996094E-3</v>
      </c>
      <c r="J229" s="23">
        <f t="shared" ref="J229:J248" si="124">(E229-E228)*17.4*3/327680/30</f>
        <v>0.18976025390624998</v>
      </c>
      <c r="K229" s="23">
        <f t="shared" ref="K229:K248" si="125">(F229-F228)*18.8*3/327680/30</f>
        <v>0.23745556640625001</v>
      </c>
      <c r="L229" s="23">
        <f t="shared" ref="L229:L249" si="126">SUM(H229:K229)</f>
        <v>0.45678111630249019</v>
      </c>
      <c r="M229">
        <v>15</v>
      </c>
      <c r="N229" s="24">
        <f t="shared" ref="N229:N249" si="127">(E229-E228)/(C229-C228+D229-D228)</f>
        <v>3.6356196724300163E-3</v>
      </c>
      <c r="O229" s="24">
        <f t="shared" ref="O229:O249" si="128">(F229-F228)/(C229-C228+D229-D228)</f>
        <v>4.210628693825093E-3</v>
      </c>
      <c r="P229" s="25">
        <f t="shared" si="120"/>
        <v>7.8462483662551097E-3</v>
      </c>
      <c r="Q229">
        <v>15</v>
      </c>
      <c r="R229" s="23">
        <f t="shared" ref="R229:R249" si="129">(C229-C$3)*0.33*3/32768</f>
        <v>10.691051330566406</v>
      </c>
      <c r="S229" s="23">
        <f t="shared" ref="S229:S249" si="130">(D229-D$3)*0.0011*3/32768</f>
        <v>1.9441514739990235</v>
      </c>
      <c r="T229" s="23">
        <f t="shared" ref="T229:T249" si="131">(E229-E$3)*17.4*3/32768</f>
        <v>65.264337158203119</v>
      </c>
      <c r="U229" s="23">
        <f t="shared" ref="U229:U249" si="132">(E229-E$3)*18.8*3/32768</f>
        <v>70.515490722656253</v>
      </c>
      <c r="V229" s="23">
        <f t="shared" si="121"/>
        <v>148.4150306854248</v>
      </c>
    </row>
    <row r="230" spans="1:22" x14ac:dyDescent="0.55000000000000004">
      <c r="A230" s="18"/>
      <c r="B230">
        <v>20</v>
      </c>
      <c r="C230">
        <v>741639</v>
      </c>
      <c r="D230">
        <v>38576698</v>
      </c>
      <c r="E230">
        <v>83383</v>
      </c>
      <c r="F230">
        <v>167019</v>
      </c>
      <c r="G230">
        <v>20</v>
      </c>
      <c r="H230" s="23">
        <f t="shared" si="122"/>
        <v>2.8283038330078128E-2</v>
      </c>
      <c r="I230" s="23">
        <f t="shared" si="123"/>
        <v>3.2053619995117189E-3</v>
      </c>
      <c r="J230" s="23">
        <f t="shared" si="124"/>
        <v>0.15590863037109373</v>
      </c>
      <c r="K230" s="23">
        <f t="shared" si="125"/>
        <v>0.16724816894531253</v>
      </c>
      <c r="L230" s="23">
        <f t="shared" si="126"/>
        <v>0.35464519964599611</v>
      </c>
      <c r="M230">
        <v>20</v>
      </c>
      <c r="N230" s="24">
        <f t="shared" si="127"/>
        <v>2.9870823263125723E-3</v>
      </c>
      <c r="O230" s="24">
        <f t="shared" si="128"/>
        <v>2.9657176831285651E-3</v>
      </c>
      <c r="P230" s="25">
        <f t="shared" si="120"/>
        <v>5.9528000094411374E-3</v>
      </c>
      <c r="Q230">
        <v>20</v>
      </c>
      <c r="R230" s="23">
        <f t="shared" si="129"/>
        <v>19.175962829589846</v>
      </c>
      <c r="S230" s="23">
        <f t="shared" si="130"/>
        <v>2.9057600738525391</v>
      </c>
      <c r="T230" s="23">
        <f t="shared" si="131"/>
        <v>112.03692626953125</v>
      </c>
      <c r="U230" s="23">
        <f t="shared" si="132"/>
        <v>121.0513916015625</v>
      </c>
      <c r="V230" s="23">
        <f t="shared" si="121"/>
        <v>255.17004077453612</v>
      </c>
    </row>
    <row r="231" spans="1:22" x14ac:dyDescent="0.55000000000000004">
      <c r="A231" s="18"/>
      <c r="B231">
        <v>25</v>
      </c>
      <c r="C231">
        <v>1152145</v>
      </c>
      <c r="D231">
        <v>47994227</v>
      </c>
      <c r="E231">
        <v>106368</v>
      </c>
      <c r="F231">
        <v>215666</v>
      </c>
      <c r="G231">
        <v>25</v>
      </c>
      <c r="H231" s="23">
        <f t="shared" si="122"/>
        <v>4.1341241455078129E-2</v>
      </c>
      <c r="I231" s="23">
        <f t="shared" si="123"/>
        <v>3.1614019470214841E-3</v>
      </c>
      <c r="J231" s="23">
        <f t="shared" si="124"/>
        <v>0.12205169677734373</v>
      </c>
      <c r="K231" s="23">
        <f t="shared" si="125"/>
        <v>0.27910266113281246</v>
      </c>
      <c r="L231" s="23">
        <f t="shared" si="126"/>
        <v>0.44565700131225583</v>
      </c>
      <c r="M231">
        <v>25</v>
      </c>
      <c r="N231" s="24">
        <f t="shared" si="127"/>
        <v>2.3387177599591374E-3</v>
      </c>
      <c r="O231" s="24">
        <f t="shared" si="128"/>
        <v>4.9498195722746203E-3</v>
      </c>
      <c r="P231" s="25">
        <f t="shared" si="120"/>
        <v>7.2885373322337573E-3</v>
      </c>
      <c r="Q231">
        <v>25</v>
      </c>
      <c r="R231" s="23">
        <f t="shared" si="129"/>
        <v>31.578335266113282</v>
      </c>
      <c r="S231" s="23">
        <f t="shared" si="130"/>
        <v>3.8541806579589846</v>
      </c>
      <c r="T231" s="23">
        <f t="shared" si="131"/>
        <v>148.65243530273435</v>
      </c>
      <c r="U231" s="23">
        <f t="shared" si="132"/>
        <v>160.61297607421875</v>
      </c>
      <c r="V231" s="23">
        <f t="shared" si="121"/>
        <v>344.69792730102535</v>
      </c>
    </row>
    <row r="232" spans="1:22" x14ac:dyDescent="0.55000000000000004">
      <c r="A232" s="18"/>
      <c r="B232">
        <v>30</v>
      </c>
      <c r="C232">
        <v>1713578</v>
      </c>
      <c r="D232">
        <v>57262667</v>
      </c>
      <c r="E232">
        <v>156848</v>
      </c>
      <c r="F232">
        <v>278634</v>
      </c>
      <c r="G232">
        <v>30</v>
      </c>
      <c r="H232" s="23">
        <f t="shared" si="122"/>
        <v>5.6540798950195315E-2</v>
      </c>
      <c r="I232" s="23">
        <f t="shared" si="123"/>
        <v>3.1113537597656253E-3</v>
      </c>
      <c r="J232" s="23">
        <f t="shared" si="124"/>
        <v>0.26805175781249996</v>
      </c>
      <c r="K232" s="23">
        <f t="shared" si="125"/>
        <v>0.36126660156250001</v>
      </c>
      <c r="L232" s="23">
        <f t="shared" si="126"/>
        <v>0.68897051208496096</v>
      </c>
      <c r="M232">
        <v>30</v>
      </c>
      <c r="N232" s="24">
        <f t="shared" si="127"/>
        <v>5.1353664487832143E-3</v>
      </c>
      <c r="O232" s="24">
        <f t="shared" si="128"/>
        <v>6.4057796067151628E-3</v>
      </c>
      <c r="P232" s="25">
        <f t="shared" si="120"/>
        <v>1.1541146055498377E-2</v>
      </c>
      <c r="Q232">
        <v>30</v>
      </c>
      <c r="R232" s="23">
        <f t="shared" si="129"/>
        <v>48.540574951171877</v>
      </c>
      <c r="S232" s="23">
        <f t="shared" si="130"/>
        <v>4.7875867858886725</v>
      </c>
      <c r="T232" s="23">
        <f t="shared" si="131"/>
        <v>229.06796264648438</v>
      </c>
      <c r="U232" s="23">
        <f t="shared" si="132"/>
        <v>247.49871826171875</v>
      </c>
      <c r="V232" s="23">
        <f t="shared" si="121"/>
        <v>529.89484264526368</v>
      </c>
    </row>
    <row r="233" spans="1:22" x14ac:dyDescent="0.55000000000000004">
      <c r="B233">
        <v>35</v>
      </c>
      <c r="C233">
        <v>2356817</v>
      </c>
      <c r="D233">
        <v>66448747</v>
      </c>
      <c r="E233">
        <v>202502</v>
      </c>
      <c r="F233">
        <v>359658</v>
      </c>
      <c r="G233">
        <v>35</v>
      </c>
      <c r="H233" s="23">
        <f t="shared" si="122"/>
        <v>6.4779318237304692E-2</v>
      </c>
      <c r="I233" s="23">
        <f t="shared" si="123"/>
        <v>3.0837060546875E-3</v>
      </c>
      <c r="J233" s="23">
        <f t="shared" si="124"/>
        <v>0.24242541503906248</v>
      </c>
      <c r="K233" s="23">
        <f t="shared" si="125"/>
        <v>0.46485937499999996</v>
      </c>
      <c r="L233" s="23">
        <f t="shared" si="126"/>
        <v>0.77514781433105462</v>
      </c>
      <c r="N233" s="24">
        <f t="shared" si="127"/>
        <v>4.644675790866081E-3</v>
      </c>
      <c r="O233" s="24">
        <f t="shared" si="128"/>
        <v>8.2430939518800851E-3</v>
      </c>
      <c r="P233" s="25">
        <f t="shared" ref="P233:P249" si="133">SUM(N233:O233)</f>
        <v>1.2887769742746167E-2</v>
      </c>
      <c r="R233" s="23">
        <f t="shared" si="129"/>
        <v>67.974370422363279</v>
      </c>
      <c r="S233" s="23">
        <f t="shared" si="130"/>
        <v>5.712698602294922</v>
      </c>
      <c r="T233" s="23">
        <f t="shared" si="131"/>
        <v>301.79558715820309</v>
      </c>
      <c r="U233" s="23">
        <f t="shared" si="132"/>
        <v>326.0779907226563</v>
      </c>
      <c r="V233" s="23">
        <f t="shared" ref="V233:V249" si="134">SUM(R233:U233)</f>
        <v>701.56064690551761</v>
      </c>
    </row>
    <row r="234" spans="1:22" x14ac:dyDescent="0.55000000000000004">
      <c r="B234">
        <v>40</v>
      </c>
      <c r="C234">
        <v>3042473</v>
      </c>
      <c r="D234">
        <v>75592711</v>
      </c>
      <c r="E234">
        <v>309148</v>
      </c>
      <c r="F234">
        <v>427075</v>
      </c>
      <c r="G234">
        <v>40</v>
      </c>
      <c r="H234" s="23">
        <f t="shared" si="122"/>
        <v>6.90510498046875E-2</v>
      </c>
      <c r="I234" s="23">
        <f t="shared" si="123"/>
        <v>3.0695679931640628E-3</v>
      </c>
      <c r="J234" s="23">
        <f t="shared" si="124"/>
        <v>0.56629650878906235</v>
      </c>
      <c r="K234" s="23">
        <f t="shared" si="125"/>
        <v>0.38679187011718752</v>
      </c>
      <c r="L234" s="23">
        <f t="shared" si="126"/>
        <v>1.0252089967041014</v>
      </c>
      <c r="N234" s="24">
        <f t="shared" si="127"/>
        <v>1.0849452979871043E-2</v>
      </c>
      <c r="O234" s="24">
        <f t="shared" si="128"/>
        <v>6.8585560784648848E-3</v>
      </c>
      <c r="P234" s="25">
        <f t="shared" si="133"/>
        <v>1.7708009058335927E-2</v>
      </c>
      <c r="R234" s="23">
        <f t="shared" si="129"/>
        <v>88.689685363769527</v>
      </c>
      <c r="S234" s="23">
        <f t="shared" si="130"/>
        <v>6.6335690002441412</v>
      </c>
      <c r="T234" s="23">
        <f t="shared" si="131"/>
        <v>471.68453979492188</v>
      </c>
      <c r="U234" s="23">
        <f t="shared" si="132"/>
        <v>509.63616943359375</v>
      </c>
      <c r="V234" s="23">
        <f t="shared" si="134"/>
        <v>1076.6439635925294</v>
      </c>
    </row>
    <row r="235" spans="1:22" x14ac:dyDescent="0.55000000000000004">
      <c r="B235">
        <v>45</v>
      </c>
      <c r="C235">
        <v>3581309</v>
      </c>
      <c r="D235">
        <v>84883356</v>
      </c>
      <c r="E235">
        <v>342340</v>
      </c>
      <c r="F235">
        <v>465669</v>
      </c>
      <c r="G235">
        <v>45</v>
      </c>
      <c r="H235" s="23">
        <f t="shared" si="122"/>
        <v>5.4265100097656255E-2</v>
      </c>
      <c r="I235" s="23">
        <f t="shared" si="123"/>
        <v>3.118807830810547E-3</v>
      </c>
      <c r="J235" s="23">
        <f t="shared" si="124"/>
        <v>0.17625146484374998</v>
      </c>
      <c r="K235" s="23">
        <f t="shared" si="125"/>
        <v>0.22142553710937501</v>
      </c>
      <c r="L235" s="23">
        <f t="shared" si="126"/>
        <v>0.45506090988159181</v>
      </c>
      <c r="N235" s="24">
        <f t="shared" si="127"/>
        <v>3.3767805238140245E-3</v>
      </c>
      <c r="O235" s="24">
        <f t="shared" si="128"/>
        <v>3.926351757534299E-3</v>
      </c>
      <c r="P235" s="25">
        <f t="shared" si="133"/>
        <v>7.3031322813483235E-3</v>
      </c>
      <c r="R235" s="23">
        <f t="shared" si="129"/>
        <v>104.96921539306641</v>
      </c>
      <c r="S235" s="23">
        <f t="shared" si="130"/>
        <v>7.569211349487305</v>
      </c>
      <c r="T235" s="23">
        <f t="shared" si="131"/>
        <v>524.55997924804683</v>
      </c>
      <c r="U235" s="23">
        <f t="shared" si="132"/>
        <v>566.76595458984377</v>
      </c>
      <c r="V235" s="23">
        <f t="shared" si="134"/>
        <v>1203.8643605804443</v>
      </c>
    </row>
    <row r="236" spans="1:22" x14ac:dyDescent="0.55000000000000004">
      <c r="B236">
        <v>50</v>
      </c>
      <c r="C236">
        <v>4191191</v>
      </c>
      <c r="D236">
        <v>94103008</v>
      </c>
      <c r="E236">
        <v>405744</v>
      </c>
      <c r="F236">
        <v>512852</v>
      </c>
      <c r="G236">
        <v>50</v>
      </c>
      <c r="H236" s="23">
        <f t="shared" si="122"/>
        <v>6.1420001220703117E-2</v>
      </c>
      <c r="I236" s="23">
        <f t="shared" si="123"/>
        <v>3.0949759521484376E-3</v>
      </c>
      <c r="J236" s="23">
        <f t="shared" si="124"/>
        <v>0.33667895507812501</v>
      </c>
      <c r="K236" s="23">
        <f t="shared" si="125"/>
        <v>0.27070324707031251</v>
      </c>
      <c r="L236" s="23">
        <f t="shared" si="126"/>
        <v>0.67189717932128912</v>
      </c>
      <c r="N236" s="24">
        <f t="shared" si="127"/>
        <v>6.4503566496641653E-3</v>
      </c>
      <c r="O236" s="24">
        <f t="shared" si="128"/>
        <v>4.8001258248865104E-3</v>
      </c>
      <c r="P236" s="25">
        <f t="shared" si="133"/>
        <v>1.1250482474550676E-2</v>
      </c>
      <c r="R236" s="23">
        <f t="shared" si="129"/>
        <v>123.39521575927735</v>
      </c>
      <c r="S236" s="23">
        <f t="shared" si="130"/>
        <v>8.497704135131837</v>
      </c>
      <c r="T236" s="23">
        <f t="shared" si="131"/>
        <v>625.56366577148435</v>
      </c>
      <c r="U236" s="23">
        <f t="shared" si="132"/>
        <v>675.8963745117187</v>
      </c>
      <c r="V236" s="23">
        <f t="shared" si="134"/>
        <v>1433.3529601776122</v>
      </c>
    </row>
    <row r="237" spans="1:22" x14ac:dyDescent="0.55000000000000004">
      <c r="B237">
        <v>55</v>
      </c>
      <c r="C237">
        <v>4712590</v>
      </c>
      <c r="D237">
        <v>103409806</v>
      </c>
      <c r="E237">
        <v>434025</v>
      </c>
      <c r="F237">
        <v>543340</v>
      </c>
      <c r="G237">
        <v>55</v>
      </c>
      <c r="H237" s="23">
        <f t="shared" si="122"/>
        <v>5.2509054565429689E-2</v>
      </c>
      <c r="I237" s="23">
        <f t="shared" si="123"/>
        <v>3.1242302856445314E-3</v>
      </c>
      <c r="J237" s="23">
        <f t="shared" si="124"/>
        <v>0.15017376708984376</v>
      </c>
      <c r="K237" s="23">
        <f t="shared" si="125"/>
        <v>0.17491894531250002</v>
      </c>
      <c r="L237" s="23">
        <f t="shared" si="126"/>
        <v>0.38072599725341799</v>
      </c>
      <c r="N237" s="24">
        <f t="shared" si="127"/>
        <v>2.8775369480282089E-3</v>
      </c>
      <c r="O237" s="24">
        <f t="shared" si="128"/>
        <v>3.1020949213777459E-3</v>
      </c>
      <c r="P237" s="25">
        <f t="shared" si="133"/>
        <v>5.9796318694059544E-3</v>
      </c>
      <c r="R237" s="23">
        <f t="shared" si="129"/>
        <v>139.14793212890623</v>
      </c>
      <c r="S237" s="23">
        <f t="shared" si="130"/>
        <v>9.4349732208251957</v>
      </c>
      <c r="T237" s="23">
        <f t="shared" si="131"/>
        <v>670.61579589843745</v>
      </c>
      <c r="U237" s="23">
        <f t="shared" si="132"/>
        <v>724.57338867187502</v>
      </c>
      <c r="V237" s="23">
        <f t="shared" si="134"/>
        <v>1543.772089920044</v>
      </c>
    </row>
    <row r="238" spans="1:22" x14ac:dyDescent="0.55000000000000004">
      <c r="B238">
        <v>60</v>
      </c>
      <c r="C238">
        <v>5279907</v>
      </c>
      <c r="D238">
        <v>112672052</v>
      </c>
      <c r="E238">
        <v>457344</v>
      </c>
      <c r="F238">
        <v>584717</v>
      </c>
      <c r="G238">
        <v>60</v>
      </c>
      <c r="H238" s="23">
        <f t="shared" si="122"/>
        <v>5.7133364868164067E-2</v>
      </c>
      <c r="I238" s="23">
        <f t="shared" si="123"/>
        <v>3.1092744750976565E-3</v>
      </c>
      <c r="J238" s="23">
        <f t="shared" si="124"/>
        <v>0.12382525634765623</v>
      </c>
      <c r="K238" s="23">
        <f t="shared" si="125"/>
        <v>0.23739245605468748</v>
      </c>
      <c r="L238" s="23">
        <f t="shared" si="126"/>
        <v>0.42146035174560548</v>
      </c>
      <c r="N238" s="24">
        <f t="shared" si="127"/>
        <v>2.3723333377078919E-3</v>
      </c>
      <c r="O238" s="24">
        <f t="shared" si="128"/>
        <v>4.2094445093845984E-3</v>
      </c>
      <c r="P238" s="25">
        <f t="shared" si="133"/>
        <v>6.5817778470924904E-3</v>
      </c>
      <c r="R238" s="23">
        <f t="shared" si="129"/>
        <v>156.28794158935548</v>
      </c>
      <c r="S238" s="23">
        <f t="shared" si="130"/>
        <v>10.367755563354493</v>
      </c>
      <c r="T238" s="23">
        <f t="shared" si="131"/>
        <v>707.76337280273435</v>
      </c>
      <c r="U238" s="23">
        <f t="shared" si="132"/>
        <v>764.70985107421882</v>
      </c>
      <c r="V238" s="23">
        <f t="shared" si="134"/>
        <v>1639.1289210296632</v>
      </c>
    </row>
    <row r="239" spans="1:22" x14ac:dyDescent="0.55000000000000004">
      <c r="B239">
        <v>65</v>
      </c>
      <c r="C239">
        <v>5824228</v>
      </c>
      <c r="D239">
        <v>121957709</v>
      </c>
      <c r="E239">
        <v>469797</v>
      </c>
      <c r="F239">
        <v>623447</v>
      </c>
      <c r="G239">
        <v>65</v>
      </c>
      <c r="H239" s="23">
        <f t="shared" si="122"/>
        <v>5.4817483520507818E-2</v>
      </c>
      <c r="I239" s="23">
        <f t="shared" si="123"/>
        <v>3.1171333923339845E-3</v>
      </c>
      <c r="J239" s="23">
        <f t="shared" si="124"/>
        <v>6.612615966796874E-2</v>
      </c>
      <c r="K239" s="23">
        <f t="shared" si="125"/>
        <v>0.22220581054687502</v>
      </c>
      <c r="L239" s="23">
        <f t="shared" si="126"/>
        <v>0.34626658712768554</v>
      </c>
      <c r="N239" s="24">
        <f t="shared" si="127"/>
        <v>1.2668390509114058E-3</v>
      </c>
      <c r="O239" s="24">
        <f t="shared" si="128"/>
        <v>3.9399884719986148E-3</v>
      </c>
      <c r="P239" s="25">
        <f t="shared" si="133"/>
        <v>5.2068275229100206E-3</v>
      </c>
      <c r="R239" s="23">
        <f t="shared" si="129"/>
        <v>172.73318664550783</v>
      </c>
      <c r="S239" s="23">
        <f t="shared" si="130"/>
        <v>11.302895581054688</v>
      </c>
      <c r="T239" s="23">
        <f t="shared" si="131"/>
        <v>727.60122070312491</v>
      </c>
      <c r="U239" s="23">
        <f t="shared" si="132"/>
        <v>786.14384765625005</v>
      </c>
      <c r="V239" s="23">
        <f t="shared" si="134"/>
        <v>1697.7811505859374</v>
      </c>
    </row>
    <row r="240" spans="1:22" x14ac:dyDescent="0.55000000000000004">
      <c r="B240">
        <v>70</v>
      </c>
      <c r="C240">
        <v>6366771</v>
      </c>
      <c r="D240">
        <v>131245023</v>
      </c>
      <c r="E240">
        <v>482085</v>
      </c>
      <c r="F240">
        <v>670611</v>
      </c>
      <c r="G240">
        <v>70</v>
      </c>
      <c r="H240" s="23">
        <f t="shared" si="122"/>
        <v>5.4638424682617197E-2</v>
      </c>
      <c r="I240" s="23">
        <f t="shared" si="123"/>
        <v>3.1176896362304688E-3</v>
      </c>
      <c r="J240" s="23">
        <f t="shared" si="124"/>
        <v>6.5250000000000002E-2</v>
      </c>
      <c r="K240" s="23">
        <f t="shared" si="125"/>
        <v>0.27059423828125001</v>
      </c>
      <c r="L240" s="23">
        <f t="shared" si="126"/>
        <v>0.39360035260009768</v>
      </c>
      <c r="N240" s="24">
        <f t="shared" si="127"/>
        <v>1.2500690498346008E-3</v>
      </c>
      <c r="O240" s="24">
        <f t="shared" si="128"/>
        <v>4.7980352104816989E-3</v>
      </c>
      <c r="P240" s="25">
        <f t="shared" si="133"/>
        <v>6.0481042603163001E-3</v>
      </c>
      <c r="R240" s="23">
        <f t="shared" si="129"/>
        <v>189.12471405029299</v>
      </c>
      <c r="S240" s="23">
        <f t="shared" si="130"/>
        <v>12.238202471923831</v>
      </c>
      <c r="T240" s="23">
        <f t="shared" si="131"/>
        <v>747.17622070312495</v>
      </c>
      <c r="U240" s="23">
        <f t="shared" si="132"/>
        <v>807.29384765624991</v>
      </c>
      <c r="V240" s="23">
        <f t="shared" si="134"/>
        <v>1755.8329848815918</v>
      </c>
    </row>
    <row r="241" spans="1:22" x14ac:dyDescent="0.55000000000000004">
      <c r="B241">
        <v>75</v>
      </c>
      <c r="C241">
        <v>6936279</v>
      </c>
      <c r="D241">
        <v>140505186</v>
      </c>
      <c r="E241">
        <v>497029</v>
      </c>
      <c r="F241">
        <v>716140</v>
      </c>
      <c r="G241">
        <v>75</v>
      </c>
      <c r="H241" s="23">
        <f t="shared" si="122"/>
        <v>5.7354016113281253E-2</v>
      </c>
      <c r="I241" s="23">
        <f t="shared" si="123"/>
        <v>3.1085752258300783E-3</v>
      </c>
      <c r="J241" s="23">
        <f t="shared" si="124"/>
        <v>7.9353515624999996E-2</v>
      </c>
      <c r="K241" s="23">
        <f t="shared" si="125"/>
        <v>0.26121374511718748</v>
      </c>
      <c r="L241" s="23">
        <f t="shared" si="126"/>
        <v>0.40102985208129882</v>
      </c>
      <c r="N241" s="24">
        <f t="shared" si="127"/>
        <v>1.5202950332722225E-3</v>
      </c>
      <c r="O241" s="24">
        <f t="shared" si="128"/>
        <v>4.6317928646848914E-3</v>
      </c>
      <c r="P241" s="25">
        <f t="shared" si="133"/>
        <v>6.1520878979571137E-3</v>
      </c>
      <c r="R241" s="23">
        <f t="shared" si="129"/>
        <v>206.33091888427737</v>
      </c>
      <c r="S241" s="23">
        <f t="shared" si="130"/>
        <v>13.170775039672852</v>
      </c>
      <c r="T241" s="23">
        <f t="shared" si="131"/>
        <v>770.98227539062486</v>
      </c>
      <c r="U241" s="23">
        <f t="shared" si="132"/>
        <v>833.01533203125007</v>
      </c>
      <c r="V241" s="23">
        <f t="shared" si="134"/>
        <v>1823.4993013458252</v>
      </c>
    </row>
    <row r="242" spans="1:22" x14ac:dyDescent="0.55000000000000004">
      <c r="B242">
        <v>80</v>
      </c>
      <c r="C242">
        <v>7482920</v>
      </c>
      <c r="D242">
        <v>149788432</v>
      </c>
      <c r="E242">
        <v>509248</v>
      </c>
      <c r="F242">
        <v>758051</v>
      </c>
      <c r="G242">
        <v>80</v>
      </c>
      <c r="H242" s="23">
        <f t="shared" si="122"/>
        <v>5.5051126098632809E-2</v>
      </c>
      <c r="I242" s="23">
        <f t="shared" si="123"/>
        <v>3.1163240356445318E-3</v>
      </c>
      <c r="J242" s="23">
        <f t="shared" si="124"/>
        <v>6.4883605957031243E-2</v>
      </c>
      <c r="K242" s="23">
        <f t="shared" si="125"/>
        <v>0.24045617675781253</v>
      </c>
      <c r="L242" s="23">
        <f t="shared" si="126"/>
        <v>0.36350723284912112</v>
      </c>
      <c r="N242" s="24">
        <f t="shared" si="127"/>
        <v>1.2430458254504859E-3</v>
      </c>
      <c r="O242" s="24">
        <f t="shared" si="128"/>
        <v>4.263629887098397E-3</v>
      </c>
      <c r="P242" s="25">
        <f t="shared" si="133"/>
        <v>5.5066757125488827E-3</v>
      </c>
      <c r="R242" s="23">
        <f t="shared" si="129"/>
        <v>222.84625671386718</v>
      </c>
      <c r="S242" s="23">
        <f t="shared" si="130"/>
        <v>14.105672250366212</v>
      </c>
      <c r="T242" s="23">
        <f t="shared" si="131"/>
        <v>790.44735717773438</v>
      </c>
      <c r="U242" s="23">
        <f t="shared" si="132"/>
        <v>854.04656982421875</v>
      </c>
      <c r="V242" s="23">
        <f t="shared" si="134"/>
        <v>1881.4458559661866</v>
      </c>
    </row>
    <row r="243" spans="1:22" x14ac:dyDescent="0.55000000000000004">
      <c r="B243">
        <v>85</v>
      </c>
      <c r="C243">
        <v>8064853</v>
      </c>
      <c r="D243">
        <v>159036314</v>
      </c>
      <c r="E243">
        <v>525603</v>
      </c>
      <c r="F243">
        <v>806169</v>
      </c>
      <c r="G243">
        <v>85</v>
      </c>
      <c r="H243" s="23">
        <f t="shared" si="122"/>
        <v>5.8605313110351567E-2</v>
      </c>
      <c r="I243" s="23">
        <f t="shared" si="123"/>
        <v>3.1044525756835938E-3</v>
      </c>
      <c r="J243" s="23">
        <f t="shared" si="124"/>
        <v>8.6846008300781249E-2</v>
      </c>
      <c r="K243" s="23">
        <f t="shared" si="125"/>
        <v>0.27606762695312503</v>
      </c>
      <c r="L243" s="23">
        <f t="shared" si="126"/>
        <v>0.42462340093994144</v>
      </c>
      <c r="N243" s="24">
        <f t="shared" si="127"/>
        <v>1.6638156465813446E-3</v>
      </c>
      <c r="O243" s="24">
        <f t="shared" si="128"/>
        <v>4.8951073850321703E-3</v>
      </c>
      <c r="P243" s="25">
        <f t="shared" si="133"/>
        <v>6.5589230316135151E-3</v>
      </c>
      <c r="R243" s="23">
        <f t="shared" si="129"/>
        <v>240.42785064697267</v>
      </c>
      <c r="S243" s="23">
        <f t="shared" si="130"/>
        <v>15.037008023071291</v>
      </c>
      <c r="T243" s="23">
        <f t="shared" si="131"/>
        <v>816.50115966796875</v>
      </c>
      <c r="U243" s="23">
        <f t="shared" si="132"/>
        <v>882.1966552734375</v>
      </c>
      <c r="V243" s="23">
        <f t="shared" si="134"/>
        <v>1954.1626736114501</v>
      </c>
    </row>
    <row r="244" spans="1:22" x14ac:dyDescent="0.55000000000000004">
      <c r="B244">
        <v>90</v>
      </c>
      <c r="C244">
        <v>8624452</v>
      </c>
      <c r="D244">
        <v>168306246</v>
      </c>
      <c r="E244">
        <v>540152</v>
      </c>
      <c r="F244">
        <v>849413</v>
      </c>
      <c r="G244">
        <v>90</v>
      </c>
      <c r="H244" s="23">
        <f t="shared" si="122"/>
        <v>5.6356100463867187E-2</v>
      </c>
      <c r="I244" s="23">
        <f t="shared" si="123"/>
        <v>3.1118546142578133E-3</v>
      </c>
      <c r="J244" s="23">
        <f t="shared" si="124"/>
        <v>7.7256042480468745E-2</v>
      </c>
      <c r="K244" s="23">
        <f t="shared" si="125"/>
        <v>0.24810400390625001</v>
      </c>
      <c r="L244" s="23">
        <f t="shared" si="126"/>
        <v>0.38482800146484375</v>
      </c>
      <c r="N244" s="24">
        <f t="shared" si="127"/>
        <v>1.4801316563323316E-3</v>
      </c>
      <c r="O244" s="24">
        <f t="shared" si="128"/>
        <v>4.3993960647766405E-3</v>
      </c>
      <c r="P244" s="25">
        <f t="shared" si="133"/>
        <v>5.8795277211089719E-3</v>
      </c>
      <c r="R244" s="23">
        <f t="shared" si="129"/>
        <v>257.33468078613282</v>
      </c>
      <c r="S244" s="23">
        <f t="shared" si="130"/>
        <v>15.970564407348633</v>
      </c>
      <c r="T244" s="23">
        <f t="shared" si="131"/>
        <v>839.67797241210928</v>
      </c>
      <c r="U244" s="23">
        <f t="shared" si="132"/>
        <v>907.2382690429688</v>
      </c>
      <c r="V244" s="23">
        <f t="shared" si="134"/>
        <v>2020.2214866485594</v>
      </c>
    </row>
    <row r="245" spans="1:22" x14ac:dyDescent="0.55000000000000004">
      <c r="B245">
        <v>95</v>
      </c>
      <c r="C245">
        <v>9264408</v>
      </c>
      <c r="D245">
        <v>177495858</v>
      </c>
      <c r="E245">
        <v>563387</v>
      </c>
      <c r="F245">
        <v>903901</v>
      </c>
      <c r="G245">
        <v>95</v>
      </c>
      <c r="H245" s="23">
        <f t="shared" si="122"/>
        <v>6.4448693847656252E-2</v>
      </c>
      <c r="I245" s="23">
        <f t="shared" si="123"/>
        <v>3.0848917236328127E-3</v>
      </c>
      <c r="J245" s="23">
        <f t="shared" si="124"/>
        <v>0.12337921142578123</v>
      </c>
      <c r="K245" s="23">
        <f t="shared" si="125"/>
        <v>0.31261425781250002</v>
      </c>
      <c r="L245" s="23">
        <f t="shared" si="126"/>
        <v>0.50352705480957027</v>
      </c>
      <c r="N245" s="24">
        <f t="shared" si="127"/>
        <v>2.3637864858353898E-3</v>
      </c>
      <c r="O245" s="24">
        <f t="shared" si="128"/>
        <v>5.5432751469850963E-3</v>
      </c>
      <c r="P245" s="25">
        <f t="shared" si="133"/>
        <v>7.9070616328204869E-3</v>
      </c>
      <c r="R245" s="23">
        <f t="shared" si="129"/>
        <v>276.66928894042968</v>
      </c>
      <c r="S245" s="23">
        <f t="shared" si="130"/>
        <v>16.896031924438478</v>
      </c>
      <c r="T245" s="23">
        <f t="shared" si="131"/>
        <v>876.69173583984366</v>
      </c>
      <c r="U245" s="23">
        <f t="shared" si="132"/>
        <v>947.23015136718755</v>
      </c>
      <c r="V245" s="23">
        <f t="shared" si="134"/>
        <v>2117.4872080718997</v>
      </c>
    </row>
    <row r="246" spans="1:22" x14ac:dyDescent="0.55000000000000004">
      <c r="B246">
        <v>100</v>
      </c>
      <c r="C246">
        <v>9818385</v>
      </c>
      <c r="D246">
        <v>186771689</v>
      </c>
      <c r="E246">
        <v>575673</v>
      </c>
      <c r="F246">
        <v>946538</v>
      </c>
      <c r="G246">
        <v>100</v>
      </c>
      <c r="H246" s="23">
        <f t="shared" si="122"/>
        <v>5.5789920043945312E-2</v>
      </c>
      <c r="I246" s="23">
        <f t="shared" si="123"/>
        <v>3.1138348693847658E-3</v>
      </c>
      <c r="J246" s="23">
        <f t="shared" si="124"/>
        <v>6.5239379882812504E-2</v>
      </c>
      <c r="K246" s="23">
        <f t="shared" si="125"/>
        <v>0.24462145996093748</v>
      </c>
      <c r="L246" s="23">
        <f t="shared" si="126"/>
        <v>0.36876459475708007</v>
      </c>
      <c r="N246" s="24">
        <f t="shared" si="127"/>
        <v>1.2498718184526087E-3</v>
      </c>
      <c r="O246" s="24">
        <f t="shared" si="128"/>
        <v>4.3375211397821811E-3</v>
      </c>
      <c r="P246" s="25">
        <f t="shared" si="133"/>
        <v>5.5873929582347902E-3</v>
      </c>
      <c r="R246" s="23">
        <f t="shared" si="129"/>
        <v>293.40626495361329</v>
      </c>
      <c r="S246" s="23">
        <f t="shared" si="130"/>
        <v>17.830182385253906</v>
      </c>
      <c r="T246" s="23">
        <f t="shared" si="131"/>
        <v>896.2635498046875</v>
      </c>
      <c r="U246" s="23">
        <f t="shared" si="132"/>
        <v>968.376708984375</v>
      </c>
      <c r="V246" s="23">
        <f t="shared" si="134"/>
        <v>2175.8767061279295</v>
      </c>
    </row>
    <row r="247" spans="1:22" x14ac:dyDescent="0.55000000000000004">
      <c r="B247">
        <v>105</v>
      </c>
      <c r="C247">
        <v>10377595</v>
      </c>
      <c r="D247">
        <v>196042427</v>
      </c>
      <c r="E247">
        <v>589137</v>
      </c>
      <c r="F247">
        <v>987584</v>
      </c>
      <c r="G247">
        <v>105</v>
      </c>
      <c r="H247" s="23">
        <f t="shared" si="122"/>
        <v>5.6316925048828126E-2</v>
      </c>
      <c r="I247" s="23">
        <f t="shared" si="123"/>
        <v>3.112125183105469E-3</v>
      </c>
      <c r="J247" s="23">
        <f t="shared" si="124"/>
        <v>7.1494628906249982E-2</v>
      </c>
      <c r="K247" s="23">
        <f t="shared" si="125"/>
        <v>0.23549340820312503</v>
      </c>
      <c r="L247" s="23">
        <f t="shared" si="126"/>
        <v>0.36641708734130862</v>
      </c>
      <c r="N247" s="24">
        <f t="shared" si="127"/>
        <v>1.3696918844331629E-3</v>
      </c>
      <c r="O247" s="24">
        <f t="shared" si="128"/>
        <v>4.1756070327126854E-3</v>
      </c>
      <c r="P247" s="25">
        <f t="shared" si="133"/>
        <v>5.5452989171458486E-3</v>
      </c>
      <c r="R247" s="23">
        <f t="shared" si="129"/>
        <v>310.30134246826174</v>
      </c>
      <c r="S247" s="23">
        <f t="shared" si="130"/>
        <v>18.763819940185549</v>
      </c>
      <c r="T247" s="23">
        <f t="shared" si="131"/>
        <v>917.71193847656241</v>
      </c>
      <c r="U247" s="23">
        <f t="shared" si="132"/>
        <v>991.55083007812505</v>
      </c>
      <c r="V247" s="23">
        <f t="shared" si="134"/>
        <v>2238.3279309631348</v>
      </c>
    </row>
    <row r="248" spans="1:22" x14ac:dyDescent="0.55000000000000004">
      <c r="B248">
        <v>110</v>
      </c>
      <c r="C248">
        <v>10942745</v>
      </c>
      <c r="D248">
        <v>205307122</v>
      </c>
      <c r="E248">
        <v>603601</v>
      </c>
      <c r="F248">
        <v>1030278</v>
      </c>
      <c r="G248">
        <v>110</v>
      </c>
      <c r="H248" s="23">
        <f t="shared" si="122"/>
        <v>5.6915130615234372E-2</v>
      </c>
      <c r="I248" s="23">
        <f t="shared" si="123"/>
        <v>3.1100965881347658E-3</v>
      </c>
      <c r="J248" s="23">
        <f t="shared" si="124"/>
        <v>7.6804687499999982E-2</v>
      </c>
      <c r="K248" s="23">
        <f t="shared" si="125"/>
        <v>0.24494848632812499</v>
      </c>
      <c r="L248" s="23">
        <f t="shared" si="126"/>
        <v>0.38177840103149407</v>
      </c>
      <c r="N248" s="24">
        <f t="shared" si="127"/>
        <v>1.4714372403634036E-3</v>
      </c>
      <c r="O248" s="24">
        <f t="shared" si="128"/>
        <v>4.3433034803702399E-3</v>
      </c>
      <c r="P248" s="25">
        <f t="shared" si="133"/>
        <v>5.8147407207336434E-3</v>
      </c>
      <c r="R248" s="23">
        <f t="shared" si="129"/>
        <v>327.37588165283205</v>
      </c>
      <c r="S248" s="23">
        <f t="shared" si="130"/>
        <v>19.696848916625978</v>
      </c>
      <c r="T248" s="23">
        <f t="shared" si="131"/>
        <v>940.75334472656243</v>
      </c>
      <c r="U248" s="23">
        <f t="shared" si="132"/>
        <v>1016.4461425781251</v>
      </c>
      <c r="V248" s="23">
        <f t="shared" si="134"/>
        <v>2304.2722178741456</v>
      </c>
    </row>
    <row r="249" spans="1:22" x14ac:dyDescent="0.55000000000000004">
      <c r="B249">
        <v>115</v>
      </c>
      <c r="C249">
        <v>11497937</v>
      </c>
      <c r="D249">
        <v>214581829</v>
      </c>
      <c r="E249">
        <v>614366</v>
      </c>
      <c r="F249">
        <v>1070952</v>
      </c>
      <c r="G249">
        <v>115</v>
      </c>
      <c r="H249" s="23">
        <f t="shared" si="122"/>
        <v>5.591228027343751E-2</v>
      </c>
      <c r="I249" s="23">
        <f>(D249-D248)*0.0011*3/32768/300</f>
        <v>3.1134575500488281E-3</v>
      </c>
      <c r="J249" s="23">
        <f>(E249-E248)*17.4*3/32768/300</f>
        <v>5.716278076171874E-2</v>
      </c>
      <c r="K249" s="23">
        <f>(F249-F248)*18.8*3/327680/30</f>
        <v>0.23335913085937501</v>
      </c>
      <c r="L249" s="23">
        <f t="shared" si="126"/>
        <v>0.34954764944458006</v>
      </c>
      <c r="N249" s="24">
        <f t="shared" si="127"/>
        <v>1.0951282408903692E-3</v>
      </c>
      <c r="O249" s="24">
        <f t="shared" si="128"/>
        <v>4.1377841216883307E-3</v>
      </c>
      <c r="P249" s="25">
        <f t="shared" si="133"/>
        <v>5.2329123625786999E-3</v>
      </c>
      <c r="R249" s="23">
        <f t="shared" si="129"/>
        <v>344.1495657348633</v>
      </c>
      <c r="S249" s="23">
        <f t="shared" si="130"/>
        <v>20.630886181640626</v>
      </c>
      <c r="T249" s="23">
        <f t="shared" si="131"/>
        <v>957.90217895507806</v>
      </c>
      <c r="U249" s="23">
        <f t="shared" si="132"/>
        <v>1034.9747680664063</v>
      </c>
      <c r="V249" s="23">
        <f t="shared" si="134"/>
        <v>2357.6573989379885</v>
      </c>
    </row>
    <row r="250" spans="1:22" x14ac:dyDescent="0.55000000000000004">
      <c r="L250" s="20">
        <f>AVERAGE(L228:L249)</f>
        <v>0.46023110975646975</v>
      </c>
    </row>
    <row r="253" spans="1:22" s="7" customFormat="1" x14ac:dyDescent="0.55000000000000004">
      <c r="A253" s="6"/>
      <c r="C253" s="8" t="s">
        <v>1544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7" customFormat="1" x14ac:dyDescent="0.55000000000000004">
      <c r="A254" s="6"/>
      <c r="C254" s="7" t="s">
        <v>1545</v>
      </c>
      <c r="D254" s="7" t="s">
        <v>1546</v>
      </c>
      <c r="E254" s="7" t="s">
        <v>1547</v>
      </c>
      <c r="F254" s="7" t="s">
        <v>1548</v>
      </c>
      <c r="H254" s="9" t="s">
        <v>1549</v>
      </c>
      <c r="I254" s="9"/>
      <c r="J254" s="9"/>
      <c r="K254" s="9"/>
      <c r="L254" s="10"/>
      <c r="N254" s="11" t="s">
        <v>1550</v>
      </c>
      <c r="O254" s="12"/>
      <c r="P254" s="12"/>
      <c r="R254" s="15" t="s">
        <v>1551</v>
      </c>
      <c r="S254" s="16"/>
      <c r="T254" s="16"/>
      <c r="U254" s="16"/>
      <c r="V254" s="17"/>
    </row>
    <row r="255" spans="1:22" ht="15.75" customHeight="1" x14ac:dyDescent="0.55000000000000004">
      <c r="A255" s="18" t="s">
        <v>1565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1553</v>
      </c>
      <c r="H255" s="20" t="s">
        <v>1538</v>
      </c>
      <c r="I255" s="20" t="s">
        <v>1539</v>
      </c>
      <c r="J255" s="20" t="s">
        <v>1554</v>
      </c>
      <c r="K255" s="20" t="s">
        <v>1555</v>
      </c>
      <c r="L255" s="20" t="s">
        <v>1556</v>
      </c>
      <c r="M255" s="20" t="s">
        <v>1553</v>
      </c>
      <c r="N255" s="21" t="s">
        <v>1554</v>
      </c>
      <c r="O255" s="21" t="s">
        <v>1555</v>
      </c>
      <c r="P255" s="22" t="s">
        <v>1556</v>
      </c>
      <c r="Q255" s="20"/>
      <c r="R255" s="20" t="s">
        <v>1538</v>
      </c>
      <c r="S255" s="20" t="s">
        <v>1539</v>
      </c>
      <c r="T255" s="20" t="s">
        <v>1554</v>
      </c>
      <c r="U255" s="20" t="s">
        <v>1555</v>
      </c>
      <c r="V255" s="20" t="s">
        <v>1556</v>
      </c>
    </row>
    <row r="256" spans="1:22" x14ac:dyDescent="0.55000000000000004">
      <c r="A256" s="18"/>
      <c r="B256">
        <v>10</v>
      </c>
      <c r="C256">
        <v>197235</v>
      </c>
      <c r="D256">
        <v>19462326</v>
      </c>
      <c r="E256">
        <v>18274</v>
      </c>
      <c r="F256">
        <v>96250</v>
      </c>
      <c r="G256">
        <v>10</v>
      </c>
      <c r="H256" s="23">
        <f>(C256-C255)*0.33*3/32768/300</f>
        <v>9.0998748779296881E-3</v>
      </c>
      <c r="I256" s="23">
        <f>(D256-D255)*0.0011*3/327680/30</f>
        <v>3.2692830505371092E-3</v>
      </c>
      <c r="J256" s="23">
        <f>(E256-E255)*17.4*3/327680/30</f>
        <v>2.7729125976562498E-2</v>
      </c>
      <c r="K256" s="23">
        <f>(F256-F255)*18.8*3/327680/30</f>
        <v>0.12344958496093751</v>
      </c>
      <c r="L256" s="23">
        <f>SUM(H256:K256)</f>
        <v>0.16354786886596681</v>
      </c>
      <c r="M256">
        <v>10</v>
      </c>
      <c r="N256" s="24">
        <f>(E256-E255)/(C256-C255+D256-D255)</f>
        <v>5.3127113588251232E-4</v>
      </c>
      <c r="O256" s="24">
        <f>(F256-F255)/(C256-C255+D256-D255)</f>
        <v>2.1890771793918076E-3</v>
      </c>
      <c r="P256" s="25">
        <f t="shared" ref="P256:P260" si="135">SUM(N256:O256)</f>
        <v>2.7203483152743197E-3</v>
      </c>
      <c r="Q256">
        <v>10</v>
      </c>
      <c r="R256" s="23">
        <f>(C256-C$3)*0.33*3/32768</f>
        <v>2.7282101440429689</v>
      </c>
      <c r="S256" s="23">
        <f>(D256-D$3)*0.0011*3/32768</f>
        <v>0.98078974914550776</v>
      </c>
      <c r="T256" s="23">
        <f>(E256-E$3)*17.4*3/32768</f>
        <v>8.3171447753906236</v>
      </c>
      <c r="U256" s="23">
        <f>(E256-E$3)*18.8*3/32768</f>
        <v>8.9863403320312507</v>
      </c>
      <c r="V256" s="23">
        <f t="shared" ref="V256:V260" si="136">SUM(R256:U256)</f>
        <v>21.012485000610351</v>
      </c>
    </row>
    <row r="257" spans="1:22" x14ac:dyDescent="0.55000000000000004">
      <c r="A257" s="18"/>
      <c r="B257">
        <v>15</v>
      </c>
      <c r="C257">
        <v>491766</v>
      </c>
      <c r="D257">
        <v>28997425</v>
      </c>
      <c r="E257">
        <v>58104</v>
      </c>
      <c r="F257">
        <v>136010</v>
      </c>
      <c r="G257">
        <v>15</v>
      </c>
      <c r="H257" s="23">
        <f t="shared" ref="H257:H277" si="137">(C257-C256)*0.33*3/32768/300</f>
        <v>2.9661630249023442E-2</v>
      </c>
      <c r="I257" s="23">
        <f t="shared" ref="I257:I276" si="138">(D257-D256)*0.0011*3/327680/30</f>
        <v>3.2008694152832039E-3</v>
      </c>
      <c r="J257" s="23">
        <f t="shared" ref="J257:J276" si="139">(E257-E256)*17.4*3/327680/30</f>
        <v>0.2114996337890625</v>
      </c>
      <c r="K257" s="23">
        <f t="shared" ref="K257:K276" si="140">(F257-F256)*18.8*3/327680/30</f>
        <v>0.228115234375</v>
      </c>
      <c r="L257" s="23">
        <f t="shared" ref="L257:L277" si="141">SUM(H257:K257)</f>
        <v>0.47247736782836913</v>
      </c>
      <c r="M257">
        <v>15</v>
      </c>
      <c r="N257" s="24">
        <f t="shared" ref="N257:N277" si="142">(E257-E256)/(C257-C256+D257-D256)</f>
        <v>4.0520345119806137E-3</v>
      </c>
      <c r="O257" s="24">
        <f t="shared" ref="O257:O277" si="143">(F257-F256)/(C257-C256+D257-D256)</f>
        <v>4.0449131859490129E-3</v>
      </c>
      <c r="P257" s="25">
        <f t="shared" si="135"/>
        <v>8.0969476979296275E-3</v>
      </c>
      <c r="Q257">
        <v>15</v>
      </c>
      <c r="R257" s="23">
        <f t="shared" ref="R257:R277" si="144">(C257-C$3)*0.33*3/32768</f>
        <v>11.626699218750002</v>
      </c>
      <c r="S257" s="23">
        <f t="shared" ref="S257:S277" si="145">(D257-D$3)*0.0011*3/32768</f>
        <v>1.9410505737304689</v>
      </c>
      <c r="T257" s="23">
        <f t="shared" ref="T257:T277" si="146">(E257-E$3)*17.4*3/32768</f>
        <v>71.767034912109366</v>
      </c>
      <c r="U257" s="23">
        <f t="shared" ref="U257:U277" si="147">(E257-E$3)*18.8*3/32768</f>
        <v>77.541394042968761</v>
      </c>
      <c r="V257" s="23">
        <f t="shared" si="136"/>
        <v>162.87617874755858</v>
      </c>
    </row>
    <row r="258" spans="1:22" x14ac:dyDescent="0.55000000000000004">
      <c r="A258" s="18"/>
      <c r="B258">
        <v>20</v>
      </c>
      <c r="C258">
        <v>763485</v>
      </c>
      <c r="D258">
        <v>38555675</v>
      </c>
      <c r="E258">
        <v>90993</v>
      </c>
      <c r="F258">
        <v>164306</v>
      </c>
      <c r="G258">
        <v>20</v>
      </c>
      <c r="H258" s="23">
        <f t="shared" si="137"/>
        <v>2.7364279174804686E-2</v>
      </c>
      <c r="I258" s="23">
        <f t="shared" si="138"/>
        <v>3.2086410522460941E-3</v>
      </c>
      <c r="J258" s="23">
        <f t="shared" si="139"/>
        <v>0.17464251708984374</v>
      </c>
      <c r="K258" s="23">
        <f t="shared" si="140"/>
        <v>0.1623427734375</v>
      </c>
      <c r="L258" s="23">
        <f t="shared" si="141"/>
        <v>0.36755821075439454</v>
      </c>
      <c r="M258">
        <v>20</v>
      </c>
      <c r="N258" s="24">
        <f t="shared" si="142"/>
        <v>3.3457887812260649E-3</v>
      </c>
      <c r="O258" s="24">
        <f t="shared" si="143"/>
        <v>2.8785441744526357E-3</v>
      </c>
      <c r="P258" s="25">
        <f t="shared" si="135"/>
        <v>6.2243329556787002E-3</v>
      </c>
      <c r="Q258">
        <v>20</v>
      </c>
      <c r="R258" s="23">
        <f t="shared" si="144"/>
        <v>19.835982971191406</v>
      </c>
      <c r="S258" s="23">
        <f t="shared" si="145"/>
        <v>2.9036428894042969</v>
      </c>
      <c r="T258" s="23">
        <f t="shared" si="146"/>
        <v>124.1597900390625</v>
      </c>
      <c r="U258" s="23">
        <f t="shared" si="147"/>
        <v>134.149658203125</v>
      </c>
      <c r="V258" s="23">
        <f t="shared" si="136"/>
        <v>281.04907410278321</v>
      </c>
    </row>
    <row r="259" spans="1:22" x14ac:dyDescent="0.55000000000000004">
      <c r="A259" s="18"/>
      <c r="B259">
        <v>25</v>
      </c>
      <c r="C259">
        <v>982045</v>
      </c>
      <c r="D259">
        <v>48167216</v>
      </c>
      <c r="E259">
        <v>97093</v>
      </c>
      <c r="F259">
        <v>184904</v>
      </c>
      <c r="G259">
        <v>25</v>
      </c>
      <c r="H259" s="23">
        <f t="shared" si="137"/>
        <v>2.2010742187500001E-2</v>
      </c>
      <c r="I259" s="23">
        <f t="shared" si="138"/>
        <v>3.2265304870605473E-3</v>
      </c>
      <c r="J259" s="23">
        <f t="shared" si="139"/>
        <v>3.2391357421874996E-2</v>
      </c>
      <c r="K259" s="23">
        <f t="shared" si="140"/>
        <v>0.11817700195312501</v>
      </c>
      <c r="L259" s="23">
        <f t="shared" si="141"/>
        <v>0.17580563204956057</v>
      </c>
      <c r="M259">
        <v>25</v>
      </c>
      <c r="N259" s="24">
        <f t="shared" si="142"/>
        <v>6.2054296288512197E-4</v>
      </c>
      <c r="O259" s="24">
        <f t="shared" si="143"/>
        <v>2.0954006474602853E-3</v>
      </c>
      <c r="P259" s="25">
        <f t="shared" si="135"/>
        <v>2.7159436103454072E-3</v>
      </c>
      <c r="Q259">
        <v>25</v>
      </c>
      <c r="R259" s="23">
        <f t="shared" si="144"/>
        <v>26.439205627441407</v>
      </c>
      <c r="S259" s="23">
        <f t="shared" si="145"/>
        <v>3.8716020355224612</v>
      </c>
      <c r="T259" s="23">
        <f t="shared" si="146"/>
        <v>133.87719726562497</v>
      </c>
      <c r="U259" s="23">
        <f t="shared" si="147"/>
        <v>144.64892578125</v>
      </c>
      <c r="V259" s="23">
        <f t="shared" si="136"/>
        <v>308.83693070983884</v>
      </c>
    </row>
    <row r="260" spans="1:22" x14ac:dyDescent="0.55000000000000004">
      <c r="A260" s="18"/>
      <c r="B260">
        <v>30</v>
      </c>
      <c r="C260">
        <v>1303004</v>
      </c>
      <c r="D260">
        <v>57675862</v>
      </c>
      <c r="E260">
        <v>138956</v>
      </c>
      <c r="F260">
        <v>225666</v>
      </c>
      <c r="G260">
        <v>30</v>
      </c>
      <c r="H260" s="23">
        <f t="shared" si="137"/>
        <v>3.2323141479492189E-2</v>
      </c>
      <c r="I260" s="23">
        <f t="shared" si="138"/>
        <v>3.1919893188476567E-3</v>
      </c>
      <c r="J260" s="23">
        <f t="shared" si="139"/>
        <v>0.2222949829101562</v>
      </c>
      <c r="K260" s="23">
        <f t="shared" si="140"/>
        <v>0.23386401367187498</v>
      </c>
      <c r="L260" s="23">
        <f t="shared" si="141"/>
        <v>0.49167412738037103</v>
      </c>
      <c r="M260">
        <v>30</v>
      </c>
      <c r="N260" s="24">
        <f t="shared" si="142"/>
        <v>4.2588689982964731E-3</v>
      </c>
      <c r="O260" s="24">
        <f t="shared" si="143"/>
        <v>4.1468604282674636E-3</v>
      </c>
      <c r="P260" s="25">
        <f t="shared" si="135"/>
        <v>8.4057294265639376E-3</v>
      </c>
      <c r="Q260">
        <v>30</v>
      </c>
      <c r="R260" s="23">
        <f t="shared" si="144"/>
        <v>36.136148071289064</v>
      </c>
      <c r="S260" s="23">
        <f t="shared" si="145"/>
        <v>4.8291988311767584</v>
      </c>
      <c r="T260" s="23">
        <f t="shared" si="146"/>
        <v>200.56569213867186</v>
      </c>
      <c r="U260" s="23">
        <f t="shared" si="147"/>
        <v>216.70316162109373</v>
      </c>
      <c r="V260" s="23">
        <f t="shared" si="136"/>
        <v>458.23420066223139</v>
      </c>
    </row>
    <row r="261" spans="1:22" x14ac:dyDescent="0.55000000000000004">
      <c r="B261">
        <v>35</v>
      </c>
      <c r="C261">
        <v>1769882</v>
      </c>
      <c r="D261">
        <v>67037064</v>
      </c>
      <c r="E261">
        <v>177090</v>
      </c>
      <c r="F261">
        <v>291296</v>
      </c>
      <c r="G261">
        <v>35</v>
      </c>
      <c r="H261" s="23">
        <f t="shared" si="137"/>
        <v>4.7018353271484382E-2</v>
      </c>
      <c r="I261" s="23">
        <f t="shared" si="138"/>
        <v>3.142493347167969E-3</v>
      </c>
      <c r="J261" s="23">
        <f t="shared" si="139"/>
        <v>0.20249377441406249</v>
      </c>
      <c r="K261" s="23">
        <f t="shared" si="140"/>
        <v>0.37653930664062502</v>
      </c>
      <c r="L261" s="23">
        <f t="shared" si="141"/>
        <v>0.62919392767333981</v>
      </c>
      <c r="N261" s="24">
        <f t="shared" si="142"/>
        <v>3.8801067960374763E-3</v>
      </c>
      <c r="O261" s="24">
        <f t="shared" si="143"/>
        <v>6.6778048204735822E-3</v>
      </c>
      <c r="P261" s="25">
        <f t="shared" ref="P261:P277" si="148">SUM(N261:O261)</f>
        <v>1.0557911616511059E-2</v>
      </c>
      <c r="R261" s="23">
        <f t="shared" si="144"/>
        <v>50.241654052734383</v>
      </c>
      <c r="S261" s="23">
        <f t="shared" si="145"/>
        <v>5.7719468353271495</v>
      </c>
      <c r="T261" s="23">
        <f t="shared" si="146"/>
        <v>261.31382446289058</v>
      </c>
      <c r="U261" s="23">
        <f t="shared" si="147"/>
        <v>282.33907470703127</v>
      </c>
      <c r="V261" s="23">
        <f t="shared" ref="V261:V277" si="149">SUM(R261:U261)</f>
        <v>599.6665000579834</v>
      </c>
    </row>
    <row r="262" spans="1:22" x14ac:dyDescent="0.55000000000000004">
      <c r="B262">
        <v>40</v>
      </c>
      <c r="C262">
        <v>2264665</v>
      </c>
      <c r="D262">
        <v>76370056</v>
      </c>
      <c r="E262">
        <v>212442</v>
      </c>
      <c r="F262">
        <v>349721</v>
      </c>
      <c r="G262">
        <v>40</v>
      </c>
      <c r="H262" s="23">
        <f t="shared" si="137"/>
        <v>4.9828610229492191E-2</v>
      </c>
      <c r="I262" s="23">
        <f t="shared" si="138"/>
        <v>3.1330234375000006E-3</v>
      </c>
      <c r="J262" s="23">
        <f t="shared" si="139"/>
        <v>0.18772119140625002</v>
      </c>
      <c r="K262" s="23">
        <f t="shared" si="140"/>
        <v>0.33520202636718749</v>
      </c>
      <c r="L262" s="23">
        <f t="shared" si="141"/>
        <v>0.57588485144042967</v>
      </c>
      <c r="N262" s="24">
        <f t="shared" si="142"/>
        <v>3.5971519494493922E-3</v>
      </c>
      <c r="O262" s="24">
        <f t="shared" si="143"/>
        <v>5.9448857956149789E-3</v>
      </c>
      <c r="P262" s="25">
        <f t="shared" si="148"/>
        <v>9.5420377450643711E-3</v>
      </c>
      <c r="R262" s="23">
        <f t="shared" si="144"/>
        <v>65.19023712158203</v>
      </c>
      <c r="S262" s="23">
        <f t="shared" si="145"/>
        <v>6.7118538665771483</v>
      </c>
      <c r="T262" s="23">
        <f t="shared" si="146"/>
        <v>317.63018188476559</v>
      </c>
      <c r="U262" s="23">
        <f t="shared" si="147"/>
        <v>343.1866333007813</v>
      </c>
      <c r="V262" s="23">
        <f t="shared" si="149"/>
        <v>732.71890617370605</v>
      </c>
    </row>
    <row r="263" spans="1:22" x14ac:dyDescent="0.55000000000000004">
      <c r="B263">
        <v>45</v>
      </c>
      <c r="C263">
        <v>2717491</v>
      </c>
      <c r="D263">
        <v>85746688</v>
      </c>
      <c r="E263">
        <v>233576</v>
      </c>
      <c r="F263">
        <v>401260</v>
      </c>
      <c r="G263">
        <v>45</v>
      </c>
      <c r="H263" s="23">
        <f t="shared" si="137"/>
        <v>4.5603204345703127E-2</v>
      </c>
      <c r="I263" s="23">
        <f t="shared" si="138"/>
        <v>3.1476730957031248E-3</v>
      </c>
      <c r="J263" s="23">
        <f t="shared" si="139"/>
        <v>0.11222277832031248</v>
      </c>
      <c r="K263" s="23">
        <f t="shared" si="140"/>
        <v>0.29569494628906251</v>
      </c>
      <c r="L263" s="23">
        <f t="shared" si="141"/>
        <v>0.45666860205078125</v>
      </c>
      <c r="N263" s="24">
        <f t="shared" si="142"/>
        <v>2.1500676843016165E-3</v>
      </c>
      <c r="O263" s="24">
        <f t="shared" si="143"/>
        <v>5.2433206388388864E-3</v>
      </c>
      <c r="P263" s="25">
        <f t="shared" si="148"/>
        <v>7.3933883231405029E-3</v>
      </c>
      <c r="R263" s="23">
        <f t="shared" si="144"/>
        <v>78.871198425292974</v>
      </c>
      <c r="S263" s="23">
        <f t="shared" si="145"/>
        <v>7.6561557952880861</v>
      </c>
      <c r="T263" s="23">
        <f t="shared" si="146"/>
        <v>351.29701538085936</v>
      </c>
      <c r="U263" s="23">
        <f t="shared" si="147"/>
        <v>379.56229248046878</v>
      </c>
      <c r="V263" s="23">
        <f t="shared" si="149"/>
        <v>817.38666208190921</v>
      </c>
    </row>
    <row r="264" spans="1:22" x14ac:dyDescent="0.55000000000000004">
      <c r="B264">
        <v>50</v>
      </c>
      <c r="C264">
        <v>3248936</v>
      </c>
      <c r="D264">
        <v>95043085</v>
      </c>
      <c r="E264">
        <v>260371</v>
      </c>
      <c r="F264">
        <v>443171</v>
      </c>
      <c r="G264">
        <v>50</v>
      </c>
      <c r="H264" s="23">
        <f t="shared" si="137"/>
        <v>5.3520767211914066E-2</v>
      </c>
      <c r="I264" s="23">
        <f t="shared" si="138"/>
        <v>3.1207387390136724E-3</v>
      </c>
      <c r="J264" s="23">
        <f t="shared" si="139"/>
        <v>0.14228302001953122</v>
      </c>
      <c r="K264" s="23">
        <f t="shared" si="140"/>
        <v>0.24045617675781253</v>
      </c>
      <c r="L264" s="23">
        <f t="shared" si="141"/>
        <v>0.43938070272827146</v>
      </c>
      <c r="N264" s="24">
        <f t="shared" si="142"/>
        <v>2.7264378080152285E-3</v>
      </c>
      <c r="O264" s="24">
        <f t="shared" si="143"/>
        <v>4.2645170730257979E-3</v>
      </c>
      <c r="P264" s="25">
        <f t="shared" si="148"/>
        <v>6.9909548810410263E-3</v>
      </c>
      <c r="R264" s="23">
        <f t="shared" si="144"/>
        <v>94.927428588867187</v>
      </c>
      <c r="S264" s="23">
        <f t="shared" si="145"/>
        <v>8.5923774169921874</v>
      </c>
      <c r="T264" s="23">
        <f t="shared" si="146"/>
        <v>393.98192138671868</v>
      </c>
      <c r="U264" s="23">
        <f t="shared" si="147"/>
        <v>425.68161621093753</v>
      </c>
      <c r="V264" s="23">
        <f t="shared" si="149"/>
        <v>923.1833436035156</v>
      </c>
    </row>
    <row r="265" spans="1:22" x14ac:dyDescent="0.55000000000000004">
      <c r="B265">
        <v>55</v>
      </c>
      <c r="C265">
        <v>3802561</v>
      </c>
      <c r="D265">
        <v>104319034</v>
      </c>
      <c r="E265">
        <v>272668</v>
      </c>
      <c r="F265">
        <v>483400</v>
      </c>
      <c r="G265">
        <v>55</v>
      </c>
      <c r="H265" s="23">
        <f t="shared" si="137"/>
        <v>5.5754470825195315E-2</v>
      </c>
      <c r="I265" s="23">
        <f t="shared" si="138"/>
        <v>3.1138744812011722E-3</v>
      </c>
      <c r="J265" s="23">
        <f t="shared" si="139"/>
        <v>6.5297790527343733E-2</v>
      </c>
      <c r="K265" s="23">
        <f t="shared" si="140"/>
        <v>0.23080603027343749</v>
      </c>
      <c r="L265" s="23">
        <f t="shared" si="141"/>
        <v>0.35497216610717774</v>
      </c>
      <c r="N265" s="24">
        <f t="shared" si="142"/>
        <v>1.2510206444348454E-3</v>
      </c>
      <c r="O265" s="24">
        <f t="shared" si="143"/>
        <v>4.0926493864332269E-3</v>
      </c>
      <c r="P265" s="25">
        <f t="shared" si="148"/>
        <v>5.343670030868072E-3</v>
      </c>
      <c r="R265" s="23">
        <f t="shared" si="144"/>
        <v>111.65376983642579</v>
      </c>
      <c r="S265" s="23">
        <f t="shared" si="145"/>
        <v>9.5265397613525398</v>
      </c>
      <c r="T265" s="23">
        <f t="shared" si="146"/>
        <v>413.57125854492188</v>
      </c>
      <c r="U265" s="23">
        <f t="shared" si="147"/>
        <v>446.84710693359375</v>
      </c>
      <c r="V265" s="23">
        <f t="shared" si="149"/>
        <v>981.59867507629394</v>
      </c>
    </row>
    <row r="266" spans="1:22" x14ac:dyDescent="0.55000000000000004">
      <c r="B266">
        <v>60</v>
      </c>
      <c r="C266">
        <v>4351866</v>
      </c>
      <c r="D266">
        <v>113599713</v>
      </c>
      <c r="E266">
        <v>285735</v>
      </c>
      <c r="F266">
        <v>524236</v>
      </c>
      <c r="G266">
        <v>60</v>
      </c>
      <c r="H266" s="23">
        <f t="shared" si="137"/>
        <v>5.5319412231445306E-2</v>
      </c>
      <c r="I266" s="23">
        <f t="shared" si="138"/>
        <v>3.115462310791016E-3</v>
      </c>
      <c r="J266" s="23">
        <f t="shared" si="139"/>
        <v>6.9386535644531247E-2</v>
      </c>
      <c r="K266" s="23">
        <f t="shared" si="140"/>
        <v>0.23428857421875005</v>
      </c>
      <c r="L266" s="23">
        <f t="shared" si="141"/>
        <v>0.36210998440551762</v>
      </c>
      <c r="N266" s="24">
        <f t="shared" si="142"/>
        <v>1.3293002308040378E-3</v>
      </c>
      <c r="O266" s="24">
        <f t="shared" si="143"/>
        <v>4.1542285318063588E-3</v>
      </c>
      <c r="P266" s="25">
        <f t="shared" si="148"/>
        <v>5.4835287626103964E-3</v>
      </c>
      <c r="R266" s="23">
        <f t="shared" si="144"/>
        <v>128.24959350585937</v>
      </c>
      <c r="S266" s="23">
        <f t="shared" si="145"/>
        <v>10.461178454589845</v>
      </c>
      <c r="T266" s="23">
        <f t="shared" si="146"/>
        <v>434.3872192382812</v>
      </c>
      <c r="U266" s="23">
        <f t="shared" si="147"/>
        <v>469.33791503906252</v>
      </c>
      <c r="V266" s="23">
        <f t="shared" si="149"/>
        <v>1042.435906237793</v>
      </c>
    </row>
    <row r="267" spans="1:22" x14ac:dyDescent="0.55000000000000004">
      <c r="B267">
        <v>65</v>
      </c>
      <c r="C267">
        <v>4912196</v>
      </c>
      <c r="D267">
        <v>122869237</v>
      </c>
      <c r="E267">
        <v>301676</v>
      </c>
      <c r="F267">
        <v>569615</v>
      </c>
      <c r="G267">
        <v>65</v>
      </c>
      <c r="H267" s="23">
        <f t="shared" si="137"/>
        <v>5.6429718017578123E-2</v>
      </c>
      <c r="I267" s="23">
        <f t="shared" si="138"/>
        <v>3.111717651367188E-3</v>
      </c>
      <c r="J267" s="23">
        <f t="shared" si="139"/>
        <v>8.4647644042968734E-2</v>
      </c>
      <c r="K267" s="23">
        <f t="shared" si="140"/>
        <v>0.26035314941406251</v>
      </c>
      <c r="L267" s="23">
        <f t="shared" si="141"/>
        <v>0.40454222912597659</v>
      </c>
      <c r="N267" s="24">
        <f t="shared" si="142"/>
        <v>1.6216924483313791E-3</v>
      </c>
      <c r="O267" s="24">
        <f t="shared" si="143"/>
        <v>4.6164469991110757E-3</v>
      </c>
      <c r="P267" s="25">
        <f t="shared" si="148"/>
        <v>6.2381394474424548E-3</v>
      </c>
      <c r="R267" s="23">
        <f t="shared" si="144"/>
        <v>145.17850891113281</v>
      </c>
      <c r="S267" s="23">
        <f t="shared" si="145"/>
        <v>11.39469375</v>
      </c>
      <c r="T267" s="23">
        <f t="shared" si="146"/>
        <v>459.78151245117181</v>
      </c>
      <c r="U267" s="23">
        <f t="shared" si="147"/>
        <v>496.77542724609378</v>
      </c>
      <c r="V267" s="23">
        <f t="shared" si="149"/>
        <v>1113.1301423583984</v>
      </c>
    </row>
    <row r="268" spans="1:22" x14ac:dyDescent="0.55000000000000004">
      <c r="B268">
        <v>70</v>
      </c>
      <c r="C268">
        <v>5484362</v>
      </c>
      <c r="D268">
        <v>132126919</v>
      </c>
      <c r="E268">
        <v>317986</v>
      </c>
      <c r="F268">
        <v>618954</v>
      </c>
      <c r="G268">
        <v>70</v>
      </c>
      <c r="H268" s="23">
        <f t="shared" si="137"/>
        <v>5.7621697998046874E-2</v>
      </c>
      <c r="I268" s="23">
        <f t="shared" si="138"/>
        <v>3.1077423706054692E-3</v>
      </c>
      <c r="J268" s="23">
        <f t="shared" si="139"/>
        <v>8.6607055664062502E-2</v>
      </c>
      <c r="K268" s="23">
        <f t="shared" si="140"/>
        <v>0.2830728759765625</v>
      </c>
      <c r="L268" s="23">
        <f t="shared" si="141"/>
        <v>0.43040937200927731</v>
      </c>
      <c r="N268" s="24">
        <f t="shared" si="142"/>
        <v>1.6592321671708454E-3</v>
      </c>
      <c r="O268" s="24">
        <f t="shared" si="143"/>
        <v>5.019304469407869E-3</v>
      </c>
      <c r="P268" s="25">
        <f t="shared" si="148"/>
        <v>6.6785366365787139E-3</v>
      </c>
      <c r="R268" s="23">
        <f t="shared" si="144"/>
        <v>162.46501831054687</v>
      </c>
      <c r="S268" s="23">
        <f t="shared" si="145"/>
        <v>12.327016461181643</v>
      </c>
      <c r="T268" s="23">
        <f t="shared" si="146"/>
        <v>485.76362915039056</v>
      </c>
      <c r="U268" s="23">
        <f t="shared" si="147"/>
        <v>524.84805908203134</v>
      </c>
      <c r="V268" s="23">
        <f t="shared" si="149"/>
        <v>1185.4037230041504</v>
      </c>
    </row>
    <row r="269" spans="1:22" x14ac:dyDescent="0.55000000000000004">
      <c r="B269">
        <v>75</v>
      </c>
      <c r="C269">
        <v>6059917</v>
      </c>
      <c r="D269">
        <v>141381071</v>
      </c>
      <c r="E269">
        <v>333262</v>
      </c>
      <c r="F269">
        <v>665629</v>
      </c>
      <c r="G269">
        <v>75</v>
      </c>
      <c r="H269" s="23">
        <f t="shared" si="137"/>
        <v>5.7962997436523445E-2</v>
      </c>
      <c r="I269" s="23">
        <f t="shared" si="138"/>
        <v>3.1065573730468753E-3</v>
      </c>
      <c r="J269" s="23">
        <f t="shared" si="139"/>
        <v>8.1116455078124997E-2</v>
      </c>
      <c r="K269" s="23">
        <f t="shared" si="140"/>
        <v>0.26778869628906249</v>
      </c>
      <c r="L269" s="23">
        <f t="shared" si="141"/>
        <v>0.4099747061767578</v>
      </c>
      <c r="N269" s="24">
        <f t="shared" si="142"/>
        <v>1.5540646328522304E-3</v>
      </c>
      <c r="O269" s="24">
        <f t="shared" si="143"/>
        <v>4.7483612685505277E-3</v>
      </c>
      <c r="P269" s="25">
        <f t="shared" si="148"/>
        <v>6.3024259014027584E-3</v>
      </c>
      <c r="R269" s="23">
        <f t="shared" si="144"/>
        <v>179.8539175415039</v>
      </c>
      <c r="S269" s="23">
        <f t="shared" si="145"/>
        <v>13.258983673095702</v>
      </c>
      <c r="T269" s="23">
        <f t="shared" si="146"/>
        <v>510.09856567382809</v>
      </c>
      <c r="U269" s="23">
        <f t="shared" si="147"/>
        <v>551.1409790039063</v>
      </c>
      <c r="V269" s="23">
        <f t="shared" si="149"/>
        <v>1254.3524458923339</v>
      </c>
    </row>
    <row r="270" spans="1:22" x14ac:dyDescent="0.55000000000000004">
      <c r="B270">
        <v>80</v>
      </c>
      <c r="C270">
        <v>6622544</v>
      </c>
      <c r="D270">
        <v>150648176</v>
      </c>
      <c r="E270">
        <v>347345</v>
      </c>
      <c r="F270">
        <v>706951</v>
      </c>
      <c r="G270">
        <v>80</v>
      </c>
      <c r="H270" s="23">
        <f t="shared" si="137"/>
        <v>5.6661044311523433E-2</v>
      </c>
      <c r="I270" s="23">
        <f t="shared" si="138"/>
        <v>3.1109056091308596E-3</v>
      </c>
      <c r="J270" s="23">
        <f t="shared" si="139"/>
        <v>7.478155517578125E-2</v>
      </c>
      <c r="K270" s="23">
        <f t="shared" si="140"/>
        <v>0.23707690429687497</v>
      </c>
      <c r="L270" s="23">
        <f t="shared" si="141"/>
        <v>0.37163040939331049</v>
      </c>
      <c r="N270" s="24">
        <f t="shared" si="142"/>
        <v>1.4326941975630668E-3</v>
      </c>
      <c r="O270" s="24">
        <f t="shared" si="143"/>
        <v>4.2037768679756482E-3</v>
      </c>
      <c r="P270" s="25">
        <f t="shared" si="148"/>
        <v>5.6364710655387147E-3</v>
      </c>
      <c r="R270" s="23">
        <f t="shared" si="144"/>
        <v>196.85223083496095</v>
      </c>
      <c r="S270" s="23">
        <f t="shared" si="145"/>
        <v>14.192255355834961</v>
      </c>
      <c r="T270" s="23">
        <f t="shared" si="146"/>
        <v>532.53303222656245</v>
      </c>
      <c r="U270" s="23">
        <f t="shared" si="147"/>
        <v>575.38051757812502</v>
      </c>
      <c r="V270" s="23">
        <f t="shared" si="149"/>
        <v>1318.9580359954834</v>
      </c>
    </row>
    <row r="271" spans="1:22" x14ac:dyDescent="0.55000000000000004">
      <c r="B271">
        <v>85</v>
      </c>
      <c r="C271">
        <v>7206447</v>
      </c>
      <c r="D271">
        <v>159893863</v>
      </c>
      <c r="E271">
        <v>364430</v>
      </c>
      <c r="F271">
        <v>756842</v>
      </c>
      <c r="G271">
        <v>85</v>
      </c>
      <c r="H271" s="23">
        <f t="shared" si="137"/>
        <v>5.8803707885742199E-2</v>
      </c>
      <c r="I271" s="23">
        <f t="shared" si="138"/>
        <v>3.1037157287597656E-3</v>
      </c>
      <c r="J271" s="23">
        <f t="shared" si="139"/>
        <v>9.0722351074218749E-2</v>
      </c>
      <c r="K271" s="23">
        <f t="shared" si="140"/>
        <v>0.28623986816406255</v>
      </c>
      <c r="L271" s="23">
        <f t="shared" si="141"/>
        <v>0.43886964285278329</v>
      </c>
      <c r="N271" s="24">
        <f t="shared" si="142"/>
        <v>1.7381192908351214E-3</v>
      </c>
      <c r="O271" s="24">
        <f t="shared" si="143"/>
        <v>5.0755931834389834E-3</v>
      </c>
      <c r="P271" s="25">
        <f t="shared" si="148"/>
        <v>6.8137124742741048E-3</v>
      </c>
      <c r="R271" s="23">
        <f t="shared" si="144"/>
        <v>214.4933432006836</v>
      </c>
      <c r="S271" s="23">
        <f t="shared" si="145"/>
        <v>15.12337007446289</v>
      </c>
      <c r="T271" s="23">
        <f t="shared" si="146"/>
        <v>559.74973754882808</v>
      </c>
      <c r="U271" s="23">
        <f t="shared" si="147"/>
        <v>604.78707275390627</v>
      </c>
      <c r="V271" s="23">
        <f t="shared" si="149"/>
        <v>1394.1535235778808</v>
      </c>
    </row>
    <row r="272" spans="1:22" x14ac:dyDescent="0.55000000000000004">
      <c r="B272">
        <v>90</v>
      </c>
      <c r="C272">
        <v>7773936</v>
      </c>
      <c r="D272">
        <v>169156341</v>
      </c>
      <c r="E272">
        <v>379184</v>
      </c>
      <c r="F272">
        <v>801186</v>
      </c>
      <c r="G272">
        <v>90</v>
      </c>
      <c r="H272" s="23">
        <f t="shared" si="137"/>
        <v>5.7150686645507813E-2</v>
      </c>
      <c r="I272" s="23">
        <f t="shared" si="138"/>
        <v>3.1093523559570313E-3</v>
      </c>
      <c r="J272" s="23">
        <f t="shared" si="139"/>
        <v>7.8344604492187483E-2</v>
      </c>
      <c r="K272" s="23">
        <f t="shared" si="140"/>
        <v>0.25441503906250001</v>
      </c>
      <c r="L272" s="23">
        <f t="shared" si="141"/>
        <v>0.39301968255615233</v>
      </c>
      <c r="N272" s="24">
        <f t="shared" si="142"/>
        <v>1.5009206032939888E-3</v>
      </c>
      <c r="O272" s="24">
        <f t="shared" si="143"/>
        <v>4.5111036486694209E-3</v>
      </c>
      <c r="P272" s="25">
        <f t="shared" si="148"/>
        <v>6.0120242519634097E-3</v>
      </c>
      <c r="R272" s="23">
        <f t="shared" si="144"/>
        <v>231.63854919433595</v>
      </c>
      <c r="S272" s="23">
        <f t="shared" si="145"/>
        <v>16.056175781250001</v>
      </c>
      <c r="T272" s="23">
        <f t="shared" si="146"/>
        <v>583.25311889648435</v>
      </c>
      <c r="U272" s="23">
        <f t="shared" si="147"/>
        <v>630.1815307617187</v>
      </c>
      <c r="V272" s="23">
        <f t="shared" si="149"/>
        <v>1461.129374633789</v>
      </c>
    </row>
    <row r="273" spans="1:22" x14ac:dyDescent="0.55000000000000004">
      <c r="B273">
        <v>95</v>
      </c>
      <c r="C273">
        <v>8345417</v>
      </c>
      <c r="D273">
        <v>178414716</v>
      </c>
      <c r="E273">
        <v>396332</v>
      </c>
      <c r="F273">
        <v>846239</v>
      </c>
      <c r="G273">
        <v>95</v>
      </c>
      <c r="H273" s="23">
        <f t="shared" si="137"/>
        <v>5.7552713012695315E-2</v>
      </c>
      <c r="I273" s="23">
        <f t="shared" si="138"/>
        <v>3.1079750061035164E-3</v>
      </c>
      <c r="J273" s="23">
        <f t="shared" si="139"/>
        <v>9.1056884765624985E-2</v>
      </c>
      <c r="K273" s="23">
        <f t="shared" si="140"/>
        <v>0.2584827880859375</v>
      </c>
      <c r="L273" s="23">
        <f t="shared" si="141"/>
        <v>0.41020036087036132</v>
      </c>
      <c r="N273" s="24">
        <f t="shared" si="142"/>
        <v>1.7444813026762549E-3</v>
      </c>
      <c r="O273" s="24">
        <f t="shared" si="143"/>
        <v>4.5832817896823714E-3</v>
      </c>
      <c r="P273" s="25">
        <f t="shared" si="148"/>
        <v>6.3277630923586261E-3</v>
      </c>
      <c r="R273" s="23">
        <f t="shared" si="144"/>
        <v>248.90436309814453</v>
      </c>
      <c r="S273" s="23">
        <f t="shared" si="145"/>
        <v>16.988568283081058</v>
      </c>
      <c r="T273" s="23">
        <f t="shared" si="146"/>
        <v>610.57018432617178</v>
      </c>
      <c r="U273" s="23">
        <f t="shared" si="147"/>
        <v>659.6965209960938</v>
      </c>
      <c r="V273" s="23">
        <f t="shared" si="149"/>
        <v>1536.1596367034913</v>
      </c>
    </row>
    <row r="274" spans="1:22" x14ac:dyDescent="0.55000000000000004">
      <c r="B274">
        <v>100</v>
      </c>
      <c r="C274">
        <v>8914724</v>
      </c>
      <c r="D274">
        <v>187675252</v>
      </c>
      <c r="E274">
        <v>410632</v>
      </c>
      <c r="F274">
        <v>890382</v>
      </c>
      <c r="G274">
        <v>100</v>
      </c>
      <c r="H274" s="23">
        <f t="shared" si="137"/>
        <v>5.7333773803710929E-2</v>
      </c>
      <c r="I274" s="23">
        <f t="shared" si="138"/>
        <v>3.1087004394531256E-3</v>
      </c>
      <c r="J274" s="23">
        <f t="shared" si="139"/>
        <v>7.5933837890624981E-2</v>
      </c>
      <c r="K274" s="23">
        <f t="shared" si="140"/>
        <v>0.2532618408203125</v>
      </c>
      <c r="L274" s="23">
        <f t="shared" si="141"/>
        <v>0.38963815295410154</v>
      </c>
      <c r="N274" s="24">
        <f t="shared" si="142"/>
        <v>1.4547536517114262E-3</v>
      </c>
      <c r="O274" s="24">
        <f t="shared" si="143"/>
        <v>4.4907126187061176E-3</v>
      </c>
      <c r="P274" s="25">
        <f t="shared" si="148"/>
        <v>5.9454662704175442E-3</v>
      </c>
      <c r="R274" s="23">
        <f t="shared" si="144"/>
        <v>266.10449523925786</v>
      </c>
      <c r="S274" s="23">
        <f t="shared" si="145"/>
        <v>17.921178414916994</v>
      </c>
      <c r="T274" s="23">
        <f t="shared" si="146"/>
        <v>633.35033569335928</v>
      </c>
      <c r="U274" s="23">
        <f t="shared" si="147"/>
        <v>684.3095581054688</v>
      </c>
      <c r="V274" s="23">
        <f t="shared" si="149"/>
        <v>1601.6855674530029</v>
      </c>
    </row>
    <row r="275" spans="1:22" x14ac:dyDescent="0.55000000000000004">
      <c r="B275">
        <v>105</v>
      </c>
      <c r="C275">
        <v>9486921</v>
      </c>
      <c r="D275">
        <v>196933101</v>
      </c>
      <c r="E275">
        <v>422690</v>
      </c>
      <c r="F275">
        <v>932032</v>
      </c>
      <c r="G275">
        <v>105</v>
      </c>
      <c r="H275" s="23">
        <f t="shared" si="137"/>
        <v>5.7624819946289069E-2</v>
      </c>
      <c r="I275" s="23">
        <f t="shared" si="138"/>
        <v>3.1077984313964847E-3</v>
      </c>
      <c r="J275" s="23">
        <f t="shared" si="139"/>
        <v>6.4028686523437489E-2</v>
      </c>
      <c r="K275" s="23">
        <f t="shared" si="140"/>
        <v>0.23895874023437499</v>
      </c>
      <c r="L275" s="23">
        <f t="shared" si="141"/>
        <v>0.36372004513549805</v>
      </c>
      <c r="N275" s="24">
        <f t="shared" si="142"/>
        <v>1.2266473625860957E-3</v>
      </c>
      <c r="O275" s="24">
        <f t="shared" si="143"/>
        <v>4.2370096742171907E-3</v>
      </c>
      <c r="P275" s="25">
        <f t="shared" si="148"/>
        <v>5.4636570368032863E-3</v>
      </c>
      <c r="R275" s="23">
        <f t="shared" si="144"/>
        <v>283.3919412231445</v>
      </c>
      <c r="S275" s="23">
        <f t="shared" si="145"/>
        <v>18.853517944335938</v>
      </c>
      <c r="T275" s="23">
        <f t="shared" si="146"/>
        <v>652.55894165039058</v>
      </c>
      <c r="U275" s="23">
        <f t="shared" si="147"/>
        <v>705.06368408203127</v>
      </c>
      <c r="V275" s="23">
        <f t="shared" si="149"/>
        <v>1659.8680848999024</v>
      </c>
    </row>
    <row r="276" spans="1:22" x14ac:dyDescent="0.55000000000000004">
      <c r="B276">
        <v>110</v>
      </c>
      <c r="C276">
        <v>10037547</v>
      </c>
      <c r="D276">
        <v>206212364</v>
      </c>
      <c r="E276">
        <v>433147</v>
      </c>
      <c r="F276">
        <v>971799</v>
      </c>
      <c r="G276">
        <v>110</v>
      </c>
      <c r="H276" s="23">
        <f t="shared" si="137"/>
        <v>5.5452447509765627E-2</v>
      </c>
      <c r="I276" s="23">
        <f t="shared" si="138"/>
        <v>3.1149869689941407E-3</v>
      </c>
      <c r="J276" s="23">
        <f t="shared" si="139"/>
        <v>5.5527282714843744E-2</v>
      </c>
      <c r="K276" s="23">
        <f t="shared" si="140"/>
        <v>0.22815539550781247</v>
      </c>
      <c r="L276" s="23">
        <f t="shared" si="141"/>
        <v>0.34225011270141598</v>
      </c>
      <c r="N276" s="24">
        <f t="shared" si="142"/>
        <v>1.0637963460218116E-3</v>
      </c>
      <c r="O276" s="24">
        <f t="shared" si="143"/>
        <v>4.0455187235583232E-3</v>
      </c>
      <c r="P276" s="25">
        <f t="shared" si="148"/>
        <v>5.1093150695801347E-3</v>
      </c>
      <c r="R276" s="23">
        <f t="shared" si="144"/>
        <v>300.02767547607425</v>
      </c>
      <c r="S276" s="23">
        <f t="shared" si="145"/>
        <v>19.78801403503418</v>
      </c>
      <c r="T276" s="23">
        <f t="shared" si="146"/>
        <v>669.21712646484366</v>
      </c>
      <c r="U276" s="23">
        <f t="shared" si="147"/>
        <v>723.06218261718755</v>
      </c>
      <c r="V276" s="23">
        <f t="shared" si="149"/>
        <v>1712.0949985931397</v>
      </c>
    </row>
    <row r="277" spans="1:22" x14ac:dyDescent="0.55000000000000004">
      <c r="B277">
        <v>115</v>
      </c>
      <c r="C277">
        <v>10612652</v>
      </c>
      <c r="D277">
        <v>215467030</v>
      </c>
      <c r="E277">
        <v>448897</v>
      </c>
      <c r="F277">
        <v>1015259</v>
      </c>
      <c r="G277">
        <v>115</v>
      </c>
      <c r="H277" s="23">
        <f t="shared" si="137"/>
        <v>5.7917678833007823E-2</v>
      </c>
      <c r="I277" s="23">
        <f>(D277-D276)*0.0011*3/32768/300</f>
        <v>3.1067299194335938E-3</v>
      </c>
      <c r="J277" s="23">
        <f>(E277-E276)*17.4*3/32768/300</f>
        <v>8.36334228515625E-2</v>
      </c>
      <c r="K277" s="23">
        <f>(F277-F276)*18.8*3/327680/30</f>
        <v>0.24934326171874999</v>
      </c>
      <c r="L277" s="23">
        <f t="shared" si="141"/>
        <v>0.3940010933227539</v>
      </c>
      <c r="N277" s="24">
        <f t="shared" si="142"/>
        <v>1.6022753734547834E-3</v>
      </c>
      <c r="O277" s="24">
        <f t="shared" si="143"/>
        <v>4.4212627130377708E-3</v>
      </c>
      <c r="P277" s="25">
        <f t="shared" si="148"/>
        <v>6.0235380864925546E-3</v>
      </c>
      <c r="R277" s="23">
        <f t="shared" si="144"/>
        <v>317.40297912597657</v>
      </c>
      <c r="S277" s="23">
        <f t="shared" si="145"/>
        <v>20.72003301086426</v>
      </c>
      <c r="T277" s="23">
        <f t="shared" si="146"/>
        <v>694.30715332031241</v>
      </c>
      <c r="U277" s="23">
        <f t="shared" si="147"/>
        <v>750.17094726562505</v>
      </c>
      <c r="V277" s="23">
        <f t="shared" si="149"/>
        <v>1782.6011127227782</v>
      </c>
    </row>
    <row r="278" spans="1:22" x14ac:dyDescent="0.55000000000000004">
      <c r="L278" s="20">
        <f>AVERAGE(L256:L277)</f>
        <v>0.40170587492648036</v>
      </c>
    </row>
    <row r="281" spans="1:22" s="7" customFormat="1" x14ac:dyDescent="0.55000000000000004">
      <c r="A281" s="6"/>
      <c r="C281" s="8" t="s">
        <v>1544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7" customFormat="1" x14ac:dyDescent="0.55000000000000004">
      <c r="A282" s="6"/>
      <c r="C282" s="7" t="s">
        <v>1545</v>
      </c>
      <c r="D282" s="7" t="s">
        <v>1546</v>
      </c>
      <c r="E282" s="7" t="s">
        <v>1547</v>
      </c>
      <c r="F282" s="7" t="s">
        <v>1548</v>
      </c>
      <c r="H282" s="9" t="s">
        <v>1549</v>
      </c>
      <c r="I282" s="9"/>
      <c r="J282" s="9"/>
      <c r="K282" s="9"/>
      <c r="L282" s="10"/>
      <c r="N282" s="11" t="s">
        <v>1550</v>
      </c>
      <c r="O282" s="12"/>
      <c r="P282" s="12"/>
      <c r="R282" s="15" t="s">
        <v>1551</v>
      </c>
      <c r="S282" s="16"/>
      <c r="T282" s="16"/>
      <c r="U282" s="16"/>
      <c r="V282" s="17"/>
    </row>
    <row r="283" spans="1:22" ht="15.75" customHeight="1" x14ac:dyDescent="0.55000000000000004">
      <c r="A283" s="18" t="s">
        <v>1566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1553</v>
      </c>
      <c r="H283" s="20" t="s">
        <v>1538</v>
      </c>
      <c r="I283" s="20" t="s">
        <v>1539</v>
      </c>
      <c r="J283" s="20" t="s">
        <v>1554</v>
      </c>
      <c r="K283" s="20" t="s">
        <v>1555</v>
      </c>
      <c r="L283" s="20" t="s">
        <v>1556</v>
      </c>
      <c r="M283" s="20" t="s">
        <v>1553</v>
      </c>
      <c r="N283" s="21" t="s">
        <v>1554</v>
      </c>
      <c r="O283" s="21" t="s">
        <v>1555</v>
      </c>
      <c r="P283" s="22" t="s">
        <v>1556</v>
      </c>
      <c r="Q283" s="20"/>
      <c r="R283" s="20" t="s">
        <v>1538</v>
      </c>
      <c r="S283" s="20" t="s">
        <v>1539</v>
      </c>
      <c r="T283" s="20" t="s">
        <v>1554</v>
      </c>
      <c r="U283" s="20" t="s">
        <v>1555</v>
      </c>
      <c r="V283" s="20" t="s">
        <v>1556</v>
      </c>
    </row>
    <row r="284" spans="1:22" x14ac:dyDescent="0.55000000000000004">
      <c r="A284" s="18"/>
      <c r="B284">
        <v>10</v>
      </c>
      <c r="C284">
        <v>196280</v>
      </c>
      <c r="D284">
        <v>19463278</v>
      </c>
      <c r="E284">
        <v>18295</v>
      </c>
      <c r="F284">
        <v>95081</v>
      </c>
      <c r="G284">
        <v>10</v>
      </c>
      <c r="H284" s="23">
        <f>(C284-C283)*0.33*3/32768/300</f>
        <v>9.0400543212890636E-3</v>
      </c>
      <c r="I284" s="23">
        <f>(D284-D283)*0.0011*3/327680/30</f>
        <v>3.269483795166016E-3</v>
      </c>
      <c r="J284" s="23">
        <f>(E284-E283)*17.4*3/327680/30</f>
        <v>2.773974609375E-2</v>
      </c>
      <c r="K284" s="23">
        <f>(F284-F283)*18.8*3/327680/30</f>
        <v>0.1192498779296875</v>
      </c>
      <c r="L284" s="23">
        <f>SUM(H284:K284)</f>
        <v>0.15929916213989259</v>
      </c>
      <c r="M284">
        <v>10</v>
      </c>
      <c r="N284" s="24">
        <f>(E284-E283)/(C284-C283+D284-D283)</f>
        <v>5.3147439379973673E-4</v>
      </c>
      <c r="O284" s="24">
        <f>(F284-F283)/(C284-C283+D284-D283)</f>
        <v>2.1146047617012879E-3</v>
      </c>
      <c r="P284" s="25">
        <f t="shared" ref="P284:P288" si="150">SUM(N284:O284)</f>
        <v>2.6460791555010248E-3</v>
      </c>
      <c r="Q284">
        <v>10</v>
      </c>
      <c r="R284" s="23">
        <f>(C284-C$3)*0.33*3/32768</f>
        <v>2.6993572998046877</v>
      </c>
      <c r="S284" s="23">
        <f>(D284-D$3)*0.0011*3/32768</f>
        <v>0.98088562316894534</v>
      </c>
      <c r="T284" s="23">
        <f>(E284-E$3)*17.4*3/32768</f>
        <v>8.3505981445312489</v>
      </c>
      <c r="U284" s="23">
        <f>(E284-E$3)*18.8*3/32768</f>
        <v>9.0224853515625014</v>
      </c>
      <c r="V284" s="23">
        <f t="shared" ref="V284:V288" si="151">SUM(R284:U284)</f>
        <v>21.053326419067382</v>
      </c>
    </row>
    <row r="285" spans="1:22" x14ac:dyDescent="0.55000000000000004">
      <c r="A285" s="18"/>
      <c r="B285">
        <v>15</v>
      </c>
      <c r="C285">
        <v>471073</v>
      </c>
      <c r="D285">
        <v>29018150</v>
      </c>
      <c r="E285">
        <v>50996</v>
      </c>
      <c r="F285">
        <v>130680</v>
      </c>
      <c r="G285">
        <v>15</v>
      </c>
      <c r="H285" s="23">
        <f t="shared" ref="H285:H305" si="152">(C285-C284)*0.33*3/32768/300</f>
        <v>2.7673855590820313E-2</v>
      </c>
      <c r="I285" s="23">
        <f t="shared" ref="I285:I304" si="153">(D285-D284)*0.0011*3/327680/30</f>
        <v>3.2075070800781252E-3</v>
      </c>
      <c r="J285" s="23">
        <f t="shared" ref="J285:J304" si="154">(E285-E284)*17.4*3/327680/30</f>
        <v>0.17364422607421873</v>
      </c>
      <c r="K285" s="23">
        <f t="shared" ref="K285:K304" si="155">(F285-F284)*18.8*3/327680/30</f>
        <v>0.2042423095703125</v>
      </c>
      <c r="L285" s="23">
        <f t="shared" ref="L285:L305" si="156">SUM(H285:K285)</f>
        <v>0.4087678983154297</v>
      </c>
      <c r="M285">
        <v>15</v>
      </c>
      <c r="N285" s="24">
        <f t="shared" ref="N285:N305" si="157">(E285-E284)/(C285-C284+D285-D284)</f>
        <v>3.3267664767822709E-3</v>
      </c>
      <c r="O285" s="24">
        <f t="shared" ref="O285:O305" si="158">(F285-F284)/(C285-C284+D285-D284)</f>
        <v>3.6215883247292763E-3</v>
      </c>
      <c r="P285" s="25">
        <f t="shared" si="150"/>
        <v>6.9483548015115467E-3</v>
      </c>
      <c r="Q285">
        <v>15</v>
      </c>
      <c r="R285" s="23">
        <f t="shared" ref="R285:R305" si="159">(C285-C$3)*0.33*3/32768</f>
        <v>11.001513977050783</v>
      </c>
      <c r="S285" s="23">
        <f t="shared" ref="S285:S305" si="160">(D285-D$3)*0.0011*3/32768</f>
        <v>1.943137747192383</v>
      </c>
      <c r="T285" s="23">
        <f t="shared" ref="T285:T305" si="161">(E285-E$3)*17.4*3/32768</f>
        <v>60.443865966796871</v>
      </c>
      <c r="U285" s="23">
        <f t="shared" ref="U285:U305" si="162">(E285-E$3)*18.8*3/32768</f>
        <v>65.307165527343756</v>
      </c>
      <c r="V285" s="23">
        <f t="shared" si="151"/>
        <v>138.69568321838381</v>
      </c>
    </row>
    <row r="286" spans="1:22" x14ac:dyDescent="0.55000000000000004">
      <c r="A286" s="18"/>
      <c r="B286">
        <v>20</v>
      </c>
      <c r="C286">
        <v>765794</v>
      </c>
      <c r="D286">
        <v>38553134</v>
      </c>
      <c r="E286">
        <v>75854</v>
      </c>
      <c r="F286">
        <v>164106</v>
      </c>
      <c r="G286">
        <v>20</v>
      </c>
      <c r="H286" s="23">
        <f t="shared" si="152"/>
        <v>2.9680764770507816E-2</v>
      </c>
      <c r="I286" s="23">
        <f t="shared" si="153"/>
        <v>3.2008308105468753E-3</v>
      </c>
      <c r="J286" s="23">
        <f t="shared" si="154"/>
        <v>0.13199743652343748</v>
      </c>
      <c r="K286" s="23">
        <f t="shared" si="155"/>
        <v>0.19177514648437502</v>
      </c>
      <c r="L286" s="23">
        <f t="shared" si="156"/>
        <v>0.35665417858886717</v>
      </c>
      <c r="M286">
        <v>20</v>
      </c>
      <c r="N286" s="24">
        <f t="shared" si="157"/>
        <v>2.528865311827771E-3</v>
      </c>
      <c r="O286" s="24">
        <f t="shared" si="158"/>
        <v>3.4005089674613836E-3</v>
      </c>
      <c r="P286" s="25">
        <f t="shared" si="150"/>
        <v>5.9293742792891546E-3</v>
      </c>
      <c r="Q286">
        <v>20</v>
      </c>
      <c r="R286" s="23">
        <f t="shared" si="159"/>
        <v>19.905743408203126</v>
      </c>
      <c r="S286" s="23">
        <f t="shared" si="160"/>
        <v>2.9033869903564455</v>
      </c>
      <c r="T286" s="23">
        <f t="shared" si="161"/>
        <v>100.04309692382812</v>
      </c>
      <c r="U286" s="23">
        <f t="shared" si="162"/>
        <v>108.09254150390626</v>
      </c>
      <c r="V286" s="23">
        <f t="shared" si="151"/>
        <v>230.94476882629397</v>
      </c>
    </row>
    <row r="287" spans="1:22" x14ac:dyDescent="0.55000000000000004">
      <c r="A287" s="18"/>
      <c r="B287">
        <v>25</v>
      </c>
      <c r="C287">
        <v>1247160</v>
      </c>
      <c r="D287">
        <v>47901362</v>
      </c>
      <c r="E287">
        <v>103951</v>
      </c>
      <c r="F287">
        <v>229122</v>
      </c>
      <c r="G287">
        <v>25</v>
      </c>
      <c r="H287" s="23">
        <f t="shared" si="152"/>
        <v>4.8477410888671871E-2</v>
      </c>
      <c r="I287" s="23">
        <f t="shared" si="153"/>
        <v>3.1381380615234378E-3</v>
      </c>
      <c r="J287" s="23">
        <f t="shared" si="154"/>
        <v>0.14919671630859374</v>
      </c>
      <c r="K287" s="23">
        <f t="shared" si="155"/>
        <v>0.37301660156250005</v>
      </c>
      <c r="L287" s="23">
        <f t="shared" si="156"/>
        <v>0.57382886682128909</v>
      </c>
      <c r="M287">
        <v>25</v>
      </c>
      <c r="N287" s="24">
        <f t="shared" si="157"/>
        <v>2.8584090044817723E-3</v>
      </c>
      <c r="O287" s="24">
        <f t="shared" si="158"/>
        <v>6.6143118423812822E-3</v>
      </c>
      <c r="P287" s="25">
        <f t="shared" si="150"/>
        <v>9.4727208468630541E-3</v>
      </c>
      <c r="Q287">
        <v>25</v>
      </c>
      <c r="R287" s="23">
        <f t="shared" si="159"/>
        <v>34.448966674804687</v>
      </c>
      <c r="S287" s="23">
        <f t="shared" si="160"/>
        <v>3.8448284088134765</v>
      </c>
      <c r="T287" s="23">
        <f t="shared" si="161"/>
        <v>144.80211181640624</v>
      </c>
      <c r="U287" s="23">
        <f t="shared" si="162"/>
        <v>156.45285644531251</v>
      </c>
      <c r="V287" s="23">
        <f t="shared" si="151"/>
        <v>339.54876334533691</v>
      </c>
    </row>
    <row r="288" spans="1:22" x14ac:dyDescent="0.55000000000000004">
      <c r="A288" s="18"/>
      <c r="B288">
        <v>30</v>
      </c>
      <c r="C288">
        <v>1818521</v>
      </c>
      <c r="D288">
        <v>57159668</v>
      </c>
      <c r="E288">
        <v>146715</v>
      </c>
      <c r="F288">
        <v>293426</v>
      </c>
      <c r="G288">
        <v>30</v>
      </c>
      <c r="H288" s="23">
        <f t="shared" si="152"/>
        <v>5.7540628051757817E-2</v>
      </c>
      <c r="I288" s="23">
        <f t="shared" si="153"/>
        <v>3.107951843261719E-3</v>
      </c>
      <c r="J288" s="23">
        <f t="shared" si="154"/>
        <v>0.22707934570312499</v>
      </c>
      <c r="K288" s="23">
        <f t="shared" si="155"/>
        <v>0.36893164062499995</v>
      </c>
      <c r="L288" s="23">
        <f t="shared" si="156"/>
        <v>0.65665956622314448</v>
      </c>
      <c r="M288">
        <v>30</v>
      </c>
      <c r="N288" s="24">
        <f t="shared" si="157"/>
        <v>4.3505034300755051E-3</v>
      </c>
      <c r="O288" s="24">
        <f t="shared" si="158"/>
        <v>6.5418289347950447E-3</v>
      </c>
      <c r="P288" s="25">
        <f t="shared" si="150"/>
        <v>1.089233236487055E-2</v>
      </c>
      <c r="Q288">
        <v>30</v>
      </c>
      <c r="R288" s="23">
        <f t="shared" si="159"/>
        <v>51.711155090332042</v>
      </c>
      <c r="S288" s="23">
        <f t="shared" si="160"/>
        <v>4.7772139617919924</v>
      </c>
      <c r="T288" s="23">
        <f t="shared" si="161"/>
        <v>212.92591552734373</v>
      </c>
      <c r="U288" s="23">
        <f t="shared" si="162"/>
        <v>230.05788574218752</v>
      </c>
      <c r="V288" s="23">
        <f t="shared" si="151"/>
        <v>499.47217032165531</v>
      </c>
    </row>
    <row r="289" spans="2:22" x14ac:dyDescent="0.55000000000000004">
      <c r="B289">
        <v>35</v>
      </c>
      <c r="C289">
        <v>2437140</v>
      </c>
      <c r="D289">
        <v>66370919</v>
      </c>
      <c r="E289">
        <v>191818</v>
      </c>
      <c r="F289">
        <v>373379</v>
      </c>
      <c r="G289">
        <v>35</v>
      </c>
      <c r="H289" s="23">
        <f t="shared" si="152"/>
        <v>6.2299887084960946E-2</v>
      </c>
      <c r="I289" s="23">
        <f t="shared" si="153"/>
        <v>3.0921557922363287E-3</v>
      </c>
      <c r="J289" s="23">
        <f t="shared" si="154"/>
        <v>0.23949957275390624</v>
      </c>
      <c r="K289" s="23">
        <f t="shared" si="155"/>
        <v>0.45871472167968752</v>
      </c>
      <c r="L289" s="23">
        <f t="shared" si="156"/>
        <v>0.76360633731079108</v>
      </c>
      <c r="N289" s="24">
        <f t="shared" si="157"/>
        <v>4.5883617992913441E-3</v>
      </c>
      <c r="O289" s="24">
        <f t="shared" si="158"/>
        <v>8.1336782683799486E-3</v>
      </c>
      <c r="P289" s="25">
        <f t="shared" ref="P289:P305" si="163">SUM(N289:O289)</f>
        <v>1.2722040067671293E-2</v>
      </c>
      <c r="R289" s="23">
        <f t="shared" si="159"/>
        <v>70.401121215820311</v>
      </c>
      <c r="S289" s="23">
        <f t="shared" si="160"/>
        <v>5.7048606994628912</v>
      </c>
      <c r="T289" s="23">
        <f t="shared" si="161"/>
        <v>284.77578735351557</v>
      </c>
      <c r="U289" s="23">
        <f t="shared" si="162"/>
        <v>307.68878173828125</v>
      </c>
      <c r="V289" s="23">
        <f t="shared" ref="V289:V305" si="164">SUM(R289:U289)</f>
        <v>668.57055100707998</v>
      </c>
    </row>
    <row r="290" spans="2:22" x14ac:dyDescent="0.55000000000000004">
      <c r="B290">
        <v>40</v>
      </c>
      <c r="C290">
        <v>3014918</v>
      </c>
      <c r="D290">
        <v>75622541</v>
      </c>
      <c r="E290">
        <v>241418</v>
      </c>
      <c r="F290">
        <v>431322</v>
      </c>
      <c r="G290">
        <v>40</v>
      </c>
      <c r="H290" s="23">
        <f t="shared" si="152"/>
        <v>5.8186871337890633E-2</v>
      </c>
      <c r="I290" s="23">
        <f t="shared" si="153"/>
        <v>3.1057080688476559E-3</v>
      </c>
      <c r="J290" s="23">
        <f t="shared" si="154"/>
        <v>0.26337890624999993</v>
      </c>
      <c r="K290" s="23">
        <f t="shared" si="155"/>
        <v>0.33243664550781254</v>
      </c>
      <c r="L290" s="23">
        <f t="shared" si="156"/>
        <v>0.6571081311645508</v>
      </c>
      <c r="N290" s="24">
        <f t="shared" si="157"/>
        <v>5.0460862311026101E-3</v>
      </c>
      <c r="O290" s="24">
        <f t="shared" si="158"/>
        <v>5.8948664211447288E-3</v>
      </c>
      <c r="P290" s="25">
        <f t="shared" si="163"/>
        <v>1.094095265224734E-2</v>
      </c>
      <c r="R290" s="23">
        <f t="shared" si="159"/>
        <v>87.857182617187505</v>
      </c>
      <c r="S290" s="23">
        <f t="shared" si="160"/>
        <v>6.6365731201171876</v>
      </c>
      <c r="T290" s="23">
        <f t="shared" si="161"/>
        <v>363.78945922851557</v>
      </c>
      <c r="U290" s="23">
        <f t="shared" si="162"/>
        <v>393.05987548828125</v>
      </c>
      <c r="V290" s="23">
        <f t="shared" si="164"/>
        <v>851.34309045410146</v>
      </c>
    </row>
    <row r="291" spans="2:22" x14ac:dyDescent="0.55000000000000004">
      <c r="B291">
        <v>45</v>
      </c>
      <c r="C291">
        <v>3542903</v>
      </c>
      <c r="D291">
        <v>84922461</v>
      </c>
      <c r="E291">
        <v>265959</v>
      </c>
      <c r="F291">
        <v>476626</v>
      </c>
      <c r="G291">
        <v>45</v>
      </c>
      <c r="H291" s="23">
        <f t="shared" si="152"/>
        <v>5.3172317504882813E-2</v>
      </c>
      <c r="I291" s="23">
        <f t="shared" si="153"/>
        <v>3.1219213867187501E-3</v>
      </c>
      <c r="J291" s="23">
        <f t="shared" si="154"/>
        <v>0.13031414794921875</v>
      </c>
      <c r="K291" s="23">
        <f t="shared" si="155"/>
        <v>0.2599228515625</v>
      </c>
      <c r="L291" s="23">
        <f t="shared" si="156"/>
        <v>0.44653123840332032</v>
      </c>
      <c r="N291" s="24">
        <f t="shared" si="157"/>
        <v>2.4970733844089862E-3</v>
      </c>
      <c r="O291" s="24">
        <f t="shared" si="158"/>
        <v>4.6097311685450769E-3</v>
      </c>
      <c r="P291" s="25">
        <f t="shared" si="163"/>
        <v>7.1068045529540632E-3</v>
      </c>
      <c r="R291" s="23">
        <f t="shared" si="159"/>
        <v>103.80887786865235</v>
      </c>
      <c r="S291" s="23">
        <f t="shared" si="160"/>
        <v>7.5731495361328136</v>
      </c>
      <c r="T291" s="23">
        <f t="shared" si="161"/>
        <v>402.88370361328123</v>
      </c>
      <c r="U291" s="23">
        <f t="shared" si="162"/>
        <v>435.29963378906245</v>
      </c>
      <c r="V291" s="23">
        <f t="shared" si="164"/>
        <v>949.56536480712884</v>
      </c>
    </row>
    <row r="292" spans="2:22" x14ac:dyDescent="0.55000000000000004">
      <c r="B292">
        <v>50</v>
      </c>
      <c r="C292">
        <v>4105690</v>
      </c>
      <c r="D292">
        <v>94189388</v>
      </c>
      <c r="E292">
        <v>280701</v>
      </c>
      <c r="F292">
        <v>521654</v>
      </c>
      <c r="G292">
        <v>50</v>
      </c>
      <c r="H292" s="23">
        <f t="shared" si="152"/>
        <v>5.6677157592773447E-2</v>
      </c>
      <c r="I292" s="23">
        <f t="shared" si="153"/>
        <v>3.1108458557128908E-3</v>
      </c>
      <c r="J292" s="23">
        <f t="shared" si="154"/>
        <v>7.8280883789062491E-2</v>
      </c>
      <c r="K292" s="23">
        <f t="shared" si="155"/>
        <v>0.25833935546875003</v>
      </c>
      <c r="L292" s="23">
        <f t="shared" si="156"/>
        <v>0.39640824270629887</v>
      </c>
      <c r="N292" s="24">
        <f t="shared" si="157"/>
        <v>1.4997384461033149E-3</v>
      </c>
      <c r="O292" s="24">
        <f t="shared" si="158"/>
        <v>4.5808046907570253E-3</v>
      </c>
      <c r="P292" s="25">
        <f t="shared" si="163"/>
        <v>6.0805431368603398E-3</v>
      </c>
      <c r="R292" s="23">
        <f t="shared" si="159"/>
        <v>120.81202514648437</v>
      </c>
      <c r="S292" s="23">
        <f t="shared" si="160"/>
        <v>8.5064032928466808</v>
      </c>
      <c r="T292" s="23">
        <f t="shared" si="161"/>
        <v>426.36796874999993</v>
      </c>
      <c r="U292" s="23">
        <f t="shared" si="162"/>
        <v>460.67343750000003</v>
      </c>
      <c r="V292" s="23">
        <f t="shared" si="164"/>
        <v>1016.3598346893311</v>
      </c>
    </row>
    <row r="293" spans="2:22" x14ac:dyDescent="0.55000000000000004">
      <c r="B293">
        <v>55</v>
      </c>
      <c r="C293">
        <v>4659325</v>
      </c>
      <c r="D293">
        <v>103465426</v>
      </c>
      <c r="E293">
        <v>296032</v>
      </c>
      <c r="F293">
        <v>562772</v>
      </c>
      <c r="G293">
        <v>55</v>
      </c>
      <c r="H293" s="23">
        <f t="shared" si="152"/>
        <v>5.5755477905273437E-2</v>
      </c>
      <c r="I293" s="23">
        <f t="shared" si="153"/>
        <v>3.1139043579101566E-3</v>
      </c>
      <c r="J293" s="23">
        <f t="shared" si="154"/>
        <v>8.1408508300781238E-2</v>
      </c>
      <c r="K293" s="23">
        <f t="shared" si="155"/>
        <v>0.23590649414062501</v>
      </c>
      <c r="L293" s="23">
        <f t="shared" si="156"/>
        <v>0.37618438470458981</v>
      </c>
      <c r="N293" s="24">
        <f t="shared" si="157"/>
        <v>1.5596653113486075E-3</v>
      </c>
      <c r="O293" s="24">
        <f t="shared" si="158"/>
        <v>4.1830486120952347E-3</v>
      </c>
      <c r="P293" s="25">
        <f t="shared" si="163"/>
        <v>5.7427139234438422E-3</v>
      </c>
      <c r="R293" s="23">
        <f t="shared" si="159"/>
        <v>137.5386685180664</v>
      </c>
      <c r="S293" s="23">
        <f t="shared" si="160"/>
        <v>9.4405746002197262</v>
      </c>
      <c r="T293" s="23">
        <f t="shared" si="161"/>
        <v>450.79052124023434</v>
      </c>
      <c r="U293" s="23">
        <f t="shared" si="162"/>
        <v>487.0610229492188</v>
      </c>
      <c r="V293" s="23">
        <f t="shared" si="164"/>
        <v>1084.8307873077392</v>
      </c>
    </row>
    <row r="294" spans="2:22" x14ac:dyDescent="0.55000000000000004">
      <c r="B294">
        <v>60</v>
      </c>
      <c r="C294">
        <v>5209573</v>
      </c>
      <c r="D294">
        <v>112744214</v>
      </c>
      <c r="E294">
        <v>308949</v>
      </c>
      <c r="F294">
        <v>602036</v>
      </c>
      <c r="G294">
        <v>60</v>
      </c>
      <c r="H294" s="23">
        <f t="shared" si="152"/>
        <v>5.5414379882812503E-2</v>
      </c>
      <c r="I294" s="23">
        <f t="shared" si="153"/>
        <v>3.1148275146484377E-3</v>
      </c>
      <c r="J294" s="23">
        <f t="shared" si="154"/>
        <v>6.8590026855468736E-2</v>
      </c>
      <c r="K294" s="23">
        <f t="shared" si="155"/>
        <v>0.22526953125000002</v>
      </c>
      <c r="L294" s="23">
        <f t="shared" si="156"/>
        <v>0.35238876550292969</v>
      </c>
      <c r="N294" s="24">
        <f t="shared" si="157"/>
        <v>1.3141675338252906E-3</v>
      </c>
      <c r="O294" s="24">
        <f t="shared" si="158"/>
        <v>3.9946949019212053E-3</v>
      </c>
      <c r="P294" s="25">
        <f t="shared" si="163"/>
        <v>5.3088624357464954E-3</v>
      </c>
      <c r="R294" s="23">
        <f t="shared" si="159"/>
        <v>154.16298248291017</v>
      </c>
      <c r="S294" s="23">
        <f t="shared" si="160"/>
        <v>10.375022854614258</v>
      </c>
      <c r="T294" s="23">
        <f t="shared" si="161"/>
        <v>471.36752929687498</v>
      </c>
      <c r="U294" s="23">
        <f t="shared" si="162"/>
        <v>509.29365234374995</v>
      </c>
      <c r="V294" s="23">
        <f t="shared" si="164"/>
        <v>1145.1991869781493</v>
      </c>
    </row>
    <row r="295" spans="2:22" x14ac:dyDescent="0.55000000000000004">
      <c r="B295">
        <v>65</v>
      </c>
      <c r="C295">
        <v>5774947</v>
      </c>
      <c r="D295">
        <v>122006764</v>
      </c>
      <c r="E295">
        <v>321653</v>
      </c>
      <c r="F295">
        <v>648649</v>
      </c>
      <c r="G295">
        <v>65</v>
      </c>
      <c r="H295" s="23">
        <f t="shared" si="152"/>
        <v>5.6937689208984378E-2</v>
      </c>
      <c r="I295" s="23">
        <f t="shared" si="153"/>
        <v>3.1093765258789065E-3</v>
      </c>
      <c r="J295" s="23">
        <f t="shared" si="154"/>
        <v>6.7458984374999989E-2</v>
      </c>
      <c r="K295" s="23">
        <f t="shared" si="155"/>
        <v>0.26743298339843752</v>
      </c>
      <c r="L295" s="23">
        <f t="shared" si="156"/>
        <v>0.39493903350830079</v>
      </c>
      <c r="N295" s="24">
        <f t="shared" si="157"/>
        <v>1.2926432886538398E-3</v>
      </c>
      <c r="O295" s="24">
        <f t="shared" si="158"/>
        <v>4.7429141698694458E-3</v>
      </c>
      <c r="P295" s="25">
        <f t="shared" si="163"/>
        <v>6.0355574585232857E-3</v>
      </c>
      <c r="R295" s="23">
        <f t="shared" si="159"/>
        <v>171.24428924560547</v>
      </c>
      <c r="S295" s="23">
        <f t="shared" si="160"/>
        <v>11.307835812377931</v>
      </c>
      <c r="T295" s="23">
        <f t="shared" si="161"/>
        <v>491.605224609375</v>
      </c>
      <c r="U295" s="23">
        <f t="shared" si="162"/>
        <v>531.15966796875</v>
      </c>
      <c r="V295" s="23">
        <f t="shared" si="164"/>
        <v>1205.3170176361084</v>
      </c>
    </row>
    <row r="296" spans="2:22" x14ac:dyDescent="0.55000000000000004">
      <c r="B296">
        <v>70</v>
      </c>
      <c r="C296">
        <v>6333639</v>
      </c>
      <c r="D296">
        <v>131277437</v>
      </c>
      <c r="E296">
        <v>337055</v>
      </c>
      <c r="F296">
        <v>697011</v>
      </c>
      <c r="G296">
        <v>70</v>
      </c>
      <c r="H296" s="23">
        <f t="shared" si="152"/>
        <v>5.6264758300781259E-2</v>
      </c>
      <c r="I296" s="23">
        <f t="shared" si="153"/>
        <v>3.1121033630371101E-3</v>
      </c>
      <c r="J296" s="23">
        <f t="shared" si="154"/>
        <v>8.1785522460937482E-2</v>
      </c>
      <c r="K296" s="23">
        <f t="shared" si="155"/>
        <v>0.27746752929687502</v>
      </c>
      <c r="L296" s="23">
        <f t="shared" si="156"/>
        <v>0.41862991342163086</v>
      </c>
      <c r="N296" s="24">
        <f t="shared" si="157"/>
        <v>1.56693743695549E-3</v>
      </c>
      <c r="O296" s="24">
        <f t="shared" si="158"/>
        <v>4.9201550659681475E-3</v>
      </c>
      <c r="P296" s="25">
        <f t="shared" si="163"/>
        <v>6.4870925029236375E-3</v>
      </c>
      <c r="R296" s="23">
        <f t="shared" si="159"/>
        <v>188.12371673583985</v>
      </c>
      <c r="S296" s="23">
        <f t="shared" si="160"/>
        <v>12.241466821289062</v>
      </c>
      <c r="T296" s="23">
        <f t="shared" si="161"/>
        <v>516.1408813476562</v>
      </c>
      <c r="U296" s="23">
        <f t="shared" si="162"/>
        <v>557.66945800781252</v>
      </c>
      <c r="V296" s="23">
        <f t="shared" si="164"/>
        <v>1274.1755229125977</v>
      </c>
    </row>
    <row r="297" spans="2:22" x14ac:dyDescent="0.55000000000000004">
      <c r="B297">
        <v>75</v>
      </c>
      <c r="C297">
        <v>6902508</v>
      </c>
      <c r="D297">
        <v>140537995</v>
      </c>
      <c r="E297">
        <v>351683</v>
      </c>
      <c r="F297">
        <v>740891</v>
      </c>
      <c r="G297">
        <v>75</v>
      </c>
      <c r="H297" s="23">
        <f t="shared" si="152"/>
        <v>5.7289663696289066E-2</v>
      </c>
      <c r="I297" s="23">
        <f t="shared" si="153"/>
        <v>3.1087078247070319E-3</v>
      </c>
      <c r="J297" s="23">
        <f t="shared" si="154"/>
        <v>7.7675537109374998E-2</v>
      </c>
      <c r="K297" s="23">
        <f t="shared" si="155"/>
        <v>0.25175292968750002</v>
      </c>
      <c r="L297" s="23">
        <f t="shared" si="156"/>
        <v>0.38982683831787113</v>
      </c>
      <c r="N297" s="24">
        <f t="shared" si="157"/>
        <v>1.4881844079008878E-3</v>
      </c>
      <c r="O297" s="24">
        <f t="shared" si="158"/>
        <v>4.4641462823824824E-3</v>
      </c>
      <c r="P297" s="25">
        <f t="shared" si="163"/>
        <v>5.95233069028337E-3</v>
      </c>
      <c r="R297" s="23">
        <f t="shared" si="159"/>
        <v>205.31061584472656</v>
      </c>
      <c r="S297" s="23">
        <f t="shared" si="160"/>
        <v>13.174079168701173</v>
      </c>
      <c r="T297" s="23">
        <f t="shared" si="161"/>
        <v>539.44354248046864</v>
      </c>
      <c r="U297" s="23">
        <f t="shared" si="162"/>
        <v>582.8470458984375</v>
      </c>
      <c r="V297" s="23">
        <f t="shared" si="164"/>
        <v>1340.7752833923339</v>
      </c>
    </row>
    <row r="298" spans="2:22" x14ac:dyDescent="0.55000000000000004">
      <c r="B298">
        <v>80</v>
      </c>
      <c r="C298">
        <v>7463292</v>
      </c>
      <c r="D298">
        <v>149805153</v>
      </c>
      <c r="E298">
        <v>365058</v>
      </c>
      <c r="F298">
        <v>781722</v>
      </c>
      <c r="G298">
        <v>80</v>
      </c>
      <c r="H298" s="23">
        <f t="shared" si="152"/>
        <v>5.6475439453125005E-2</v>
      </c>
      <c r="I298" s="23">
        <f t="shared" si="153"/>
        <v>3.1109234008789067E-3</v>
      </c>
      <c r="J298" s="23">
        <f t="shared" si="154"/>
        <v>7.1022033691406236E-2</v>
      </c>
      <c r="K298" s="23">
        <f t="shared" si="155"/>
        <v>0.23425988769531253</v>
      </c>
      <c r="L298" s="23">
        <f t="shared" si="156"/>
        <v>0.36486828424072271</v>
      </c>
      <c r="N298" s="24">
        <f t="shared" si="157"/>
        <v>1.3609156423593058E-3</v>
      </c>
      <c r="O298" s="24">
        <f t="shared" si="158"/>
        <v>4.1545829228540419E-3</v>
      </c>
      <c r="P298" s="25">
        <f t="shared" si="163"/>
        <v>5.5154985652133472E-3</v>
      </c>
      <c r="R298" s="23">
        <f t="shared" si="159"/>
        <v>222.25324768066406</v>
      </c>
      <c r="S298" s="23">
        <f t="shared" si="160"/>
        <v>14.107356188964843</v>
      </c>
      <c r="T298" s="23">
        <f t="shared" si="161"/>
        <v>560.75015258789051</v>
      </c>
      <c r="U298" s="23">
        <f t="shared" si="162"/>
        <v>605.86798095703125</v>
      </c>
      <c r="V298" s="23">
        <f t="shared" si="164"/>
        <v>1402.9787374145508</v>
      </c>
    </row>
    <row r="299" spans="2:22" x14ac:dyDescent="0.55000000000000004">
      <c r="B299">
        <v>85</v>
      </c>
      <c r="C299">
        <v>8039013</v>
      </c>
      <c r="D299">
        <v>159057452</v>
      </c>
      <c r="E299">
        <v>381094</v>
      </c>
      <c r="F299">
        <v>828465</v>
      </c>
      <c r="G299">
        <v>85</v>
      </c>
      <c r="H299" s="23">
        <f t="shared" si="152"/>
        <v>5.7979714965820314E-2</v>
      </c>
      <c r="I299" s="23">
        <f t="shared" si="153"/>
        <v>3.1059353332519531E-3</v>
      </c>
      <c r="J299" s="23">
        <f t="shared" si="154"/>
        <v>8.5152099609375004E-2</v>
      </c>
      <c r="K299" s="23">
        <f t="shared" si="155"/>
        <v>0.26817883300781253</v>
      </c>
      <c r="L299" s="23">
        <f t="shared" si="156"/>
        <v>0.41441658291625982</v>
      </c>
      <c r="N299" s="24">
        <f t="shared" si="157"/>
        <v>1.6316613112305428E-3</v>
      </c>
      <c r="O299" s="24">
        <f t="shared" si="158"/>
        <v>4.7560953274413363E-3</v>
      </c>
      <c r="P299" s="25">
        <f t="shared" si="163"/>
        <v>6.3877566386718789E-3</v>
      </c>
      <c r="R299" s="23">
        <f t="shared" si="159"/>
        <v>239.64716217041018</v>
      </c>
      <c r="S299" s="23">
        <f t="shared" si="160"/>
        <v>15.03913678894043</v>
      </c>
      <c r="T299" s="23">
        <f t="shared" si="161"/>
        <v>586.2957824707031</v>
      </c>
      <c r="U299" s="23">
        <f t="shared" si="162"/>
        <v>633.4690063476562</v>
      </c>
      <c r="V299" s="23">
        <f t="shared" si="164"/>
        <v>1474.45108777771</v>
      </c>
    </row>
    <row r="300" spans="2:22" x14ac:dyDescent="0.55000000000000004">
      <c r="B300">
        <v>90</v>
      </c>
      <c r="C300">
        <v>8599034</v>
      </c>
      <c r="D300">
        <v>168326840</v>
      </c>
      <c r="E300">
        <v>394743</v>
      </c>
      <c r="F300">
        <v>869122</v>
      </c>
      <c r="G300">
        <v>90</v>
      </c>
      <c r="H300" s="23">
        <f t="shared" si="152"/>
        <v>5.6398599243164066E-2</v>
      </c>
      <c r="I300" s="23">
        <f t="shared" si="153"/>
        <v>3.1116719970703125E-3</v>
      </c>
      <c r="J300" s="23">
        <f t="shared" si="154"/>
        <v>7.2476989746093748E-2</v>
      </c>
      <c r="K300" s="23">
        <f t="shared" si="155"/>
        <v>0.23326159667968749</v>
      </c>
      <c r="L300" s="23">
        <f t="shared" si="156"/>
        <v>0.36524885766601561</v>
      </c>
      <c r="N300" s="24">
        <f t="shared" si="157"/>
        <v>1.3885880626190242E-3</v>
      </c>
      <c r="O300" s="24">
        <f t="shared" si="158"/>
        <v>4.1362608881164676E-3</v>
      </c>
      <c r="P300" s="25">
        <f t="shared" si="163"/>
        <v>5.5248489507354918E-3</v>
      </c>
      <c r="R300" s="23">
        <f t="shared" si="159"/>
        <v>256.56674194335938</v>
      </c>
      <c r="S300" s="23">
        <f t="shared" si="160"/>
        <v>15.972638388061526</v>
      </c>
      <c r="T300" s="23">
        <f t="shared" si="161"/>
        <v>608.03887939453114</v>
      </c>
      <c r="U300" s="23">
        <f t="shared" si="162"/>
        <v>656.9615478515625</v>
      </c>
      <c r="V300" s="23">
        <f t="shared" si="164"/>
        <v>1537.5398075775145</v>
      </c>
    </row>
    <row r="301" spans="2:22" x14ac:dyDescent="0.55000000000000004">
      <c r="B301">
        <v>95</v>
      </c>
      <c r="C301">
        <v>9160634</v>
      </c>
      <c r="D301">
        <v>177594637</v>
      </c>
      <c r="E301">
        <v>409024</v>
      </c>
      <c r="F301">
        <v>910440</v>
      </c>
      <c r="G301">
        <v>95</v>
      </c>
      <c r="H301" s="23">
        <f t="shared" si="152"/>
        <v>5.6557617187499999E-2</v>
      </c>
      <c r="I301" s="23">
        <f t="shared" si="153"/>
        <v>3.111137908935547E-3</v>
      </c>
      <c r="J301" s="23">
        <f t="shared" si="154"/>
        <v>7.5832946777343743E-2</v>
      </c>
      <c r="K301" s="23">
        <f t="shared" si="155"/>
        <v>0.23705395507812502</v>
      </c>
      <c r="L301" s="23">
        <f t="shared" si="156"/>
        <v>0.37255565695190429</v>
      </c>
      <c r="N301" s="24">
        <f t="shared" si="157"/>
        <v>1.4528866826723958E-3</v>
      </c>
      <c r="O301" s="24">
        <f t="shared" si="158"/>
        <v>4.2035131961808032E-3</v>
      </c>
      <c r="P301" s="25">
        <f t="shared" si="163"/>
        <v>5.6563998788531989E-3</v>
      </c>
      <c r="R301" s="23">
        <f t="shared" si="159"/>
        <v>273.53402709960938</v>
      </c>
      <c r="S301" s="23">
        <f t="shared" si="160"/>
        <v>16.905979760742191</v>
      </c>
      <c r="T301" s="23">
        <f t="shared" si="161"/>
        <v>630.78876342773435</v>
      </c>
      <c r="U301" s="23">
        <f t="shared" si="162"/>
        <v>681.54188232421882</v>
      </c>
      <c r="V301" s="23">
        <f t="shared" si="164"/>
        <v>1602.7706526123047</v>
      </c>
    </row>
    <row r="302" spans="2:22" x14ac:dyDescent="0.55000000000000004">
      <c r="B302">
        <v>100</v>
      </c>
      <c r="C302">
        <v>9731648</v>
      </c>
      <c r="D302">
        <v>186851351</v>
      </c>
      <c r="E302">
        <v>424031</v>
      </c>
      <c r="F302">
        <v>954961</v>
      </c>
      <c r="G302">
        <v>100</v>
      </c>
      <c r="H302" s="23">
        <f t="shared" si="152"/>
        <v>5.7505682373046874E-2</v>
      </c>
      <c r="I302" s="23">
        <f t="shared" si="153"/>
        <v>3.1074174194335941E-3</v>
      </c>
      <c r="J302" s="23">
        <f t="shared" si="154"/>
        <v>7.9688049316406245E-2</v>
      </c>
      <c r="K302" s="23">
        <f t="shared" si="155"/>
        <v>0.25543054199218751</v>
      </c>
      <c r="L302" s="23">
        <f t="shared" si="156"/>
        <v>0.3957316911010742</v>
      </c>
      <c r="N302" s="24">
        <f t="shared" si="157"/>
        <v>1.5270060384251578E-3</v>
      </c>
      <c r="O302" s="24">
        <f t="shared" si="158"/>
        <v>4.5301416563421374E-3</v>
      </c>
      <c r="P302" s="25">
        <f t="shared" si="163"/>
        <v>6.0571476947672955E-3</v>
      </c>
      <c r="R302" s="23">
        <f t="shared" si="159"/>
        <v>290.78573181152342</v>
      </c>
      <c r="S302" s="23">
        <f t="shared" si="160"/>
        <v>17.838204986572268</v>
      </c>
      <c r="T302" s="23">
        <f t="shared" si="161"/>
        <v>654.69517822265618</v>
      </c>
      <c r="U302" s="23">
        <f t="shared" si="162"/>
        <v>707.37180175781259</v>
      </c>
      <c r="V302" s="23">
        <f t="shared" si="164"/>
        <v>1670.6909167785645</v>
      </c>
    </row>
    <row r="303" spans="2:22" x14ac:dyDescent="0.55000000000000004">
      <c r="B303">
        <v>105</v>
      </c>
      <c r="C303">
        <v>10298549</v>
      </c>
      <c r="D303">
        <v>196112437</v>
      </c>
      <c r="E303">
        <v>439739</v>
      </c>
      <c r="F303">
        <v>996319</v>
      </c>
      <c r="G303">
        <v>105</v>
      </c>
      <c r="H303" s="23">
        <f t="shared" si="152"/>
        <v>5.7091470336914064E-2</v>
      </c>
      <c r="I303" s="23">
        <f t="shared" si="153"/>
        <v>3.1088850708007811E-3</v>
      </c>
      <c r="J303" s="23">
        <f t="shared" si="154"/>
        <v>8.3410400390624986E-2</v>
      </c>
      <c r="K303" s="23">
        <f t="shared" si="155"/>
        <v>0.23728344726562503</v>
      </c>
      <c r="L303" s="23">
        <f t="shared" si="156"/>
        <v>0.38089420306396482</v>
      </c>
      <c r="N303" s="24">
        <f t="shared" si="157"/>
        <v>1.5982927124343978E-3</v>
      </c>
      <c r="O303" s="24">
        <f t="shared" si="158"/>
        <v>4.2081862745646697E-3</v>
      </c>
      <c r="P303" s="25">
        <f t="shared" si="163"/>
        <v>5.8064789869990679E-3</v>
      </c>
      <c r="R303" s="23">
        <f t="shared" si="159"/>
        <v>307.9131729125977</v>
      </c>
      <c r="S303" s="23">
        <f t="shared" si="160"/>
        <v>18.7708705078125</v>
      </c>
      <c r="T303" s="23">
        <f t="shared" si="161"/>
        <v>679.71829833984373</v>
      </c>
      <c r="U303" s="23">
        <f t="shared" si="162"/>
        <v>734.40827636718757</v>
      </c>
      <c r="V303" s="23">
        <f t="shared" si="164"/>
        <v>1740.8106181274416</v>
      </c>
    </row>
    <row r="304" spans="2:22" x14ac:dyDescent="0.55000000000000004">
      <c r="B304">
        <v>110</v>
      </c>
      <c r="C304">
        <v>10873469</v>
      </c>
      <c r="D304">
        <v>205366929</v>
      </c>
      <c r="E304">
        <v>451881</v>
      </c>
      <c r="F304">
        <v>1039124</v>
      </c>
      <c r="G304">
        <v>110</v>
      </c>
      <c r="H304" s="23">
        <f t="shared" si="152"/>
        <v>5.7899047851562503E-2</v>
      </c>
      <c r="I304" s="23">
        <f t="shared" si="153"/>
        <v>3.106671508789063E-3</v>
      </c>
      <c r="J304" s="23">
        <f t="shared" si="154"/>
        <v>6.4474731445312489E-2</v>
      </c>
      <c r="K304" s="23">
        <f t="shared" si="155"/>
        <v>0.2455853271484375</v>
      </c>
      <c r="L304" s="23">
        <f t="shared" si="156"/>
        <v>0.37106577795410156</v>
      </c>
      <c r="N304" s="24">
        <f t="shared" si="157"/>
        <v>1.2352722624710409E-3</v>
      </c>
      <c r="O304" s="24">
        <f t="shared" si="158"/>
        <v>4.3547874481199896E-3</v>
      </c>
      <c r="P304" s="25">
        <f t="shared" si="163"/>
        <v>5.5900597105910301E-3</v>
      </c>
      <c r="R304" s="23">
        <f t="shared" si="159"/>
        <v>325.28288726806642</v>
      </c>
      <c r="S304" s="23">
        <f t="shared" si="160"/>
        <v>19.702871960449219</v>
      </c>
      <c r="T304" s="23">
        <f t="shared" si="161"/>
        <v>699.06071777343743</v>
      </c>
      <c r="U304" s="23">
        <f t="shared" si="162"/>
        <v>755.30698242187509</v>
      </c>
      <c r="V304" s="23">
        <f t="shared" si="164"/>
        <v>1799.3534594238281</v>
      </c>
    </row>
    <row r="305" spans="1:22" x14ac:dyDescent="0.55000000000000004">
      <c r="B305">
        <v>115</v>
      </c>
      <c r="C305">
        <v>11438943</v>
      </c>
      <c r="D305">
        <v>214629406</v>
      </c>
      <c r="E305">
        <v>466811</v>
      </c>
      <c r="F305">
        <v>1081444</v>
      </c>
      <c r="G305">
        <v>115</v>
      </c>
      <c r="H305" s="23">
        <f t="shared" si="152"/>
        <v>5.6947760009765626E-2</v>
      </c>
      <c r="I305" s="23">
        <f>(D305-D304)*0.0011*3/32768/300</f>
        <v>3.1093520202636724E-3</v>
      </c>
      <c r="J305" s="23">
        <f>(E305-E304)*17.4*3/32768/300</f>
        <v>7.9279174804687491E-2</v>
      </c>
      <c r="K305" s="23">
        <f>(F305-F304)*18.8*3/327680/30</f>
        <v>0.242802734375</v>
      </c>
      <c r="L305" s="23">
        <f t="shared" si="156"/>
        <v>0.38213902120971677</v>
      </c>
      <c r="N305" s="24">
        <f t="shared" si="157"/>
        <v>1.5191365931718627E-3</v>
      </c>
      <c r="O305" s="24">
        <f t="shared" si="158"/>
        <v>4.3060857751529283E-3</v>
      </c>
      <c r="P305" s="25">
        <f t="shared" si="163"/>
        <v>5.8252223683247905E-3</v>
      </c>
      <c r="R305" s="23">
        <f t="shared" si="159"/>
        <v>342.3672152709961</v>
      </c>
      <c r="S305" s="23">
        <f t="shared" si="160"/>
        <v>20.635677566528322</v>
      </c>
      <c r="T305" s="23">
        <f t="shared" si="161"/>
        <v>722.84447021484368</v>
      </c>
      <c r="U305" s="23">
        <f t="shared" si="162"/>
        <v>781.00437011718759</v>
      </c>
      <c r="V305" s="23">
        <f t="shared" si="164"/>
        <v>1866.8517331695557</v>
      </c>
    </row>
    <row r="306" spans="1:22" x14ac:dyDescent="0.55000000000000004">
      <c r="L306" s="20">
        <f>AVERAGE(L284:L305)</f>
        <v>0.42717057419239401</v>
      </c>
    </row>
    <row r="309" spans="1:22" s="7" customFormat="1" x14ac:dyDescent="0.55000000000000004">
      <c r="A309" s="6"/>
      <c r="C309" s="8" t="s">
        <v>1544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7" customFormat="1" x14ac:dyDescent="0.55000000000000004">
      <c r="A310" s="6"/>
      <c r="C310" s="7" t="s">
        <v>1545</v>
      </c>
      <c r="D310" s="7" t="s">
        <v>1546</v>
      </c>
      <c r="E310" s="7" t="s">
        <v>1547</v>
      </c>
      <c r="F310" s="7" t="s">
        <v>1548</v>
      </c>
      <c r="H310" s="9" t="s">
        <v>1549</v>
      </c>
      <c r="I310" s="9"/>
      <c r="J310" s="9"/>
      <c r="K310" s="9"/>
      <c r="L310" s="10"/>
      <c r="N310" s="11" t="s">
        <v>1550</v>
      </c>
      <c r="O310" s="12"/>
      <c r="P310" s="12"/>
      <c r="R310" s="15" t="s">
        <v>1551</v>
      </c>
      <c r="S310" s="16"/>
      <c r="T310" s="16"/>
      <c r="U310" s="16"/>
      <c r="V310" s="17"/>
    </row>
    <row r="311" spans="1:22" ht="15.75" customHeight="1" x14ac:dyDescent="0.55000000000000004">
      <c r="A311" s="18" t="s">
        <v>1567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1553</v>
      </c>
      <c r="H311" s="20" t="s">
        <v>1538</v>
      </c>
      <c r="I311" s="20" t="s">
        <v>1539</v>
      </c>
      <c r="J311" s="20" t="s">
        <v>1554</v>
      </c>
      <c r="K311" s="20" t="s">
        <v>1555</v>
      </c>
      <c r="L311" s="20" t="s">
        <v>1556</v>
      </c>
      <c r="M311" s="20" t="s">
        <v>1553</v>
      </c>
      <c r="N311" s="21" t="s">
        <v>1554</v>
      </c>
      <c r="O311" s="21" t="s">
        <v>1555</v>
      </c>
      <c r="P311" s="22" t="s">
        <v>1556</v>
      </c>
      <c r="Q311" s="20"/>
      <c r="R311" s="20" t="s">
        <v>1538</v>
      </c>
      <c r="S311" s="20" t="s">
        <v>1539</v>
      </c>
      <c r="T311" s="20" t="s">
        <v>1554</v>
      </c>
      <c r="U311" s="20" t="s">
        <v>1555</v>
      </c>
      <c r="V311" s="20" t="s">
        <v>1556</v>
      </c>
    </row>
    <row r="312" spans="1:22" x14ac:dyDescent="0.55000000000000004">
      <c r="A312" s="18"/>
      <c r="B312">
        <v>10</v>
      </c>
      <c r="C312">
        <v>189175</v>
      </c>
      <c r="D312">
        <v>19470390</v>
      </c>
      <c r="E312">
        <v>15684</v>
      </c>
      <c r="F312">
        <v>90202</v>
      </c>
      <c r="G312">
        <v>10</v>
      </c>
      <c r="H312" s="23">
        <f>(C312-C311)*0.33*3/32768/300</f>
        <v>8.4000549316406263E-3</v>
      </c>
      <c r="I312" s="23">
        <f>(D312-D311)*0.0011*3/327680/30</f>
        <v>3.2716211547851566E-3</v>
      </c>
      <c r="J312" s="23">
        <f>(E312-E311)*17.4*3/327680/30</f>
        <v>1.3875183105468748E-2</v>
      </c>
      <c r="K312" s="23">
        <f>(F312-F311)*18.8*3/327680/30</f>
        <v>9.9502075195312498E-2</v>
      </c>
      <c r="L312" s="23">
        <f>SUM(H312:K312)</f>
        <v>0.12504893438720702</v>
      </c>
      <c r="M312">
        <v>10</v>
      </c>
      <c r="N312" s="24">
        <f>(E312-E311)/(C312-C311+D312-D311)</f>
        <v>2.6583860941074779E-4</v>
      </c>
      <c r="O312" s="24">
        <f>(F312-F311)/(C312-C311+D312-D311)</f>
        <v>1.7644236521280519E-3</v>
      </c>
      <c r="P312" s="25">
        <f t="shared" ref="P312:P316" si="165">SUM(N312:O312)</f>
        <v>2.0302622615387999E-3</v>
      </c>
      <c r="Q312">
        <v>10</v>
      </c>
      <c r="R312" s="23">
        <f>(C312-C$3)*0.33*3/32768</f>
        <v>2.4846981811523441</v>
      </c>
      <c r="S312" s="23">
        <f>(D312-D$3)*0.0011*3/32768</f>
        <v>0.98160185852050774</v>
      </c>
      <c r="T312" s="23">
        <f>(E312-E$3)*17.4*3/32768</f>
        <v>4.1912292480468745</v>
      </c>
      <c r="U312" s="23">
        <f>(E312-E$3)*18.8*3/32768</f>
        <v>4.5284545898437507</v>
      </c>
      <c r="V312" s="23">
        <f t="shared" ref="V312:V316" si="166">SUM(R312:U312)</f>
        <v>12.185983877563476</v>
      </c>
    </row>
    <row r="313" spans="1:22" x14ac:dyDescent="0.55000000000000004">
      <c r="A313" s="18"/>
      <c r="B313">
        <v>15</v>
      </c>
      <c r="C313">
        <v>272666</v>
      </c>
      <c r="D313">
        <v>29216255</v>
      </c>
      <c r="E313">
        <v>18297</v>
      </c>
      <c r="F313">
        <v>107375</v>
      </c>
      <c r="G313">
        <v>15</v>
      </c>
      <c r="H313" s="23">
        <f t="shared" ref="H313:H333" si="167">(C313-C312)*0.33*3/32768/300</f>
        <v>8.4082122802734381E-3</v>
      </c>
      <c r="I313" s="23">
        <f t="shared" ref="I313:I332" si="168">(D313-D312)*0.0011*3/327680/30</f>
        <v>3.2716221618652344E-3</v>
      </c>
      <c r="J313" s="23">
        <f t="shared" ref="J313:J332" si="169">(E313-E312)*17.4*3/327680/30</f>
        <v>1.3875183105468748E-2</v>
      </c>
      <c r="K313" s="23">
        <f t="shared" ref="K313:K332" si="170">(F313-F312)*18.8*3/327680/30</f>
        <v>9.8526733398437497E-2</v>
      </c>
      <c r="L313" s="23">
        <f t="shared" ref="L313:L333" si="171">SUM(H313:K313)</f>
        <v>0.12408175094604491</v>
      </c>
      <c r="M313">
        <v>15</v>
      </c>
      <c r="N313" s="24">
        <f t="shared" ref="N313:N333" si="172">(E313-E312)/(C313-C312+D313-D312)</f>
        <v>2.6583633759932998E-4</v>
      </c>
      <c r="O313" s="24">
        <f t="shared" ref="O313:O333" si="173">(F313-F312)/(C313-C312+D313-D312)</f>
        <v>1.7471134426304226E-3</v>
      </c>
      <c r="P313" s="25">
        <f t="shared" si="165"/>
        <v>2.0129497802297523E-3</v>
      </c>
      <c r="Q313">
        <v>15</v>
      </c>
      <c r="R313" s="23">
        <f t="shared" ref="R313:R333" si="174">(C313-C$3)*0.33*3/32768</f>
        <v>5.0071618652343757</v>
      </c>
      <c r="S313" s="23">
        <f t="shared" ref="S313:S333" si="175">(D313-D$3)*0.0011*3/32768</f>
        <v>1.9630885070800783</v>
      </c>
      <c r="T313" s="23">
        <f t="shared" ref="T313:T333" si="176">(E313-E$3)*17.4*3/32768</f>
        <v>8.3537841796874996</v>
      </c>
      <c r="U313" s="23">
        <f t="shared" ref="U313:U333" si="177">(E313-E$3)*18.8*3/32768</f>
        <v>9.0259277343749993</v>
      </c>
      <c r="V313" s="23">
        <f t="shared" si="166"/>
        <v>24.349962286376954</v>
      </c>
    </row>
    <row r="314" spans="1:22" x14ac:dyDescent="0.55000000000000004">
      <c r="A314" s="18"/>
      <c r="B314">
        <v>20</v>
      </c>
      <c r="C314">
        <v>356252</v>
      </c>
      <c r="D314">
        <v>38961946</v>
      </c>
      <c r="E314">
        <v>20910</v>
      </c>
      <c r="F314">
        <v>124548</v>
      </c>
      <c r="G314">
        <v>20</v>
      </c>
      <c r="H314" s="23">
        <f t="shared" si="167"/>
        <v>8.4177795410156249E-3</v>
      </c>
      <c r="I314" s="23">
        <f t="shared" si="168"/>
        <v>3.2715637512207036E-3</v>
      </c>
      <c r="J314" s="23">
        <f t="shared" si="169"/>
        <v>1.3875183105468748E-2</v>
      </c>
      <c r="K314" s="23">
        <f t="shared" si="170"/>
        <v>9.8526733398437497E-2</v>
      </c>
      <c r="L314" s="23">
        <f t="shared" si="171"/>
        <v>0.12409125979614258</v>
      </c>
      <c r="M314">
        <v>20</v>
      </c>
      <c r="N314" s="24">
        <f t="shared" si="172"/>
        <v>2.6583847418279086E-4</v>
      </c>
      <c r="O314" s="24">
        <f t="shared" si="173"/>
        <v>1.7471274845545608E-3</v>
      </c>
      <c r="P314" s="25">
        <f t="shared" si="165"/>
        <v>2.0129659587373515E-3</v>
      </c>
      <c r="Q314">
        <v>20</v>
      </c>
      <c r="R314" s="23">
        <f t="shared" si="174"/>
        <v>7.5324957275390627</v>
      </c>
      <c r="S314" s="23">
        <f t="shared" si="175"/>
        <v>2.9445576324462892</v>
      </c>
      <c r="T314" s="23">
        <f t="shared" si="176"/>
        <v>12.516339111328124</v>
      </c>
      <c r="U314" s="23">
        <f t="shared" si="177"/>
        <v>13.523400878906251</v>
      </c>
      <c r="V314" s="23">
        <f t="shared" si="166"/>
        <v>36.516793350219729</v>
      </c>
    </row>
    <row r="315" spans="1:22" x14ac:dyDescent="0.55000000000000004">
      <c r="A315" s="18"/>
      <c r="B315">
        <v>25</v>
      </c>
      <c r="C315">
        <v>540668</v>
      </c>
      <c r="D315">
        <v>48607479</v>
      </c>
      <c r="E315">
        <v>43648</v>
      </c>
      <c r="F315">
        <v>150711</v>
      </c>
      <c r="G315">
        <v>25</v>
      </c>
      <c r="H315" s="23">
        <f t="shared" si="167"/>
        <v>1.8572167968750001E-2</v>
      </c>
      <c r="I315" s="23">
        <f t="shared" si="168"/>
        <v>3.2379413757324216E-3</v>
      </c>
      <c r="J315" s="23">
        <f t="shared" si="169"/>
        <v>0.12074011230468748</v>
      </c>
      <c r="K315" s="23">
        <f t="shared" si="170"/>
        <v>0.15010510253906251</v>
      </c>
      <c r="L315" s="23">
        <f t="shared" si="171"/>
        <v>0.29265532418823242</v>
      </c>
      <c r="M315">
        <v>25</v>
      </c>
      <c r="N315" s="24">
        <f t="shared" si="172"/>
        <v>2.3131350935798344E-3</v>
      </c>
      <c r="O315" s="24">
        <f t="shared" si="173"/>
        <v>2.6615600955813708E-3</v>
      </c>
      <c r="P315" s="25">
        <f t="shared" si="165"/>
        <v>4.9746951891612053E-3</v>
      </c>
      <c r="Q315">
        <v>25</v>
      </c>
      <c r="R315" s="23">
        <f t="shared" si="174"/>
        <v>13.104146118164063</v>
      </c>
      <c r="S315" s="23">
        <f t="shared" si="175"/>
        <v>3.9159400451660158</v>
      </c>
      <c r="T315" s="23">
        <f t="shared" si="176"/>
        <v>48.738372802734375</v>
      </c>
      <c r="U315" s="23">
        <f t="shared" si="177"/>
        <v>52.65985107421875</v>
      </c>
      <c r="V315" s="23">
        <f t="shared" si="166"/>
        <v>118.4183100402832</v>
      </c>
    </row>
    <row r="316" spans="1:22" x14ac:dyDescent="0.55000000000000004">
      <c r="A316" s="18"/>
      <c r="B316">
        <v>30</v>
      </c>
      <c r="C316">
        <v>831088</v>
      </c>
      <c r="D316">
        <v>58146966</v>
      </c>
      <c r="E316">
        <v>73417</v>
      </c>
      <c r="F316">
        <v>200731</v>
      </c>
      <c r="G316">
        <v>30</v>
      </c>
      <c r="H316" s="23">
        <f t="shared" si="167"/>
        <v>2.9247619628906256E-2</v>
      </c>
      <c r="I316" s="23">
        <f t="shared" si="168"/>
        <v>3.2023424377441408E-3</v>
      </c>
      <c r="J316" s="23">
        <f t="shared" si="169"/>
        <v>0.15807513427734374</v>
      </c>
      <c r="K316" s="23">
        <f t="shared" si="170"/>
        <v>0.28697998046875001</v>
      </c>
      <c r="L316" s="23">
        <f t="shared" si="171"/>
        <v>0.47750507681274412</v>
      </c>
      <c r="M316">
        <v>30</v>
      </c>
      <c r="N316" s="24">
        <f t="shared" si="172"/>
        <v>3.0284111538389936E-3</v>
      </c>
      <c r="O316" s="24">
        <f t="shared" si="173"/>
        <v>5.0885527197764941E-3</v>
      </c>
      <c r="P316" s="25">
        <f t="shared" si="165"/>
        <v>8.1169638736154869E-3</v>
      </c>
      <c r="Q316">
        <v>30</v>
      </c>
      <c r="R316" s="23">
        <f t="shared" si="174"/>
        <v>21.878432006835936</v>
      </c>
      <c r="S316" s="23">
        <f t="shared" si="175"/>
        <v>4.8766427764892581</v>
      </c>
      <c r="T316" s="23">
        <f t="shared" si="176"/>
        <v>96.160913085937494</v>
      </c>
      <c r="U316" s="23">
        <f t="shared" si="177"/>
        <v>103.89799804687499</v>
      </c>
      <c r="V316" s="23">
        <f t="shared" si="166"/>
        <v>226.81398591613768</v>
      </c>
    </row>
    <row r="317" spans="1:22" x14ac:dyDescent="0.55000000000000004">
      <c r="B317">
        <v>35</v>
      </c>
      <c r="C317">
        <v>1415695</v>
      </c>
      <c r="D317">
        <v>67390325</v>
      </c>
      <c r="E317">
        <v>248461</v>
      </c>
      <c r="F317">
        <v>311195</v>
      </c>
      <c r="G317">
        <v>35</v>
      </c>
      <c r="H317" s="23">
        <f t="shared" si="167"/>
        <v>5.8874606323242179E-2</v>
      </c>
      <c r="I317" s="23">
        <f t="shared" si="168"/>
        <v>3.1029342346191404E-3</v>
      </c>
      <c r="J317" s="23">
        <f t="shared" si="169"/>
        <v>0.92949389648437497</v>
      </c>
      <c r="K317" s="23">
        <f t="shared" si="170"/>
        <v>0.63376562500000011</v>
      </c>
      <c r="L317" s="23">
        <f t="shared" si="171"/>
        <v>1.6252370620422365</v>
      </c>
      <c r="N317" s="24">
        <f t="shared" si="172"/>
        <v>1.7810806427291263E-2</v>
      </c>
      <c r="O317" s="24">
        <f t="shared" si="173"/>
        <v>1.1239762123719192E-2</v>
      </c>
      <c r="P317" s="25">
        <f t="shared" ref="P317:P333" si="178">SUM(N317:O317)</f>
        <v>2.9050568551010455E-2</v>
      </c>
      <c r="R317" s="23">
        <f t="shared" si="174"/>
        <v>39.540813903808598</v>
      </c>
      <c r="S317" s="23">
        <f t="shared" si="175"/>
        <v>5.8075230468750005</v>
      </c>
      <c r="T317" s="23">
        <f t="shared" si="176"/>
        <v>375.00908203124999</v>
      </c>
      <c r="U317" s="23">
        <f t="shared" si="177"/>
        <v>405.18222656250003</v>
      </c>
      <c r="V317" s="23">
        <f t="shared" ref="V317:V333" si="179">SUM(R317:U317)</f>
        <v>825.5396455444336</v>
      </c>
    </row>
    <row r="318" spans="1:22" x14ac:dyDescent="0.55000000000000004">
      <c r="B318">
        <v>40</v>
      </c>
      <c r="C318">
        <v>1847095</v>
      </c>
      <c r="D318">
        <v>76788577</v>
      </c>
      <c r="E318">
        <v>278519</v>
      </c>
      <c r="F318">
        <v>353533</v>
      </c>
      <c r="G318">
        <v>40</v>
      </c>
      <c r="H318" s="23">
        <f t="shared" si="167"/>
        <v>4.3445434570312497E-2</v>
      </c>
      <c r="I318" s="23">
        <f t="shared" si="168"/>
        <v>3.1549307861328123E-3</v>
      </c>
      <c r="J318" s="23">
        <f t="shared" si="169"/>
        <v>0.15960974121093749</v>
      </c>
      <c r="K318" s="23">
        <f t="shared" si="170"/>
        <v>0.242906005859375</v>
      </c>
      <c r="L318" s="23">
        <f t="shared" si="171"/>
        <v>0.44911611242675781</v>
      </c>
      <c r="N318" s="24">
        <f t="shared" si="172"/>
        <v>3.0578905540094401E-3</v>
      </c>
      <c r="O318" s="24">
        <f t="shared" si="173"/>
        <v>4.3071718103550359E-3</v>
      </c>
      <c r="P318" s="25">
        <f t="shared" si="178"/>
        <v>7.3650623643644764E-3</v>
      </c>
      <c r="R318" s="23">
        <f t="shared" si="174"/>
        <v>52.574444274902348</v>
      </c>
      <c r="S318" s="23">
        <f t="shared" si="175"/>
        <v>6.7540022827148452</v>
      </c>
      <c r="T318" s="23">
        <f t="shared" si="176"/>
        <v>422.89200439453123</v>
      </c>
      <c r="U318" s="23">
        <f t="shared" si="177"/>
        <v>456.91779785156245</v>
      </c>
      <c r="V318" s="23">
        <f t="shared" si="179"/>
        <v>939.13824880371089</v>
      </c>
    </row>
    <row r="319" spans="1:22" x14ac:dyDescent="0.55000000000000004">
      <c r="B319">
        <v>45</v>
      </c>
      <c r="C319">
        <v>2292494</v>
      </c>
      <c r="D319">
        <v>86171264</v>
      </c>
      <c r="E319">
        <v>309653</v>
      </c>
      <c r="F319">
        <v>390537</v>
      </c>
      <c r="G319">
        <v>45</v>
      </c>
      <c r="H319" s="23">
        <f t="shared" si="167"/>
        <v>4.485524597167969E-2</v>
      </c>
      <c r="I319" s="23">
        <f t="shared" si="168"/>
        <v>3.1497057189941407E-3</v>
      </c>
      <c r="J319" s="23">
        <f t="shared" si="169"/>
        <v>0.16532336425781249</v>
      </c>
      <c r="K319" s="23">
        <f t="shared" si="170"/>
        <v>0.21230322265624998</v>
      </c>
      <c r="L319" s="23">
        <f t="shared" si="171"/>
        <v>0.42563153860473635</v>
      </c>
      <c r="N319" s="24">
        <f t="shared" si="172"/>
        <v>3.1678599475014769E-3</v>
      </c>
      <c r="O319" s="24">
        <f t="shared" si="173"/>
        <v>3.7651278183768438E-3</v>
      </c>
      <c r="P319" s="25">
        <f t="shared" si="178"/>
        <v>6.9329877658783207E-3</v>
      </c>
      <c r="R319" s="23">
        <f t="shared" si="174"/>
        <v>66.031018066406261</v>
      </c>
      <c r="S319" s="23">
        <f t="shared" si="175"/>
        <v>7.6989139984130865</v>
      </c>
      <c r="T319" s="23">
        <f t="shared" si="176"/>
        <v>472.489013671875</v>
      </c>
      <c r="U319" s="23">
        <f t="shared" si="177"/>
        <v>510.50537109375</v>
      </c>
      <c r="V319" s="23">
        <f t="shared" si="179"/>
        <v>1056.7243168304444</v>
      </c>
    </row>
    <row r="320" spans="1:22" x14ac:dyDescent="0.55000000000000004">
      <c r="B320">
        <v>50</v>
      </c>
      <c r="C320">
        <v>2757887</v>
      </c>
      <c r="D320">
        <v>95535549</v>
      </c>
      <c r="E320">
        <v>336622</v>
      </c>
      <c r="F320">
        <v>431113</v>
      </c>
      <c r="G320">
        <v>50</v>
      </c>
      <c r="H320" s="23">
        <f t="shared" si="167"/>
        <v>4.6868801879882814E-2</v>
      </c>
      <c r="I320" s="23">
        <f t="shared" si="168"/>
        <v>3.143528289794922E-3</v>
      </c>
      <c r="J320" s="23">
        <f t="shared" si="169"/>
        <v>0.14320697021484374</v>
      </c>
      <c r="K320" s="23">
        <f t="shared" si="170"/>
        <v>0.23279687500000004</v>
      </c>
      <c r="L320" s="23">
        <f t="shared" si="171"/>
        <v>0.42601617538452152</v>
      </c>
      <c r="N320" s="24">
        <f t="shared" si="172"/>
        <v>2.7436300558370272E-3</v>
      </c>
      <c r="O320" s="24">
        <f t="shared" si="173"/>
        <v>4.1279073434551975E-3</v>
      </c>
      <c r="P320" s="25">
        <f t="shared" si="178"/>
        <v>6.8715373992922248E-3</v>
      </c>
      <c r="R320" s="23">
        <f t="shared" si="174"/>
        <v>80.091658630371086</v>
      </c>
      <c r="S320" s="23">
        <f t="shared" si="175"/>
        <v>8.6419724853515625</v>
      </c>
      <c r="T320" s="23">
        <f t="shared" si="176"/>
        <v>515.45110473632803</v>
      </c>
      <c r="U320" s="23">
        <f t="shared" si="177"/>
        <v>556.9241821289063</v>
      </c>
      <c r="V320" s="23">
        <f t="shared" si="179"/>
        <v>1161.1089179809569</v>
      </c>
    </row>
    <row r="321" spans="2:22" x14ac:dyDescent="0.55000000000000004">
      <c r="B321">
        <v>55</v>
      </c>
      <c r="C321">
        <v>3377213</v>
      </c>
      <c r="D321">
        <v>104746169</v>
      </c>
      <c r="E321">
        <v>351736</v>
      </c>
      <c r="F321">
        <v>489749</v>
      </c>
      <c r="G321">
        <v>55</v>
      </c>
      <c r="H321" s="23">
        <f t="shared" si="167"/>
        <v>6.2371087646484372E-2</v>
      </c>
      <c r="I321" s="23">
        <f t="shared" si="168"/>
        <v>3.0919439697265627E-3</v>
      </c>
      <c r="J321" s="23">
        <f t="shared" si="169"/>
        <v>8.0256225585937493E-2</v>
      </c>
      <c r="K321" s="23">
        <f t="shared" si="170"/>
        <v>0.33641259765625003</v>
      </c>
      <c r="L321" s="23">
        <f t="shared" si="171"/>
        <v>0.48213185485839849</v>
      </c>
      <c r="N321" s="24">
        <f t="shared" si="172"/>
        <v>1.5375465948643055E-3</v>
      </c>
      <c r="O321" s="24">
        <f t="shared" si="173"/>
        <v>5.965037854734909E-3</v>
      </c>
      <c r="P321" s="25">
        <f t="shared" si="178"/>
        <v>7.5025844495992143E-3</v>
      </c>
      <c r="R321" s="23">
        <f t="shared" si="174"/>
        <v>98.802984924316405</v>
      </c>
      <c r="S321" s="23">
        <f t="shared" si="175"/>
        <v>9.5695556762695304</v>
      </c>
      <c r="T321" s="23">
        <f t="shared" si="176"/>
        <v>539.52797241210931</v>
      </c>
      <c r="U321" s="23">
        <f t="shared" si="177"/>
        <v>582.93826904296884</v>
      </c>
      <c r="V321" s="23">
        <f t="shared" si="179"/>
        <v>1230.8387820556641</v>
      </c>
    </row>
    <row r="322" spans="2:22" x14ac:dyDescent="0.55000000000000004">
      <c r="B322">
        <v>60</v>
      </c>
      <c r="C322">
        <v>3937006</v>
      </c>
      <c r="D322">
        <v>114016156</v>
      </c>
      <c r="E322">
        <v>363435</v>
      </c>
      <c r="F322">
        <v>533386</v>
      </c>
      <c r="G322">
        <v>60</v>
      </c>
      <c r="H322" s="23">
        <f t="shared" si="167"/>
        <v>5.637563781738282E-2</v>
      </c>
      <c r="I322" s="23">
        <f t="shared" si="168"/>
        <v>3.1118730773925787E-3</v>
      </c>
      <c r="J322" s="23">
        <f t="shared" si="169"/>
        <v>6.2122375488281242E-2</v>
      </c>
      <c r="K322" s="23">
        <f t="shared" si="170"/>
        <v>0.25035876464843748</v>
      </c>
      <c r="L322" s="23">
        <f t="shared" si="171"/>
        <v>0.37196865103149412</v>
      </c>
      <c r="N322" s="24">
        <f t="shared" si="172"/>
        <v>1.1901588845325125E-3</v>
      </c>
      <c r="O322" s="24">
        <f t="shared" si="173"/>
        <v>4.4392651717535892E-3</v>
      </c>
      <c r="P322" s="25">
        <f t="shared" si="178"/>
        <v>5.6294240562861017E-3</v>
      </c>
      <c r="R322" s="23">
        <f t="shared" si="174"/>
        <v>115.71567626953126</v>
      </c>
      <c r="S322" s="23">
        <f t="shared" si="175"/>
        <v>10.503117599487306</v>
      </c>
      <c r="T322" s="23">
        <f t="shared" si="176"/>
        <v>558.1646850585937</v>
      </c>
      <c r="U322" s="23">
        <f t="shared" si="177"/>
        <v>603.07448730468752</v>
      </c>
      <c r="V322" s="23">
        <f t="shared" si="179"/>
        <v>1287.4579662322999</v>
      </c>
    </row>
    <row r="323" spans="2:22" x14ac:dyDescent="0.55000000000000004">
      <c r="B323">
        <v>65</v>
      </c>
      <c r="C323">
        <v>4484177</v>
      </c>
      <c r="D323">
        <v>123298836</v>
      </c>
      <c r="E323">
        <v>370036</v>
      </c>
      <c r="F323">
        <v>581117</v>
      </c>
      <c r="G323">
        <v>65</v>
      </c>
      <c r="H323" s="23">
        <f t="shared" si="167"/>
        <v>5.5104501342773442E-2</v>
      </c>
      <c r="I323" s="23">
        <f t="shared" si="168"/>
        <v>3.1161340332031251E-3</v>
      </c>
      <c r="J323" s="23">
        <f t="shared" si="169"/>
        <v>3.5051696777343745E-2</v>
      </c>
      <c r="K323" s="23">
        <f t="shared" si="170"/>
        <v>0.27384729003906255</v>
      </c>
      <c r="L323" s="23">
        <f t="shared" si="171"/>
        <v>0.36711962219238287</v>
      </c>
      <c r="N323" s="24">
        <f t="shared" si="172"/>
        <v>6.7152594683276483E-4</v>
      </c>
      <c r="O323" s="24">
        <f t="shared" si="173"/>
        <v>4.855719583135085E-3</v>
      </c>
      <c r="P323" s="25">
        <f t="shared" si="178"/>
        <v>5.5272455299678501E-3</v>
      </c>
      <c r="R323" s="23">
        <f t="shared" si="174"/>
        <v>132.24702667236329</v>
      </c>
      <c r="S323" s="23">
        <f t="shared" si="175"/>
        <v>11.437957809448243</v>
      </c>
      <c r="T323" s="23">
        <f t="shared" si="176"/>
        <v>568.68019409179681</v>
      </c>
      <c r="U323" s="23">
        <f t="shared" si="177"/>
        <v>614.43607177734384</v>
      </c>
      <c r="V323" s="23">
        <f t="shared" si="179"/>
        <v>1326.8012503509522</v>
      </c>
    </row>
    <row r="324" spans="2:22" x14ac:dyDescent="0.55000000000000004">
      <c r="B324">
        <v>70</v>
      </c>
      <c r="C324">
        <v>5129792</v>
      </c>
      <c r="D324">
        <v>132482886</v>
      </c>
      <c r="E324">
        <v>403026</v>
      </c>
      <c r="F324">
        <v>649159</v>
      </c>
      <c r="G324">
        <v>70</v>
      </c>
      <c r="H324" s="23">
        <f t="shared" si="167"/>
        <v>6.501860046386719E-2</v>
      </c>
      <c r="I324" s="23">
        <f t="shared" si="168"/>
        <v>3.0830245971679689E-3</v>
      </c>
      <c r="J324" s="23">
        <f t="shared" si="169"/>
        <v>0.17517883300781248</v>
      </c>
      <c r="K324" s="23">
        <f t="shared" si="170"/>
        <v>0.39037768554687502</v>
      </c>
      <c r="L324" s="23">
        <f t="shared" si="171"/>
        <v>0.6336581436157227</v>
      </c>
      <c r="N324" s="24">
        <f t="shared" si="172"/>
        <v>3.3561672752835422E-3</v>
      </c>
      <c r="O324" s="24">
        <f t="shared" si="173"/>
        <v>6.9221077218806545E-3</v>
      </c>
      <c r="P324" s="25">
        <f t="shared" si="178"/>
        <v>1.0278274997164197E-2</v>
      </c>
      <c r="R324" s="23">
        <f t="shared" si="174"/>
        <v>151.75260681152344</v>
      </c>
      <c r="S324" s="23">
        <f t="shared" si="175"/>
        <v>12.362865188598633</v>
      </c>
      <c r="T324" s="23">
        <f t="shared" si="176"/>
        <v>621.23384399414056</v>
      </c>
      <c r="U324" s="23">
        <f t="shared" si="177"/>
        <v>671.21817626953134</v>
      </c>
      <c r="V324" s="23">
        <f t="shared" si="179"/>
        <v>1456.5674922637941</v>
      </c>
    </row>
    <row r="325" spans="2:22" x14ac:dyDescent="0.55000000000000004">
      <c r="B325">
        <v>75</v>
      </c>
      <c r="C325">
        <v>5694372</v>
      </c>
      <c r="D325">
        <v>141747956</v>
      </c>
      <c r="E325">
        <v>416037</v>
      </c>
      <c r="F325">
        <v>699260</v>
      </c>
      <c r="G325">
        <v>75</v>
      </c>
      <c r="H325" s="23">
        <f t="shared" si="167"/>
        <v>5.6857727050781258E-2</v>
      </c>
      <c r="I325" s="23">
        <f t="shared" si="168"/>
        <v>3.1102224731445315E-3</v>
      </c>
      <c r="J325" s="23">
        <f t="shared" si="169"/>
        <v>6.9089172363281243E-2</v>
      </c>
      <c r="K325" s="23">
        <f t="shared" si="170"/>
        <v>0.28744470214843754</v>
      </c>
      <c r="L325" s="23">
        <f t="shared" si="171"/>
        <v>0.41650182403564456</v>
      </c>
      <c r="N325" s="24">
        <f t="shared" si="172"/>
        <v>1.3236483496360501E-3</v>
      </c>
      <c r="O325" s="24">
        <f t="shared" si="173"/>
        <v>5.096926136739355E-3</v>
      </c>
      <c r="P325" s="25">
        <f t="shared" si="178"/>
        <v>6.4205744863754053E-3</v>
      </c>
      <c r="R325" s="23">
        <f t="shared" si="174"/>
        <v>168.80992492675782</v>
      </c>
      <c r="S325" s="23">
        <f t="shared" si="175"/>
        <v>13.295931930541993</v>
      </c>
      <c r="T325" s="23">
        <f t="shared" si="176"/>
        <v>641.96059570312491</v>
      </c>
      <c r="U325" s="23">
        <f t="shared" si="177"/>
        <v>693.61259765625005</v>
      </c>
      <c r="V325" s="23">
        <f t="shared" si="179"/>
        <v>1517.6790502166748</v>
      </c>
    </row>
    <row r="326" spans="2:22" x14ac:dyDescent="0.55000000000000004">
      <c r="B326">
        <v>80</v>
      </c>
      <c r="C326">
        <v>6301184</v>
      </c>
      <c r="D326">
        <v>150970488</v>
      </c>
      <c r="E326">
        <v>433204</v>
      </c>
      <c r="F326">
        <v>752580</v>
      </c>
      <c r="G326">
        <v>80</v>
      </c>
      <c r="H326" s="23">
        <f t="shared" si="167"/>
        <v>6.1110827636718761E-2</v>
      </c>
      <c r="I326" s="23">
        <f t="shared" si="168"/>
        <v>3.0959427490234379E-3</v>
      </c>
      <c r="J326" s="23">
        <f t="shared" si="169"/>
        <v>9.1157775878906236E-2</v>
      </c>
      <c r="K326" s="23">
        <f t="shared" si="170"/>
        <v>0.3059130859375</v>
      </c>
      <c r="L326" s="23">
        <f t="shared" si="171"/>
        <v>0.46127763220214846</v>
      </c>
      <c r="N326" s="24">
        <f t="shared" si="172"/>
        <v>1.7465051584317326E-3</v>
      </c>
      <c r="O326" s="24">
        <f t="shared" si="173"/>
        <v>5.4245736032842067E-3</v>
      </c>
      <c r="P326" s="25">
        <f t="shared" si="178"/>
        <v>7.1710787617159395E-3</v>
      </c>
      <c r="R326" s="23">
        <f t="shared" si="174"/>
        <v>187.14317321777344</v>
      </c>
      <c r="S326" s="23">
        <f t="shared" si="175"/>
        <v>14.224714755249025</v>
      </c>
      <c r="T326" s="23">
        <f t="shared" si="176"/>
        <v>669.30792846679685</v>
      </c>
      <c r="U326" s="23">
        <f t="shared" si="177"/>
        <v>723.16029052734382</v>
      </c>
      <c r="V326" s="23">
        <f t="shared" si="179"/>
        <v>1593.8361069671632</v>
      </c>
    </row>
    <row r="327" spans="2:22" x14ac:dyDescent="0.55000000000000004">
      <c r="B327">
        <v>85</v>
      </c>
      <c r="C327">
        <v>6902104</v>
      </c>
      <c r="D327">
        <v>160199124</v>
      </c>
      <c r="E327">
        <v>458773</v>
      </c>
      <c r="F327">
        <v>802637</v>
      </c>
      <c r="G327">
        <v>85</v>
      </c>
      <c r="H327" s="23">
        <f t="shared" si="167"/>
        <v>6.0517456054687502E-2</v>
      </c>
      <c r="I327" s="23">
        <f t="shared" si="168"/>
        <v>3.0979918212890628E-3</v>
      </c>
      <c r="J327" s="23">
        <f t="shared" si="169"/>
        <v>0.13577288818359373</v>
      </c>
      <c r="K327" s="23">
        <f t="shared" si="170"/>
        <v>0.28719226074218757</v>
      </c>
      <c r="L327" s="23">
        <f t="shared" si="171"/>
        <v>0.48658059680175786</v>
      </c>
      <c r="N327" s="24">
        <f t="shared" si="172"/>
        <v>2.6012365156676456E-3</v>
      </c>
      <c r="O327" s="24">
        <f t="shared" si="173"/>
        <v>5.0924985828454507E-3</v>
      </c>
      <c r="P327" s="25">
        <f t="shared" si="178"/>
        <v>7.6937350985130963E-3</v>
      </c>
      <c r="R327" s="23">
        <f t="shared" si="174"/>
        <v>205.29841003417971</v>
      </c>
      <c r="S327" s="23">
        <f t="shared" si="175"/>
        <v>15.154112301635745</v>
      </c>
      <c r="T327" s="23">
        <f t="shared" si="176"/>
        <v>710.03979492187489</v>
      </c>
      <c r="U327" s="23">
        <f t="shared" si="177"/>
        <v>767.16943359375</v>
      </c>
      <c r="V327" s="23">
        <f t="shared" si="179"/>
        <v>1697.6617508514403</v>
      </c>
    </row>
    <row r="328" spans="2:22" x14ac:dyDescent="0.55000000000000004">
      <c r="B328">
        <v>90</v>
      </c>
      <c r="C328">
        <v>7508484</v>
      </c>
      <c r="D328">
        <v>169422480</v>
      </c>
      <c r="E328">
        <v>478708</v>
      </c>
      <c r="F328">
        <v>856347</v>
      </c>
      <c r="G328">
        <v>90</v>
      </c>
      <c r="H328" s="23">
        <f t="shared" si="167"/>
        <v>6.106732177734376E-2</v>
      </c>
      <c r="I328" s="23">
        <f t="shared" si="168"/>
        <v>3.0962193603515627E-3</v>
      </c>
      <c r="J328" s="23">
        <f t="shared" si="169"/>
        <v>0.10585601806640625</v>
      </c>
      <c r="K328" s="23">
        <f t="shared" si="170"/>
        <v>0.30815063476562504</v>
      </c>
      <c r="L328" s="23">
        <f t="shared" si="171"/>
        <v>0.4781701939697266</v>
      </c>
      <c r="N328" s="24">
        <f t="shared" si="172"/>
        <v>2.0280300508579274E-3</v>
      </c>
      <c r="O328" s="24">
        <f t="shared" si="173"/>
        <v>5.4640328082056324E-3</v>
      </c>
      <c r="P328" s="25">
        <f t="shared" si="178"/>
        <v>7.4920628590635597E-3</v>
      </c>
      <c r="R328" s="23">
        <f t="shared" si="174"/>
        <v>223.61860656738281</v>
      </c>
      <c r="S328" s="23">
        <f t="shared" si="175"/>
        <v>16.082978109741212</v>
      </c>
      <c r="T328" s="23">
        <f t="shared" si="176"/>
        <v>741.79660034179676</v>
      </c>
      <c r="U328" s="23">
        <f t="shared" si="177"/>
        <v>801.48138427734375</v>
      </c>
      <c r="V328" s="23">
        <f t="shared" si="179"/>
        <v>1782.9795692962646</v>
      </c>
    </row>
    <row r="329" spans="2:22" x14ac:dyDescent="0.55000000000000004">
      <c r="B329">
        <v>95</v>
      </c>
      <c r="C329">
        <v>8138307</v>
      </c>
      <c r="D329">
        <v>178620600</v>
      </c>
      <c r="E329">
        <v>501390</v>
      </c>
      <c r="F329">
        <v>913437</v>
      </c>
      <c r="G329">
        <v>95</v>
      </c>
      <c r="H329" s="23">
        <f t="shared" si="167"/>
        <v>6.3428219604492186E-2</v>
      </c>
      <c r="I329" s="23">
        <f t="shared" si="168"/>
        <v>3.0877478027343751E-3</v>
      </c>
      <c r="J329" s="23">
        <f t="shared" si="169"/>
        <v>0.12044274902343749</v>
      </c>
      <c r="K329" s="23">
        <f t="shared" si="170"/>
        <v>0.327542724609375</v>
      </c>
      <c r="L329" s="23">
        <f t="shared" si="171"/>
        <v>0.51450144104003903</v>
      </c>
      <c r="N329" s="24">
        <f t="shared" si="172"/>
        <v>2.3079091932055366E-3</v>
      </c>
      <c r="O329" s="24">
        <f t="shared" si="173"/>
        <v>5.8089469993873591E-3</v>
      </c>
      <c r="P329" s="25">
        <f t="shared" si="178"/>
        <v>8.1168561925928952E-3</v>
      </c>
      <c r="R329" s="23">
        <f t="shared" si="174"/>
        <v>242.64707244873051</v>
      </c>
      <c r="S329" s="23">
        <f t="shared" si="175"/>
        <v>17.009302450561524</v>
      </c>
      <c r="T329" s="23">
        <f t="shared" si="176"/>
        <v>777.92942504882808</v>
      </c>
      <c r="U329" s="23">
        <f t="shared" si="177"/>
        <v>840.52144775390616</v>
      </c>
      <c r="V329" s="23">
        <f t="shared" si="179"/>
        <v>1878.1072477020261</v>
      </c>
    </row>
    <row r="330" spans="2:22" x14ac:dyDescent="0.55000000000000004">
      <c r="B330">
        <v>100</v>
      </c>
      <c r="C330">
        <v>8753278</v>
      </c>
      <c r="D330">
        <v>187835088</v>
      </c>
      <c r="E330">
        <v>518695</v>
      </c>
      <c r="F330">
        <v>972049</v>
      </c>
      <c r="G330">
        <v>100</v>
      </c>
      <c r="H330" s="23">
        <f t="shared" si="167"/>
        <v>6.1932504272460942E-2</v>
      </c>
      <c r="I330" s="23">
        <f t="shared" si="168"/>
        <v>3.0932424316406251E-3</v>
      </c>
      <c r="J330" s="23">
        <f t="shared" si="169"/>
        <v>9.1890563964843755E-2</v>
      </c>
      <c r="K330" s="23">
        <f t="shared" si="170"/>
        <v>0.33627490234375007</v>
      </c>
      <c r="L330" s="23">
        <f t="shared" si="171"/>
        <v>0.49319121301269542</v>
      </c>
      <c r="N330" s="24">
        <f t="shared" si="172"/>
        <v>1.7605241549916431E-3</v>
      </c>
      <c r="O330" s="24">
        <f t="shared" si="173"/>
        <v>5.9628917522317349E-3</v>
      </c>
      <c r="P330" s="25">
        <f t="shared" si="178"/>
        <v>7.723415907223378E-3</v>
      </c>
      <c r="R330" s="23">
        <f t="shared" si="174"/>
        <v>261.22682373046877</v>
      </c>
      <c r="S330" s="23">
        <f t="shared" si="175"/>
        <v>17.93727518005371</v>
      </c>
      <c r="T330" s="23">
        <f t="shared" si="176"/>
        <v>805.4965942382812</v>
      </c>
      <c r="U330" s="23">
        <f t="shared" si="177"/>
        <v>870.30666503906241</v>
      </c>
      <c r="V330" s="23">
        <f t="shared" si="179"/>
        <v>1954.967358187866</v>
      </c>
    </row>
    <row r="331" spans="2:22" x14ac:dyDescent="0.55000000000000004">
      <c r="B331">
        <v>105</v>
      </c>
      <c r="C331">
        <v>9333850</v>
      </c>
      <c r="D331">
        <v>197084137</v>
      </c>
      <c r="E331">
        <v>533875</v>
      </c>
      <c r="F331">
        <v>1017436</v>
      </c>
      <c r="G331">
        <v>105</v>
      </c>
      <c r="H331" s="23">
        <f t="shared" si="167"/>
        <v>5.8468249511718751E-2</v>
      </c>
      <c r="I331" s="23">
        <f t="shared" si="168"/>
        <v>3.1048443298339842E-3</v>
      </c>
      <c r="J331" s="23">
        <f t="shared" si="169"/>
        <v>8.0606689453125005E-2</v>
      </c>
      <c r="K331" s="23">
        <f t="shared" si="170"/>
        <v>0.26039904785156248</v>
      </c>
      <c r="L331" s="23">
        <f t="shared" si="171"/>
        <v>0.40257883114624021</v>
      </c>
      <c r="N331" s="24">
        <f t="shared" si="172"/>
        <v>1.5443118305375151E-3</v>
      </c>
      <c r="O331" s="24">
        <f t="shared" si="173"/>
        <v>4.6173702933205666E-3</v>
      </c>
      <c r="P331" s="25">
        <f t="shared" si="178"/>
        <v>6.1616821238580817E-3</v>
      </c>
      <c r="R331" s="23">
        <f t="shared" si="174"/>
        <v>278.76729858398437</v>
      </c>
      <c r="S331" s="23">
        <f t="shared" si="175"/>
        <v>18.868728479003906</v>
      </c>
      <c r="T331" s="23">
        <f t="shared" si="176"/>
        <v>829.6786010742187</v>
      </c>
      <c r="U331" s="23">
        <f t="shared" si="177"/>
        <v>896.43435058593741</v>
      </c>
      <c r="V331" s="23">
        <f t="shared" si="179"/>
        <v>2023.7489787231443</v>
      </c>
    </row>
    <row r="332" spans="2:22" x14ac:dyDescent="0.55000000000000004">
      <c r="B332">
        <v>110</v>
      </c>
      <c r="C332">
        <v>9932146</v>
      </c>
      <c r="D332">
        <v>206315387</v>
      </c>
      <c r="E332">
        <v>548454</v>
      </c>
      <c r="F332">
        <v>1071091</v>
      </c>
      <c r="G332">
        <v>110</v>
      </c>
      <c r="H332" s="23">
        <f t="shared" si="167"/>
        <v>6.0253198242187507E-2</v>
      </c>
      <c r="I332" s="23">
        <f t="shared" si="168"/>
        <v>3.0988693237304688E-3</v>
      </c>
      <c r="J332" s="23">
        <f t="shared" si="169"/>
        <v>7.7415344238281239E-2</v>
      </c>
      <c r="K332" s="23">
        <f t="shared" si="170"/>
        <v>0.30783508300781254</v>
      </c>
      <c r="L332" s="23">
        <f t="shared" si="171"/>
        <v>0.44860249481201175</v>
      </c>
      <c r="N332" s="24">
        <f t="shared" si="172"/>
        <v>1.4831814205864646E-3</v>
      </c>
      <c r="O332" s="24">
        <f t="shared" si="173"/>
        <v>5.4585430496993451E-3</v>
      </c>
      <c r="P332" s="25">
        <f t="shared" si="178"/>
        <v>6.9417244702858101E-3</v>
      </c>
      <c r="R332" s="23">
        <f t="shared" si="174"/>
        <v>296.84325805664059</v>
      </c>
      <c r="S332" s="23">
        <f t="shared" si="175"/>
        <v>19.798389276123046</v>
      </c>
      <c r="T332" s="23">
        <f t="shared" si="176"/>
        <v>852.90320434570299</v>
      </c>
      <c r="U332" s="23">
        <f t="shared" si="177"/>
        <v>921.52760009765632</v>
      </c>
      <c r="V332" s="23">
        <f t="shared" si="179"/>
        <v>2091.0724517761228</v>
      </c>
    </row>
    <row r="333" spans="2:22" x14ac:dyDescent="0.55000000000000004">
      <c r="B333">
        <v>115</v>
      </c>
      <c r="C333">
        <v>10524087</v>
      </c>
      <c r="D333">
        <v>215553203</v>
      </c>
      <c r="E333">
        <v>561484</v>
      </c>
      <c r="F333">
        <v>1121588</v>
      </c>
      <c r="G333">
        <v>115</v>
      </c>
      <c r="H333" s="23">
        <f t="shared" si="167"/>
        <v>5.9613198852539059E-2</v>
      </c>
      <c r="I333" s="23">
        <f>(D333-D332)*0.0011*3/32768/300</f>
        <v>3.1010734863281251E-3</v>
      </c>
      <c r="J333" s="23">
        <f>(E333-E332)*17.4*3/32768/300</f>
        <v>6.9190063476562494E-2</v>
      </c>
      <c r="K333" s="23">
        <f>(F333-F332)*18.8*3/327680/30</f>
        <v>0.28971667480468749</v>
      </c>
      <c r="L333" s="23">
        <f t="shared" si="171"/>
        <v>0.42162101062011714</v>
      </c>
      <c r="N333" s="24">
        <f t="shared" si="172"/>
        <v>1.3255668476850446E-3</v>
      </c>
      <c r="O333" s="24">
        <f t="shared" si="173"/>
        <v>5.137156493288695E-3</v>
      </c>
      <c r="P333" s="25">
        <f t="shared" si="178"/>
        <v>6.4627233409737398E-3</v>
      </c>
      <c r="R333" s="23">
        <f t="shared" si="174"/>
        <v>314.72721771240236</v>
      </c>
      <c r="S333" s="23">
        <f t="shared" si="175"/>
        <v>20.728711322021486</v>
      </c>
      <c r="T333" s="23">
        <f t="shared" si="176"/>
        <v>873.66022338867174</v>
      </c>
      <c r="U333" s="23">
        <f t="shared" si="177"/>
        <v>943.95472412109382</v>
      </c>
      <c r="V333" s="23">
        <f t="shared" si="179"/>
        <v>2153.0708765441896</v>
      </c>
    </row>
    <row r="334" spans="2:22" x14ac:dyDescent="0.55000000000000004">
      <c r="L334" s="20">
        <f>AVERAGE(L312:L333)</f>
        <v>0.45669485199668181</v>
      </c>
    </row>
    <row r="337" spans="1:22" s="7" customFormat="1" x14ac:dyDescent="0.55000000000000004">
      <c r="A337" s="6"/>
      <c r="C337" s="8" t="s">
        <v>1544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7" customFormat="1" x14ac:dyDescent="0.55000000000000004">
      <c r="A338" s="6"/>
      <c r="C338" s="7" t="s">
        <v>1545</v>
      </c>
      <c r="D338" s="7" t="s">
        <v>1546</v>
      </c>
      <c r="E338" s="7" t="s">
        <v>1547</v>
      </c>
      <c r="F338" s="7" t="s">
        <v>1548</v>
      </c>
      <c r="H338" s="9" t="s">
        <v>1549</v>
      </c>
      <c r="I338" s="9"/>
      <c r="J338" s="9"/>
      <c r="K338" s="9"/>
      <c r="L338" s="10"/>
      <c r="N338" s="11" t="s">
        <v>1550</v>
      </c>
      <c r="O338" s="12"/>
      <c r="P338" s="12"/>
      <c r="R338" s="15" t="s">
        <v>1551</v>
      </c>
      <c r="S338" s="16"/>
      <c r="T338" s="16"/>
      <c r="U338" s="16"/>
      <c r="V338" s="17"/>
    </row>
    <row r="339" spans="1:22" ht="15.75" customHeight="1" x14ac:dyDescent="0.55000000000000004">
      <c r="A339" s="18" t="s">
        <v>1568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1553</v>
      </c>
      <c r="H339" s="20" t="s">
        <v>1538</v>
      </c>
      <c r="I339" s="20" t="s">
        <v>1539</v>
      </c>
      <c r="J339" s="20" t="s">
        <v>1554</v>
      </c>
      <c r="K339" s="20" t="s">
        <v>1555</v>
      </c>
      <c r="L339" s="20" t="s">
        <v>1556</v>
      </c>
      <c r="M339" s="20" t="s">
        <v>1553</v>
      </c>
      <c r="N339" s="21" t="s">
        <v>1554</v>
      </c>
      <c r="O339" s="21" t="s">
        <v>1555</v>
      </c>
      <c r="P339" s="22" t="s">
        <v>1556</v>
      </c>
      <c r="Q339" s="20"/>
      <c r="R339" s="20" t="s">
        <v>1538</v>
      </c>
      <c r="S339" s="20" t="s">
        <v>1539</v>
      </c>
      <c r="T339" s="20" t="s">
        <v>1554</v>
      </c>
      <c r="U339" s="20" t="s">
        <v>1555</v>
      </c>
      <c r="V339" s="20" t="s">
        <v>1556</v>
      </c>
    </row>
    <row r="340" spans="1:22" x14ac:dyDescent="0.55000000000000004">
      <c r="A340" s="18"/>
      <c r="B340">
        <v>10</v>
      </c>
      <c r="C340">
        <v>198375</v>
      </c>
      <c r="D340">
        <v>19461196</v>
      </c>
      <c r="E340">
        <v>18281</v>
      </c>
      <c r="F340">
        <v>96167</v>
      </c>
      <c r="G340">
        <v>10</v>
      </c>
      <c r="H340" s="23">
        <f>(C340-C339)*0.33*3/32768/300</f>
        <v>9.0860778808593747E-3</v>
      </c>
      <c r="I340" s="23">
        <f>(D340-D339)*0.0011*3/327680/30</f>
        <v>3.2693334045410163E-3</v>
      </c>
      <c r="J340" s="23">
        <f>(E340-E339)*17.4*3/327680/30</f>
        <v>2.771319580078125E-2</v>
      </c>
      <c r="K340" s="23">
        <f>(F340-F339)*18.8*3/327680/30</f>
        <v>0.12380529785156251</v>
      </c>
      <c r="L340" s="23">
        <f>SUM(H340:K340)</f>
        <v>0.16387390493774415</v>
      </c>
      <c r="M340">
        <v>10</v>
      </c>
      <c r="N340" s="24">
        <f>(E340-E339)/(C340-C339+D340-D339)</f>
        <v>5.3096522233749021E-4</v>
      </c>
      <c r="O340" s="24">
        <f>(F340-F339)/(C340-C339+D340-D339)</f>
        <v>2.1953819760146963E-3</v>
      </c>
      <c r="P340" s="25">
        <f t="shared" ref="P340:P344" si="180">SUM(N340:O340)</f>
        <v>2.7263471983521867E-3</v>
      </c>
      <c r="Q340">
        <v>10</v>
      </c>
      <c r="R340" s="23">
        <f>(C340-C$3)*0.33*3/32768</f>
        <v>2.7626522827148441</v>
      </c>
      <c r="S340" s="23">
        <f>(D340-D$3)*0.0011*3/32768</f>
        <v>0.98067594909667988</v>
      </c>
      <c r="T340" s="23">
        <f>(E340-E$3)*17.4*3/32768</f>
        <v>8.3282958984374993</v>
      </c>
      <c r="U340" s="23">
        <f>(E340-E$3)*18.8*3/32768</f>
        <v>8.9983886718750004</v>
      </c>
      <c r="V340" s="23">
        <f t="shared" ref="V340:V344" si="181">SUM(R340:U340)</f>
        <v>21.070012802124026</v>
      </c>
    </row>
    <row r="341" spans="1:22" x14ac:dyDescent="0.55000000000000004">
      <c r="A341" s="18"/>
      <c r="B341">
        <v>15</v>
      </c>
      <c r="C341">
        <v>734871</v>
      </c>
      <c r="D341">
        <v>28754321</v>
      </c>
      <c r="E341">
        <v>192256</v>
      </c>
      <c r="F341">
        <v>199709</v>
      </c>
      <c r="G341">
        <v>15</v>
      </c>
      <c r="H341" s="23">
        <f t="shared" ref="H341:H361" si="182">(C341-C340)*0.33*3/32768/300</f>
        <v>5.4029443359375005E-2</v>
      </c>
      <c r="I341" s="23">
        <f t="shared" ref="I341:I360" si="183">(D341-D340)*0.0011*3/327680/30</f>
        <v>3.1196403503417967E-3</v>
      </c>
      <c r="J341" s="23">
        <f t="shared" ref="J341:J360" si="184">(E341-E340)*17.4*3/327680/30</f>
        <v>0.92381744384765596</v>
      </c>
      <c r="K341" s="23">
        <f t="shared" ref="K341:K360" si="185">(F341-F340)*18.8*3/327680/30</f>
        <v>0.59405200195312513</v>
      </c>
      <c r="L341" s="23">
        <f t="shared" ref="L341:L361" si="186">SUM(H341:K341)</f>
        <v>1.5750185295104979</v>
      </c>
      <c r="M341">
        <v>15</v>
      </c>
      <c r="N341" s="24">
        <f t="shared" ref="N341:N361" si="187">(E341-E340)/(C341-C340+D341-D340)</f>
        <v>1.7699054724490394E-2</v>
      </c>
      <c r="O341" s="24">
        <f t="shared" ref="O341:O361" si="188">(F341-F340)/(C341-C340+D341-D340)</f>
        <v>1.0533671644105099E-2</v>
      </c>
      <c r="P341" s="25">
        <f t="shared" si="180"/>
        <v>2.8232726368595494E-2</v>
      </c>
      <c r="Q341">
        <v>15</v>
      </c>
      <c r="R341" s="23">
        <f t="shared" ref="R341:R361" si="189">(C341-C$3)*0.33*3/32768</f>
        <v>18.971485290527347</v>
      </c>
      <c r="S341" s="23">
        <f t="shared" ref="S341:S361" si="190">(D341-D$3)*0.0011*3/32768</f>
        <v>1.9165680541992187</v>
      </c>
      <c r="T341" s="23">
        <f t="shared" ref="T341:T361" si="191">(E341-E$3)*17.4*3/32768</f>
        <v>285.47352905273436</v>
      </c>
      <c r="U341" s="23">
        <f t="shared" ref="U341:U361" si="192">(E341-E$3)*18.8*3/32768</f>
        <v>308.44266357421873</v>
      </c>
      <c r="V341" s="23">
        <f t="shared" si="181"/>
        <v>614.80424597167962</v>
      </c>
    </row>
    <row r="342" spans="1:22" x14ac:dyDescent="0.55000000000000004">
      <c r="A342" s="18"/>
      <c r="B342">
        <v>20</v>
      </c>
      <c r="C342">
        <v>1091310</v>
      </c>
      <c r="D342">
        <v>38227694</v>
      </c>
      <c r="E342">
        <v>211927</v>
      </c>
      <c r="F342">
        <v>229371</v>
      </c>
      <c r="G342">
        <v>20</v>
      </c>
      <c r="H342" s="23">
        <f t="shared" si="182"/>
        <v>3.5896261596679691E-2</v>
      </c>
      <c r="I342" s="23">
        <f t="shared" si="183"/>
        <v>3.180148406982422E-3</v>
      </c>
      <c r="J342" s="23">
        <f t="shared" si="184"/>
        <v>0.10445416259765625</v>
      </c>
      <c r="K342" s="23">
        <f t="shared" si="185"/>
        <v>0.170179931640625</v>
      </c>
      <c r="L342" s="23">
        <f t="shared" si="186"/>
        <v>0.31371050424194336</v>
      </c>
      <c r="M342">
        <v>20</v>
      </c>
      <c r="N342" s="24">
        <f t="shared" si="187"/>
        <v>2.0011572957855145E-3</v>
      </c>
      <c r="O342" s="24">
        <f t="shared" si="188"/>
        <v>3.0175551678913088E-3</v>
      </c>
      <c r="P342" s="25">
        <f t="shared" si="180"/>
        <v>5.0187124636768233E-3</v>
      </c>
      <c r="Q342">
        <v>20</v>
      </c>
      <c r="R342" s="23">
        <f t="shared" si="189"/>
        <v>29.74036376953125</v>
      </c>
      <c r="S342" s="23">
        <f t="shared" si="190"/>
        <v>2.8706125762939454</v>
      </c>
      <c r="T342" s="23">
        <f t="shared" si="191"/>
        <v>316.80977783203122</v>
      </c>
      <c r="U342" s="23">
        <f t="shared" si="192"/>
        <v>342.30021972656255</v>
      </c>
      <c r="V342" s="23">
        <f t="shared" si="181"/>
        <v>691.720973904419</v>
      </c>
    </row>
    <row r="343" spans="1:22" x14ac:dyDescent="0.55000000000000004">
      <c r="A343" s="18"/>
      <c r="B343">
        <v>25</v>
      </c>
      <c r="C343">
        <v>1590699</v>
      </c>
      <c r="D343">
        <v>47557914</v>
      </c>
      <c r="E343">
        <v>236482</v>
      </c>
      <c r="F343">
        <v>285164</v>
      </c>
      <c r="G343">
        <v>25</v>
      </c>
      <c r="H343" s="23">
        <f t="shared" si="182"/>
        <v>5.0292471313476562E-2</v>
      </c>
      <c r="I343" s="23">
        <f t="shared" si="183"/>
        <v>3.1320928955078124E-3</v>
      </c>
      <c r="J343" s="23">
        <f t="shared" si="184"/>
        <v>0.13038848876953121</v>
      </c>
      <c r="K343" s="23">
        <f t="shared" si="185"/>
        <v>0.32010144042968752</v>
      </c>
      <c r="L343" s="23">
        <f t="shared" si="186"/>
        <v>0.50391449340820316</v>
      </c>
      <c r="M343">
        <v>25</v>
      </c>
      <c r="N343" s="24">
        <f t="shared" si="187"/>
        <v>2.4980647755165034E-3</v>
      </c>
      <c r="O343" s="24">
        <f t="shared" si="188"/>
        <v>5.6760141730968139E-3</v>
      </c>
      <c r="P343" s="25">
        <f t="shared" si="180"/>
        <v>8.1740789486133177E-3</v>
      </c>
      <c r="Q343">
        <v>25</v>
      </c>
      <c r="R343" s="23">
        <f t="shared" si="189"/>
        <v>44.828105163574222</v>
      </c>
      <c r="S343" s="23">
        <f t="shared" si="190"/>
        <v>3.8102404449462894</v>
      </c>
      <c r="T343" s="23">
        <f t="shared" si="191"/>
        <v>355.92632446289059</v>
      </c>
      <c r="U343" s="23">
        <f t="shared" si="192"/>
        <v>384.5640747070313</v>
      </c>
      <c r="V343" s="23">
        <f t="shared" si="181"/>
        <v>789.12874477844241</v>
      </c>
    </row>
    <row r="344" spans="1:22" x14ac:dyDescent="0.55000000000000004">
      <c r="A344" s="18"/>
      <c r="B344">
        <v>30</v>
      </c>
      <c r="C344">
        <v>2119843</v>
      </c>
      <c r="D344">
        <v>56858264</v>
      </c>
      <c r="E344">
        <v>264363</v>
      </c>
      <c r="F344">
        <v>332376</v>
      </c>
      <c r="G344">
        <v>30</v>
      </c>
      <c r="H344" s="23">
        <f t="shared" si="182"/>
        <v>5.3289038085937504E-2</v>
      </c>
      <c r="I344" s="23">
        <f t="shared" si="183"/>
        <v>3.1220657348632812E-3</v>
      </c>
      <c r="J344" s="23">
        <f t="shared" si="184"/>
        <v>0.14804974365234375</v>
      </c>
      <c r="K344" s="23">
        <f t="shared" si="185"/>
        <v>0.27086962890624999</v>
      </c>
      <c r="L344" s="23">
        <f t="shared" si="186"/>
        <v>0.47533047637939452</v>
      </c>
      <c r="M344">
        <v>30</v>
      </c>
      <c r="N344" s="24">
        <f t="shared" si="187"/>
        <v>2.8364634028974433E-3</v>
      </c>
      <c r="O344" s="24">
        <f t="shared" si="188"/>
        <v>4.8030956629100136E-3</v>
      </c>
      <c r="P344" s="25">
        <f t="shared" si="180"/>
        <v>7.6395590658074573E-3</v>
      </c>
      <c r="Q344">
        <v>30</v>
      </c>
      <c r="R344" s="23">
        <f t="shared" si="189"/>
        <v>60.814816589355473</v>
      </c>
      <c r="S344" s="23">
        <f t="shared" si="190"/>
        <v>4.7468601654052742</v>
      </c>
      <c r="T344" s="23">
        <f t="shared" si="191"/>
        <v>400.34124755859375</v>
      </c>
      <c r="U344" s="23">
        <f t="shared" si="192"/>
        <v>432.5526123046875</v>
      </c>
      <c r="V344" s="23">
        <f t="shared" si="181"/>
        <v>898.45553661804206</v>
      </c>
    </row>
    <row r="345" spans="1:22" x14ac:dyDescent="0.55000000000000004">
      <c r="B345">
        <v>35</v>
      </c>
      <c r="C345">
        <v>2858483</v>
      </c>
      <c r="D345">
        <v>65949209</v>
      </c>
      <c r="E345">
        <v>365085</v>
      </c>
      <c r="F345">
        <v>427392</v>
      </c>
      <c r="G345">
        <v>35</v>
      </c>
      <c r="H345" s="23">
        <f t="shared" si="182"/>
        <v>7.4386962890625005E-2</v>
      </c>
      <c r="I345" s="23">
        <f t="shared" si="183"/>
        <v>3.0517698669433597E-3</v>
      </c>
      <c r="J345" s="23">
        <f t="shared" si="184"/>
        <v>0.53483972167968752</v>
      </c>
      <c r="K345" s="23">
        <f t="shared" si="185"/>
        <v>0.54513574218749994</v>
      </c>
      <c r="L345" s="23">
        <f t="shared" si="186"/>
        <v>1.1574141966247558</v>
      </c>
      <c r="N345" s="24">
        <f t="shared" si="187"/>
        <v>1.0246821203540129E-2</v>
      </c>
      <c r="O345" s="24">
        <f t="shared" si="188"/>
        <v>9.6663287412439083E-3</v>
      </c>
      <c r="P345" s="25">
        <f t="shared" ref="P345:P361" si="193">SUM(N345:O345)</f>
        <v>1.9913149944784037E-2</v>
      </c>
      <c r="R345" s="23">
        <f t="shared" si="189"/>
        <v>83.130905456542976</v>
      </c>
      <c r="S345" s="23">
        <f t="shared" si="190"/>
        <v>5.6623911254882815</v>
      </c>
      <c r="T345" s="23">
        <f t="shared" si="191"/>
        <v>560.79316406249995</v>
      </c>
      <c r="U345" s="23">
        <f t="shared" si="192"/>
        <v>605.91445312500002</v>
      </c>
      <c r="V345" s="23">
        <f t="shared" ref="V345:V361" si="194">SUM(R345:U345)</f>
        <v>1255.5009137695313</v>
      </c>
    </row>
    <row r="346" spans="1:22" x14ac:dyDescent="0.55000000000000004">
      <c r="B346">
        <v>40</v>
      </c>
      <c r="C346">
        <v>3487031</v>
      </c>
      <c r="D346">
        <v>75148521</v>
      </c>
      <c r="E346">
        <v>401909</v>
      </c>
      <c r="F346">
        <v>482310</v>
      </c>
      <c r="G346">
        <v>40</v>
      </c>
      <c r="H346" s="23">
        <f t="shared" si="182"/>
        <v>6.3299816894531249E-2</v>
      </c>
      <c r="I346" s="23">
        <f t="shared" si="183"/>
        <v>3.0881479492187503E-3</v>
      </c>
      <c r="J346" s="23">
        <f t="shared" si="184"/>
        <v>0.19553759765624998</v>
      </c>
      <c r="K346" s="23">
        <f t="shared" si="185"/>
        <v>0.31508129882812502</v>
      </c>
      <c r="L346" s="23">
        <f t="shared" si="186"/>
        <v>0.57700686132812495</v>
      </c>
      <c r="N346" s="24">
        <f t="shared" si="187"/>
        <v>3.7468991214771067E-3</v>
      </c>
      <c r="O346" s="24">
        <f t="shared" si="188"/>
        <v>5.587991688933298E-3</v>
      </c>
      <c r="P346" s="25">
        <f t="shared" si="193"/>
        <v>9.3348908104104039E-3</v>
      </c>
      <c r="R346" s="23">
        <f t="shared" si="189"/>
        <v>102.12085052490235</v>
      </c>
      <c r="S346" s="23">
        <f t="shared" si="190"/>
        <v>6.5888355102539071</v>
      </c>
      <c r="T346" s="23">
        <f t="shared" si="191"/>
        <v>619.45444335937498</v>
      </c>
      <c r="U346" s="23">
        <f t="shared" si="192"/>
        <v>669.29560546874995</v>
      </c>
      <c r="V346" s="23">
        <f t="shared" si="194"/>
        <v>1397.459734863281</v>
      </c>
    </row>
    <row r="347" spans="1:22" x14ac:dyDescent="0.55000000000000004">
      <c r="B347">
        <v>45</v>
      </c>
      <c r="C347">
        <v>4055106</v>
      </c>
      <c r="D347">
        <v>84410355</v>
      </c>
      <c r="E347">
        <v>423290</v>
      </c>
      <c r="F347">
        <v>522756</v>
      </c>
      <c r="G347">
        <v>45</v>
      </c>
      <c r="H347" s="23">
        <f t="shared" si="182"/>
        <v>5.7209701538085939E-2</v>
      </c>
      <c r="I347" s="23">
        <f t="shared" si="183"/>
        <v>3.1091361694335936E-3</v>
      </c>
      <c r="J347" s="23">
        <f t="shared" si="184"/>
        <v>0.11353436279296875</v>
      </c>
      <c r="K347" s="23">
        <f t="shared" si="185"/>
        <v>0.23205102539062503</v>
      </c>
      <c r="L347" s="23">
        <f t="shared" si="186"/>
        <v>0.4059042258911133</v>
      </c>
      <c r="N347" s="24">
        <f t="shared" si="187"/>
        <v>2.1750964327340162E-3</v>
      </c>
      <c r="O347" s="24">
        <f t="shared" si="188"/>
        <v>4.1145853944324412E-3</v>
      </c>
      <c r="P347" s="25">
        <f t="shared" si="193"/>
        <v>6.2896818271664569E-3</v>
      </c>
      <c r="R347" s="23">
        <f t="shared" si="189"/>
        <v>119.28376098632813</v>
      </c>
      <c r="S347" s="23">
        <f t="shared" si="190"/>
        <v>7.5215763610839854</v>
      </c>
      <c r="T347" s="23">
        <f t="shared" si="191"/>
        <v>653.51475219726558</v>
      </c>
      <c r="U347" s="23">
        <f t="shared" si="192"/>
        <v>706.09639892578127</v>
      </c>
      <c r="V347" s="23">
        <f t="shared" si="194"/>
        <v>1486.4164884704589</v>
      </c>
    </row>
    <row r="348" spans="1:22" x14ac:dyDescent="0.55000000000000004">
      <c r="B348">
        <v>50</v>
      </c>
      <c r="C348">
        <v>4618304</v>
      </c>
      <c r="D348">
        <v>93677080</v>
      </c>
      <c r="E348">
        <v>436535</v>
      </c>
      <c r="F348">
        <v>563516</v>
      </c>
      <c r="G348">
        <v>50</v>
      </c>
      <c r="H348" s="23">
        <f t="shared" si="182"/>
        <v>5.6718548583984375E-2</v>
      </c>
      <c r="I348" s="23">
        <f t="shared" si="183"/>
        <v>3.110778045654297E-3</v>
      </c>
      <c r="J348" s="23">
        <f t="shared" si="184"/>
        <v>7.0331726074218739E-2</v>
      </c>
      <c r="K348" s="23">
        <f t="shared" si="185"/>
        <v>0.2338525390625</v>
      </c>
      <c r="L348" s="23">
        <f t="shared" si="186"/>
        <v>0.36401359176635739</v>
      </c>
      <c r="N348" s="24">
        <f t="shared" si="187"/>
        <v>1.3474164548389646E-3</v>
      </c>
      <c r="O348" s="24">
        <f t="shared" si="188"/>
        <v>4.1465228160993736E-3</v>
      </c>
      <c r="P348" s="25">
        <f t="shared" si="193"/>
        <v>5.4939392709383384E-3</v>
      </c>
      <c r="R348" s="23">
        <f t="shared" si="189"/>
        <v>136.29932556152346</v>
      </c>
      <c r="S348" s="23">
        <f t="shared" si="190"/>
        <v>8.4548097747802728</v>
      </c>
      <c r="T348" s="23">
        <f t="shared" si="191"/>
        <v>674.6142700195312</v>
      </c>
      <c r="U348" s="23">
        <f t="shared" si="192"/>
        <v>728.89357910156252</v>
      </c>
      <c r="V348" s="23">
        <f t="shared" si="194"/>
        <v>1548.2619844573974</v>
      </c>
    </row>
    <row r="349" spans="1:22" x14ac:dyDescent="0.55000000000000004">
      <c r="B349">
        <v>55</v>
      </c>
      <c r="C349">
        <v>5176347</v>
      </c>
      <c r="D349">
        <v>102948699</v>
      </c>
      <c r="E349">
        <v>450180</v>
      </c>
      <c r="F349">
        <v>605622</v>
      </c>
      <c r="G349">
        <v>55</v>
      </c>
      <c r="H349" s="23">
        <f t="shared" si="182"/>
        <v>5.6199398803710943E-2</v>
      </c>
      <c r="I349" s="23">
        <f t="shared" si="183"/>
        <v>3.1124209289550781E-3</v>
      </c>
      <c r="J349" s="23">
        <f t="shared" si="184"/>
        <v>7.2455749511718751E-2</v>
      </c>
      <c r="K349" s="23">
        <f t="shared" si="185"/>
        <v>0.24157495117187502</v>
      </c>
      <c r="L349" s="23">
        <f t="shared" si="186"/>
        <v>0.37334252041625982</v>
      </c>
      <c r="N349" s="24">
        <f t="shared" si="187"/>
        <v>1.3881453909605438E-3</v>
      </c>
      <c r="O349" s="24">
        <f t="shared" si="188"/>
        <v>4.2835653962465855E-3</v>
      </c>
      <c r="P349" s="25">
        <f t="shared" si="193"/>
        <v>5.6717107872071293E-3</v>
      </c>
      <c r="R349" s="23">
        <f t="shared" si="189"/>
        <v>153.15914520263672</v>
      </c>
      <c r="S349" s="23">
        <f t="shared" si="190"/>
        <v>9.3885360534667974</v>
      </c>
      <c r="T349" s="23">
        <f t="shared" si="191"/>
        <v>696.35099487304683</v>
      </c>
      <c r="U349" s="23">
        <f t="shared" si="192"/>
        <v>752.37923583984377</v>
      </c>
      <c r="V349" s="23">
        <f t="shared" si="194"/>
        <v>1611.277911968994</v>
      </c>
    </row>
    <row r="350" spans="1:22" x14ac:dyDescent="0.55000000000000004">
      <c r="B350">
        <v>60</v>
      </c>
      <c r="C350">
        <v>5728787</v>
      </c>
      <c r="D350">
        <v>112225845</v>
      </c>
      <c r="E350">
        <v>463487</v>
      </c>
      <c r="F350">
        <v>647131</v>
      </c>
      <c r="G350">
        <v>60</v>
      </c>
      <c r="H350" s="23">
        <f t="shared" si="182"/>
        <v>5.5635131835937511E-2</v>
      </c>
      <c r="I350" s="23">
        <f t="shared" si="183"/>
        <v>3.114276306152344E-3</v>
      </c>
      <c r="J350" s="23">
        <f t="shared" si="184"/>
        <v>7.066094970703124E-2</v>
      </c>
      <c r="K350" s="23">
        <f t="shared" si="185"/>
        <v>0.2381497802734375</v>
      </c>
      <c r="L350" s="23">
        <f t="shared" si="186"/>
        <v>0.36756013812255861</v>
      </c>
      <c r="N350" s="24">
        <f t="shared" si="187"/>
        <v>1.353770138437163E-3</v>
      </c>
      <c r="O350" s="24">
        <f t="shared" si="188"/>
        <v>4.2228635061537685E-3</v>
      </c>
      <c r="P350" s="25">
        <f t="shared" si="193"/>
        <v>5.576633644590932E-3</v>
      </c>
      <c r="R350" s="23">
        <f t="shared" si="189"/>
        <v>169.84968475341796</v>
      </c>
      <c r="S350" s="23">
        <f t="shared" si="190"/>
        <v>10.322818945312502</v>
      </c>
      <c r="T350" s="23">
        <f t="shared" si="191"/>
        <v>717.54927978515616</v>
      </c>
      <c r="U350" s="23">
        <f t="shared" si="192"/>
        <v>775.28312988281255</v>
      </c>
      <c r="V350" s="23">
        <f t="shared" si="194"/>
        <v>1673.0049133666992</v>
      </c>
    </row>
    <row r="351" spans="1:22" x14ac:dyDescent="0.55000000000000004">
      <c r="B351">
        <v>65</v>
      </c>
      <c r="C351">
        <v>6297654</v>
      </c>
      <c r="D351">
        <v>121486928</v>
      </c>
      <c r="E351">
        <v>477359</v>
      </c>
      <c r="F351">
        <v>693399</v>
      </c>
      <c r="G351">
        <v>65</v>
      </c>
      <c r="H351" s="23">
        <f t="shared" si="182"/>
        <v>5.7289462280273443E-2</v>
      </c>
      <c r="I351" s="23">
        <f t="shared" si="183"/>
        <v>3.1088840637207033E-3</v>
      </c>
      <c r="J351" s="23">
        <f t="shared" si="184"/>
        <v>7.3661132812500002E-2</v>
      </c>
      <c r="K351" s="23">
        <f t="shared" si="185"/>
        <v>0.26545361328125</v>
      </c>
      <c r="L351" s="23">
        <f t="shared" si="186"/>
        <v>0.39951309243774413</v>
      </c>
      <c r="N351" s="24">
        <f t="shared" si="187"/>
        <v>1.4111974119909053E-3</v>
      </c>
      <c r="O351" s="24">
        <f t="shared" si="188"/>
        <v>4.7068398109858141E-3</v>
      </c>
      <c r="P351" s="25">
        <f t="shared" si="193"/>
        <v>6.1180372229767193E-3</v>
      </c>
      <c r="R351" s="23">
        <f t="shared" si="189"/>
        <v>187.03652343750002</v>
      </c>
      <c r="S351" s="23">
        <f t="shared" si="190"/>
        <v>11.255484164428712</v>
      </c>
      <c r="T351" s="23">
        <f t="shared" si="191"/>
        <v>739.64761962890623</v>
      </c>
      <c r="U351" s="23">
        <f t="shared" si="192"/>
        <v>799.15949707031257</v>
      </c>
      <c r="V351" s="23">
        <f t="shared" si="194"/>
        <v>1737.0991243011476</v>
      </c>
    </row>
    <row r="352" spans="1:22" x14ac:dyDescent="0.55000000000000004">
      <c r="B352">
        <v>70</v>
      </c>
      <c r="C352">
        <v>6853009</v>
      </c>
      <c r="D352">
        <v>130761376</v>
      </c>
      <c r="E352">
        <v>491479</v>
      </c>
      <c r="F352">
        <v>740426</v>
      </c>
      <c r="G352">
        <v>70</v>
      </c>
      <c r="H352" s="23">
        <f t="shared" si="182"/>
        <v>5.5928695678710935E-2</v>
      </c>
      <c r="I352" s="23">
        <f t="shared" si="183"/>
        <v>3.1133706054687505E-3</v>
      </c>
      <c r="J352" s="23">
        <f t="shared" si="184"/>
        <v>7.4978027343749989E-2</v>
      </c>
      <c r="K352" s="23">
        <f t="shared" si="185"/>
        <v>0.26980822753906247</v>
      </c>
      <c r="L352" s="23">
        <f t="shared" si="186"/>
        <v>0.40382832116699213</v>
      </c>
      <c r="N352" s="24">
        <f t="shared" si="187"/>
        <v>1.436447912537006E-3</v>
      </c>
      <c r="O352" s="24">
        <f t="shared" si="188"/>
        <v>4.7841243613936111E-3</v>
      </c>
      <c r="P352" s="25">
        <f t="shared" si="193"/>
        <v>6.2205722739306166E-3</v>
      </c>
      <c r="R352" s="23">
        <f t="shared" si="189"/>
        <v>203.81513214111328</v>
      </c>
      <c r="S352" s="23">
        <f t="shared" si="190"/>
        <v>12.189495346069338</v>
      </c>
      <c r="T352" s="23">
        <f t="shared" si="191"/>
        <v>762.14102783203123</v>
      </c>
      <c r="U352" s="23">
        <f t="shared" si="192"/>
        <v>823.46271972656257</v>
      </c>
      <c r="V352" s="23">
        <f t="shared" si="194"/>
        <v>1801.6083750457765</v>
      </c>
    </row>
    <row r="353" spans="1:22" x14ac:dyDescent="0.55000000000000004">
      <c r="B353">
        <v>75</v>
      </c>
      <c r="C353">
        <v>7440947</v>
      </c>
      <c r="D353">
        <v>140003169</v>
      </c>
      <c r="E353">
        <v>507721</v>
      </c>
      <c r="F353">
        <v>788627</v>
      </c>
      <c r="G353">
        <v>75</v>
      </c>
      <c r="H353" s="23">
        <f t="shared" si="182"/>
        <v>5.9210064697265627E-2</v>
      </c>
      <c r="I353" s="23">
        <f t="shared" si="183"/>
        <v>3.1024085388183598E-3</v>
      </c>
      <c r="J353" s="23">
        <f t="shared" si="184"/>
        <v>8.6245971679687491E-2</v>
      </c>
      <c r="K353" s="23">
        <f t="shared" si="185"/>
        <v>0.27654382324218751</v>
      </c>
      <c r="L353" s="23">
        <f t="shared" si="186"/>
        <v>0.42510226815795898</v>
      </c>
      <c r="N353" s="24">
        <f t="shared" si="187"/>
        <v>1.6523341279634203E-3</v>
      </c>
      <c r="O353" s="24">
        <f t="shared" si="188"/>
        <v>4.9035929874378052E-3</v>
      </c>
      <c r="P353" s="25">
        <f t="shared" si="193"/>
        <v>6.5559271154012255E-3</v>
      </c>
      <c r="R353" s="23">
        <f t="shared" si="189"/>
        <v>221.57815155029297</v>
      </c>
      <c r="S353" s="23">
        <f t="shared" si="190"/>
        <v>13.120217907714846</v>
      </c>
      <c r="T353" s="23">
        <f t="shared" si="191"/>
        <v>788.01481933593743</v>
      </c>
      <c r="U353" s="23">
        <f t="shared" si="192"/>
        <v>851.41831054687509</v>
      </c>
      <c r="V353" s="23">
        <f t="shared" si="194"/>
        <v>1874.1314993408205</v>
      </c>
    </row>
    <row r="354" spans="1:22" x14ac:dyDescent="0.55000000000000004">
      <c r="B354">
        <v>80</v>
      </c>
      <c r="C354">
        <v>8004380</v>
      </c>
      <c r="D354">
        <v>149269346</v>
      </c>
      <c r="E354">
        <v>521778</v>
      </c>
      <c r="F354">
        <v>831708</v>
      </c>
      <c r="G354">
        <v>80</v>
      </c>
      <c r="H354" s="23">
        <f t="shared" si="182"/>
        <v>5.6742214965820319E-2</v>
      </c>
      <c r="I354" s="23">
        <f t="shared" si="183"/>
        <v>3.1105940856933595E-3</v>
      </c>
      <c r="J354" s="23">
        <f t="shared" si="184"/>
        <v>7.464349365234374E-2</v>
      </c>
      <c r="K354" s="23">
        <f t="shared" si="185"/>
        <v>0.24716882324218753</v>
      </c>
      <c r="L354" s="23">
        <f t="shared" si="186"/>
        <v>0.38166512594604496</v>
      </c>
      <c r="N354" s="24">
        <f t="shared" si="187"/>
        <v>1.4300669100808679E-3</v>
      </c>
      <c r="O354" s="24">
        <f t="shared" si="188"/>
        <v>4.3827781570174194E-3</v>
      </c>
      <c r="P354" s="25">
        <f t="shared" si="193"/>
        <v>5.8128450670982875E-3</v>
      </c>
      <c r="R354" s="23">
        <f t="shared" si="189"/>
        <v>238.60081604003909</v>
      </c>
      <c r="S354" s="23">
        <f t="shared" si="190"/>
        <v>14.053396133422853</v>
      </c>
      <c r="T354" s="23">
        <f t="shared" si="191"/>
        <v>810.40786743164063</v>
      </c>
      <c r="U354" s="23">
        <f t="shared" si="192"/>
        <v>875.61309814453125</v>
      </c>
      <c r="V354" s="23">
        <f t="shared" si="194"/>
        <v>1938.6751777496338</v>
      </c>
    </row>
    <row r="355" spans="1:22" x14ac:dyDescent="0.55000000000000004">
      <c r="B355">
        <v>85</v>
      </c>
      <c r="C355">
        <v>8605847</v>
      </c>
      <c r="D355">
        <v>158497776</v>
      </c>
      <c r="E355">
        <v>538976</v>
      </c>
      <c r="F355">
        <v>880624</v>
      </c>
      <c r="G355">
        <v>85</v>
      </c>
      <c r="H355" s="23">
        <f t="shared" si="182"/>
        <v>6.0572543334960947E-2</v>
      </c>
      <c r="I355" s="23">
        <f t="shared" si="183"/>
        <v>3.0979226684570314E-3</v>
      </c>
      <c r="J355" s="23">
        <f t="shared" si="184"/>
        <v>9.1322387695312479E-2</v>
      </c>
      <c r="K355" s="23">
        <f t="shared" si="185"/>
        <v>0.28064599609375007</v>
      </c>
      <c r="L355" s="23">
        <f t="shared" si="186"/>
        <v>0.43563884979248052</v>
      </c>
      <c r="N355" s="24">
        <f t="shared" si="187"/>
        <v>1.7495605498206136E-3</v>
      </c>
      <c r="O355" s="24">
        <f t="shared" si="188"/>
        <v>4.9762474622063691E-3</v>
      </c>
      <c r="P355" s="25">
        <f t="shared" si="193"/>
        <v>6.7258080120269825E-3</v>
      </c>
      <c r="R355" s="23">
        <f t="shared" si="189"/>
        <v>256.77257904052738</v>
      </c>
      <c r="S355" s="23">
        <f t="shared" si="190"/>
        <v>14.982772933959961</v>
      </c>
      <c r="T355" s="23">
        <f t="shared" si="191"/>
        <v>837.80458374023431</v>
      </c>
      <c r="U355" s="23">
        <f t="shared" si="192"/>
        <v>905.21414794921884</v>
      </c>
      <c r="V355" s="23">
        <f t="shared" si="194"/>
        <v>2014.7740836639405</v>
      </c>
    </row>
    <row r="356" spans="1:22" x14ac:dyDescent="0.55000000000000004">
      <c r="B356">
        <v>90</v>
      </c>
      <c r="C356">
        <v>9166451</v>
      </c>
      <c r="D356">
        <v>167766824</v>
      </c>
      <c r="E356">
        <v>552609</v>
      </c>
      <c r="F356">
        <v>924160</v>
      </c>
      <c r="G356">
        <v>90</v>
      </c>
      <c r="H356" s="23">
        <f t="shared" si="182"/>
        <v>5.6457312011718747E-2</v>
      </c>
      <c r="I356" s="23">
        <f t="shared" si="183"/>
        <v>3.1115578613281256E-3</v>
      </c>
      <c r="J356" s="23">
        <f t="shared" si="184"/>
        <v>7.2392028808593745E-2</v>
      </c>
      <c r="K356" s="23">
        <f t="shared" si="185"/>
        <v>0.24977929687500003</v>
      </c>
      <c r="L356" s="23">
        <f t="shared" si="186"/>
        <v>0.38174019555664063</v>
      </c>
      <c r="N356" s="24">
        <f t="shared" si="187"/>
        <v>1.3869260071465398E-3</v>
      </c>
      <c r="O356" s="24">
        <f t="shared" si="188"/>
        <v>4.4290479459496634E-3</v>
      </c>
      <c r="P356" s="25">
        <f t="shared" si="193"/>
        <v>5.815973953096203E-3</v>
      </c>
      <c r="R356" s="23">
        <f t="shared" si="189"/>
        <v>273.70977264404303</v>
      </c>
      <c r="S356" s="23">
        <f t="shared" si="190"/>
        <v>15.916240292358399</v>
      </c>
      <c r="T356" s="23">
        <f t="shared" si="191"/>
        <v>859.52219238281236</v>
      </c>
      <c r="U356" s="23">
        <f t="shared" si="192"/>
        <v>928.67915039062507</v>
      </c>
      <c r="V356" s="23">
        <f t="shared" si="194"/>
        <v>2077.8273557098387</v>
      </c>
    </row>
    <row r="357" spans="1:22" x14ac:dyDescent="0.55000000000000004">
      <c r="B357">
        <v>95</v>
      </c>
      <c r="C357">
        <v>9769208</v>
      </c>
      <c r="D357">
        <v>176993763</v>
      </c>
      <c r="E357">
        <v>571335</v>
      </c>
      <c r="F357">
        <v>971769</v>
      </c>
      <c r="G357">
        <v>95</v>
      </c>
      <c r="H357" s="23">
        <f t="shared" si="182"/>
        <v>6.0702456665039053E-2</v>
      </c>
      <c r="I357" s="23">
        <f t="shared" si="183"/>
        <v>3.0974221496582032E-3</v>
      </c>
      <c r="J357" s="23">
        <f t="shared" si="184"/>
        <v>9.9436157226562502E-2</v>
      </c>
      <c r="K357" s="23">
        <f t="shared" si="185"/>
        <v>0.27314733886718751</v>
      </c>
      <c r="L357" s="23">
        <f t="shared" si="186"/>
        <v>0.43638337490844725</v>
      </c>
      <c r="N357" s="24">
        <f t="shared" si="187"/>
        <v>1.9050436554701182E-3</v>
      </c>
      <c r="O357" s="24">
        <f t="shared" si="188"/>
        <v>4.8433847801600373E-3</v>
      </c>
      <c r="P357" s="25">
        <f t="shared" si="193"/>
        <v>6.748428435630156E-3</v>
      </c>
      <c r="R357" s="23">
        <f t="shared" si="189"/>
        <v>291.92050964355468</v>
      </c>
      <c r="S357" s="23">
        <f t="shared" si="190"/>
        <v>16.845466937255861</v>
      </c>
      <c r="T357" s="23">
        <f t="shared" si="191"/>
        <v>889.3530395507812</v>
      </c>
      <c r="U357" s="23">
        <f t="shared" si="192"/>
        <v>960.91018066406241</v>
      </c>
      <c r="V357" s="23">
        <f t="shared" si="194"/>
        <v>2159.0291967956541</v>
      </c>
    </row>
    <row r="358" spans="1:22" x14ac:dyDescent="0.55000000000000004">
      <c r="B358">
        <v>100</v>
      </c>
      <c r="C358">
        <v>10330304</v>
      </c>
      <c r="D358">
        <v>186262385</v>
      </c>
      <c r="E358">
        <v>582146</v>
      </c>
      <c r="F358">
        <v>1015154</v>
      </c>
      <c r="G358">
        <v>100</v>
      </c>
      <c r="H358" s="23">
        <f t="shared" si="182"/>
        <v>5.65068603515625E-2</v>
      </c>
      <c r="I358" s="23">
        <f t="shared" si="183"/>
        <v>3.1114148559570317E-3</v>
      </c>
      <c r="J358" s="23">
        <f t="shared" si="184"/>
        <v>5.7407043457031251E-2</v>
      </c>
      <c r="K358" s="23">
        <f t="shared" si="185"/>
        <v>0.2489129638671875</v>
      </c>
      <c r="L358" s="23">
        <f t="shared" si="186"/>
        <v>0.36593828253173832</v>
      </c>
      <c r="N358" s="24">
        <f t="shared" si="187"/>
        <v>1.0998280927286012E-3</v>
      </c>
      <c r="O358" s="24">
        <f t="shared" si="188"/>
        <v>4.4136566277893224E-3</v>
      </c>
      <c r="P358" s="25">
        <f t="shared" si="193"/>
        <v>5.5134847205179239E-3</v>
      </c>
      <c r="R358" s="23">
        <f t="shared" si="189"/>
        <v>308.87256774902346</v>
      </c>
      <c r="S358" s="23">
        <f t="shared" si="190"/>
        <v>17.778891394042969</v>
      </c>
      <c r="T358" s="23">
        <f t="shared" si="191"/>
        <v>906.57515258789056</v>
      </c>
      <c r="U358" s="23">
        <f t="shared" si="192"/>
        <v>979.51798095703134</v>
      </c>
      <c r="V358" s="23">
        <f t="shared" si="194"/>
        <v>2212.7445926879882</v>
      </c>
    </row>
    <row r="359" spans="1:22" x14ac:dyDescent="0.55000000000000004">
      <c r="B359">
        <v>105</v>
      </c>
      <c r="C359">
        <v>10919030</v>
      </c>
      <c r="D359">
        <v>195503633</v>
      </c>
      <c r="E359">
        <v>593529</v>
      </c>
      <c r="F359">
        <v>1063491</v>
      </c>
      <c r="G359">
        <v>105</v>
      </c>
      <c r="H359" s="23">
        <f t="shared" si="182"/>
        <v>5.9289422607421871E-2</v>
      </c>
      <c r="I359" s="23">
        <f t="shared" si="183"/>
        <v>3.1022255859375005E-3</v>
      </c>
      <c r="J359" s="23">
        <f t="shared" si="184"/>
        <v>6.0444396972656245E-2</v>
      </c>
      <c r="K359" s="23">
        <f t="shared" si="185"/>
        <v>0.27732409667968749</v>
      </c>
      <c r="L359" s="23">
        <f t="shared" si="186"/>
        <v>0.40016014184570314</v>
      </c>
      <c r="N359" s="24">
        <f t="shared" si="187"/>
        <v>1.1579888207232287E-3</v>
      </c>
      <c r="O359" s="24">
        <f t="shared" si="188"/>
        <v>4.9173070040673559E-3</v>
      </c>
      <c r="P359" s="25">
        <f t="shared" si="193"/>
        <v>6.0752958247905844E-3</v>
      </c>
      <c r="R359" s="23">
        <f t="shared" si="189"/>
        <v>326.65939453125003</v>
      </c>
      <c r="S359" s="23">
        <f t="shared" si="190"/>
        <v>18.70955906982422</v>
      </c>
      <c r="T359" s="23">
        <f t="shared" si="191"/>
        <v>924.70847167968736</v>
      </c>
      <c r="U359" s="23">
        <f t="shared" si="192"/>
        <v>999.11030273437507</v>
      </c>
      <c r="V359" s="23">
        <f t="shared" si="194"/>
        <v>2269.1877280151366</v>
      </c>
    </row>
    <row r="360" spans="1:22" x14ac:dyDescent="0.55000000000000004">
      <c r="B360">
        <v>110</v>
      </c>
      <c r="C360">
        <v>11489210</v>
      </c>
      <c r="D360">
        <v>204763355</v>
      </c>
      <c r="E360">
        <v>604845</v>
      </c>
      <c r="F360">
        <v>1107694</v>
      </c>
      <c r="G360">
        <v>110</v>
      </c>
      <c r="H360" s="23">
        <f t="shared" si="182"/>
        <v>5.7421691894531258E-2</v>
      </c>
      <c r="I360" s="23">
        <f t="shared" si="183"/>
        <v>3.1084271850585943E-3</v>
      </c>
      <c r="J360" s="23">
        <f t="shared" si="184"/>
        <v>6.0088623046874998E-2</v>
      </c>
      <c r="K360" s="23">
        <f t="shared" si="185"/>
        <v>0.25360607910156252</v>
      </c>
      <c r="L360" s="23">
        <f t="shared" si="186"/>
        <v>0.37422482122802736</v>
      </c>
      <c r="N360" s="24">
        <f t="shared" si="187"/>
        <v>1.1511813647786112E-3</v>
      </c>
      <c r="O360" s="24">
        <f t="shared" si="188"/>
        <v>4.4967894898647002E-3</v>
      </c>
      <c r="P360" s="25">
        <f t="shared" si="193"/>
        <v>5.6479708546433114E-3</v>
      </c>
      <c r="R360" s="23">
        <f t="shared" si="189"/>
        <v>343.88590209960938</v>
      </c>
      <c r="S360" s="23">
        <f t="shared" si="190"/>
        <v>19.642087225341797</v>
      </c>
      <c r="T360" s="23">
        <f t="shared" si="191"/>
        <v>942.73505859374995</v>
      </c>
      <c r="U360" s="23">
        <f t="shared" si="192"/>
        <v>1018.5873046874999</v>
      </c>
      <c r="V360" s="23">
        <f t="shared" si="194"/>
        <v>2324.8503526062013</v>
      </c>
    </row>
    <row r="361" spans="1:22" x14ac:dyDescent="0.55000000000000004">
      <c r="B361">
        <v>115</v>
      </c>
      <c r="C361">
        <v>12064156</v>
      </c>
      <c r="D361">
        <v>214018252</v>
      </c>
      <c r="E361">
        <v>617605</v>
      </c>
      <c r="F361">
        <v>1152527</v>
      </c>
      <c r="G361">
        <v>115</v>
      </c>
      <c r="H361" s="23">
        <f t="shared" si="182"/>
        <v>5.790166625976563E-2</v>
      </c>
      <c r="I361" s="23">
        <f>(D361-D360)*0.0011*3/32768/300</f>
        <v>3.1068074645996093E-3</v>
      </c>
      <c r="J361" s="23">
        <f>(E361-E360)*17.4*3/32768/300</f>
        <v>6.7756347656249993E-2</v>
      </c>
      <c r="K361" s="23">
        <f>(F361-F360)*18.8*3/327680/30</f>
        <v>0.25722058105468754</v>
      </c>
      <c r="L361" s="23">
        <f t="shared" si="186"/>
        <v>0.38598540243530277</v>
      </c>
      <c r="N361" s="24">
        <f t="shared" si="187"/>
        <v>1.298087873834811E-3</v>
      </c>
      <c r="O361" s="24">
        <f t="shared" si="188"/>
        <v>4.5609070256768091E-3</v>
      </c>
      <c r="P361" s="25">
        <f t="shared" si="193"/>
        <v>5.8589948995116199E-3</v>
      </c>
      <c r="R361" s="23">
        <f t="shared" si="189"/>
        <v>361.2564019775391</v>
      </c>
      <c r="S361" s="23">
        <f t="shared" si="190"/>
        <v>20.574129464721679</v>
      </c>
      <c r="T361" s="23">
        <f t="shared" si="191"/>
        <v>963.06196289062495</v>
      </c>
      <c r="U361" s="23">
        <f t="shared" si="192"/>
        <v>1040.5497070312499</v>
      </c>
      <c r="V361" s="23">
        <f t="shared" si="194"/>
        <v>2385.4422013641356</v>
      </c>
    </row>
    <row r="362" spans="1:22" x14ac:dyDescent="0.55000000000000004">
      <c r="L362" s="20">
        <f>AVERAGE(L340:L361)</f>
        <v>0.48487587811972871</v>
      </c>
    </row>
    <row r="365" spans="1:22" s="7" customFormat="1" x14ac:dyDescent="0.55000000000000004">
      <c r="A365" s="6"/>
      <c r="C365" s="8" t="s">
        <v>1544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7" customFormat="1" x14ac:dyDescent="0.55000000000000004">
      <c r="A366" s="6"/>
      <c r="C366" s="7" t="s">
        <v>1545</v>
      </c>
      <c r="D366" s="7" t="s">
        <v>1546</v>
      </c>
      <c r="E366" s="7" t="s">
        <v>1547</v>
      </c>
      <c r="F366" s="7" t="s">
        <v>1548</v>
      </c>
      <c r="H366" s="9" t="s">
        <v>1549</v>
      </c>
      <c r="I366" s="9"/>
      <c r="J366" s="9"/>
      <c r="K366" s="9"/>
      <c r="L366" s="10"/>
      <c r="N366" s="11" t="s">
        <v>1550</v>
      </c>
      <c r="O366" s="12"/>
      <c r="P366" s="12"/>
      <c r="R366" s="15" t="s">
        <v>1551</v>
      </c>
      <c r="S366" s="16"/>
      <c r="T366" s="16"/>
      <c r="U366" s="16"/>
      <c r="V366" s="17"/>
    </row>
    <row r="367" spans="1:22" ht="15.75" customHeight="1" x14ac:dyDescent="0.55000000000000004">
      <c r="A367" s="18" t="s">
        <v>1569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1553</v>
      </c>
      <c r="H367" s="20" t="s">
        <v>1538</v>
      </c>
      <c r="I367" s="20" t="s">
        <v>1539</v>
      </c>
      <c r="J367" s="20" t="s">
        <v>1554</v>
      </c>
      <c r="K367" s="20" t="s">
        <v>1555</v>
      </c>
      <c r="L367" s="20" t="s">
        <v>1556</v>
      </c>
      <c r="M367" s="20" t="s">
        <v>1553</v>
      </c>
      <c r="N367" s="21" t="s">
        <v>1554</v>
      </c>
      <c r="O367" s="21" t="s">
        <v>1555</v>
      </c>
      <c r="P367" s="22" t="s">
        <v>1556</v>
      </c>
      <c r="Q367" s="20"/>
      <c r="R367" s="20" t="s">
        <v>1538</v>
      </c>
      <c r="S367" s="20" t="s">
        <v>1539</v>
      </c>
      <c r="T367" s="20" t="s">
        <v>1554</v>
      </c>
      <c r="U367" s="20" t="s">
        <v>1555</v>
      </c>
      <c r="V367" s="20" t="s">
        <v>1556</v>
      </c>
    </row>
    <row r="368" spans="1:22" x14ac:dyDescent="0.55000000000000004">
      <c r="A368" s="18"/>
      <c r="B368">
        <v>10</v>
      </c>
      <c r="C368">
        <v>197572</v>
      </c>
      <c r="D368">
        <v>19462008</v>
      </c>
      <c r="E368">
        <v>18274</v>
      </c>
      <c r="F368">
        <v>97398</v>
      </c>
      <c r="G368">
        <v>10</v>
      </c>
      <c r="H368" s="23">
        <f>(C368-C367)*0.33*3/32768/300</f>
        <v>9.1024932861328133E-3</v>
      </c>
      <c r="I368" s="23">
        <f>(D368-D367)*0.0011*3/327680/30</f>
        <v>3.2692803649902345E-3</v>
      </c>
      <c r="J368" s="23">
        <f>(E368-E367)*17.4*3/327680/30</f>
        <v>2.7729125976562498E-2</v>
      </c>
      <c r="K368" s="23">
        <f>(F368-F367)*18.8*3/327680/30</f>
        <v>0.12451672363281251</v>
      </c>
      <c r="L368" s="23">
        <f>SUM(H368:K368)</f>
        <v>0.16461762326049806</v>
      </c>
      <c r="M368">
        <v>10</v>
      </c>
      <c r="N368" s="24">
        <f>(E368-E367)/(C368-C367+D368-D367)</f>
        <v>5.3127016298457042E-4</v>
      </c>
      <c r="O368" s="24">
        <f>(F368-F367)/(C368-C367+D368-D367)</f>
        <v>2.2079962365480908E-3</v>
      </c>
      <c r="P368" s="25">
        <f t="shared" ref="P368:P372" si="195">SUM(N368:O368)</f>
        <v>2.739266399532661E-3</v>
      </c>
      <c r="Q368">
        <v>10</v>
      </c>
      <c r="R368" s="23">
        <f>(C368-C$3)*0.33*3/32768</f>
        <v>2.7383917236328124</v>
      </c>
      <c r="S368" s="23">
        <f>(D368-D$3)*0.0011*3/32768</f>
        <v>0.9807577239990235</v>
      </c>
      <c r="T368" s="23">
        <f>(E368-E$3)*17.4*3/32768</f>
        <v>8.3171447753906236</v>
      </c>
      <c r="U368" s="23">
        <f>(E368-E$3)*18.8*3/32768</f>
        <v>8.9863403320312507</v>
      </c>
      <c r="V368" s="23">
        <f t="shared" ref="V368:V372" si="196">SUM(R368:U368)</f>
        <v>21.02263455505371</v>
      </c>
    </row>
    <row r="369" spans="1:22" x14ac:dyDescent="0.55000000000000004">
      <c r="A369" s="18"/>
      <c r="B369">
        <v>15</v>
      </c>
      <c r="C369">
        <v>434813</v>
      </c>
      <c r="D369">
        <v>29052675</v>
      </c>
      <c r="E369">
        <v>53570</v>
      </c>
      <c r="F369">
        <v>136150</v>
      </c>
      <c r="G369">
        <v>15</v>
      </c>
      <c r="H369" s="23">
        <f t="shared" ref="H369:H389" si="197">(C369-C368)*0.33*3/32768/300</f>
        <v>2.3892068481445313E-2</v>
      </c>
      <c r="I369" s="23">
        <f t="shared" ref="I369:I388" si="198">(D369-D368)*0.0011*3/327680/30</f>
        <v>3.2195232238769532E-3</v>
      </c>
      <c r="J369" s="23">
        <f t="shared" ref="J369:J388" si="199">(E369-E368)*17.4*3/327680/30</f>
        <v>0.18742382812499997</v>
      </c>
      <c r="K369" s="23">
        <f t="shared" ref="K369:K388" si="200">(F369-F368)*18.8*3/327680/30</f>
        <v>0.22233203124999998</v>
      </c>
      <c r="L369" s="23">
        <f t="shared" ref="L369:L389" si="201">SUM(H369:K369)</f>
        <v>0.43686745108032221</v>
      </c>
      <c r="M369">
        <v>15</v>
      </c>
      <c r="N369" s="24">
        <f t="shared" ref="N369:N389" si="202">(E369-E368)/(C369-C368+D369-D368)</f>
        <v>3.5914052105493863E-3</v>
      </c>
      <c r="O369" s="24">
        <f t="shared" ref="O369:O389" si="203">(F369-F368)/(C369-C368+D369-D368)</f>
        <v>3.9430568540120645E-3</v>
      </c>
      <c r="P369" s="25">
        <f t="shared" si="195"/>
        <v>7.5344620645614504E-3</v>
      </c>
      <c r="Q369">
        <v>15</v>
      </c>
      <c r="R369" s="23">
        <f t="shared" ref="R369:R389" si="204">(C369-C$3)*0.33*3/32768</f>
        <v>9.9060122680664069</v>
      </c>
      <c r="S369" s="23">
        <f t="shared" ref="S369:S389" si="205">(D369-D$3)*0.0011*3/32768</f>
        <v>1.9466146911621096</v>
      </c>
      <c r="T369" s="23">
        <f t="shared" ref="T369:T389" si="206">(E369-E$3)*17.4*3/32768</f>
        <v>64.544293212890622</v>
      </c>
      <c r="U369" s="23">
        <f t="shared" ref="U369:U389" si="207">(E369-E$3)*18.8*3/32768</f>
        <v>69.737512207031244</v>
      </c>
      <c r="V369" s="23">
        <f t="shared" si="196"/>
        <v>146.13443237915038</v>
      </c>
    </row>
    <row r="370" spans="1:22" x14ac:dyDescent="0.55000000000000004">
      <c r="A370" s="18"/>
      <c r="B370">
        <v>20</v>
      </c>
      <c r="C370">
        <v>621132</v>
      </c>
      <c r="D370">
        <v>38694348</v>
      </c>
      <c r="E370">
        <v>63046</v>
      </c>
      <c r="F370">
        <v>158215</v>
      </c>
      <c r="G370">
        <v>20</v>
      </c>
      <c r="H370" s="23">
        <f t="shared" si="197"/>
        <v>1.8763815307617188E-2</v>
      </c>
      <c r="I370" s="23">
        <f t="shared" si="198"/>
        <v>3.2366455993652343E-3</v>
      </c>
      <c r="J370" s="23">
        <f t="shared" si="199"/>
        <v>5.0318115234374995E-2</v>
      </c>
      <c r="K370" s="23">
        <f t="shared" si="200"/>
        <v>0.12659362792968751</v>
      </c>
      <c r="L370" s="23">
        <f t="shared" si="201"/>
        <v>0.19891220407104493</v>
      </c>
      <c r="M370">
        <v>20</v>
      </c>
      <c r="N370" s="24">
        <f t="shared" si="202"/>
        <v>9.6418474903113473E-4</v>
      </c>
      <c r="O370" s="24">
        <f t="shared" si="203"/>
        <v>2.2451178226437301E-3</v>
      </c>
      <c r="P370" s="25">
        <f t="shared" si="195"/>
        <v>3.2093025716748648E-3</v>
      </c>
      <c r="Q370">
        <v>20</v>
      </c>
      <c r="R370" s="23">
        <f t="shared" si="204"/>
        <v>15.535156860351563</v>
      </c>
      <c r="S370" s="23">
        <f t="shared" si="205"/>
        <v>2.91760837097168</v>
      </c>
      <c r="T370" s="23">
        <f t="shared" si="206"/>
        <v>79.639727783203114</v>
      </c>
      <c r="U370" s="23">
        <f t="shared" si="207"/>
        <v>86.047521972656256</v>
      </c>
      <c r="V370" s="23">
        <f t="shared" si="196"/>
        <v>184.14001498718261</v>
      </c>
    </row>
    <row r="371" spans="1:22" x14ac:dyDescent="0.55000000000000004">
      <c r="A371" s="18"/>
      <c r="B371">
        <v>25</v>
      </c>
      <c r="C371">
        <v>1057905</v>
      </c>
      <c r="D371">
        <v>48087289</v>
      </c>
      <c r="E371">
        <v>130959</v>
      </c>
      <c r="F371">
        <v>227883</v>
      </c>
      <c r="G371">
        <v>25</v>
      </c>
      <c r="H371" s="23">
        <f t="shared" si="197"/>
        <v>4.3986538696289067E-2</v>
      </c>
      <c r="I371" s="23">
        <f t="shared" si="198"/>
        <v>3.1531479187011722E-3</v>
      </c>
      <c r="J371" s="23">
        <f t="shared" si="199"/>
        <v>0.36062200927734372</v>
      </c>
      <c r="K371" s="23">
        <f t="shared" si="200"/>
        <v>0.39970654296875002</v>
      </c>
      <c r="L371" s="23">
        <f t="shared" si="201"/>
        <v>0.80746823886108399</v>
      </c>
      <c r="M371">
        <v>25</v>
      </c>
      <c r="N371" s="24">
        <f t="shared" si="202"/>
        <v>6.908949741569287E-3</v>
      </c>
      <c r="O371" s="24">
        <f t="shared" si="203"/>
        <v>7.0874900327720621E-3</v>
      </c>
      <c r="P371" s="25">
        <f t="shared" si="195"/>
        <v>1.3996439774341349E-2</v>
      </c>
      <c r="Q371">
        <v>25</v>
      </c>
      <c r="R371" s="23">
        <f t="shared" si="204"/>
        <v>28.731118469238282</v>
      </c>
      <c r="S371" s="23">
        <f t="shared" si="205"/>
        <v>3.8635527465820316</v>
      </c>
      <c r="T371" s="23">
        <f t="shared" si="206"/>
        <v>187.82633056640623</v>
      </c>
      <c r="U371" s="23">
        <f t="shared" si="207"/>
        <v>202.93879394531251</v>
      </c>
      <c r="V371" s="23">
        <f t="shared" si="196"/>
        <v>423.35979572753905</v>
      </c>
    </row>
    <row r="372" spans="1:22" x14ac:dyDescent="0.55000000000000004">
      <c r="A372" s="18"/>
      <c r="B372">
        <v>30</v>
      </c>
      <c r="C372">
        <v>1528201</v>
      </c>
      <c r="D372">
        <v>57445036</v>
      </c>
      <c r="E372">
        <v>162647</v>
      </c>
      <c r="F372">
        <v>280677</v>
      </c>
      <c r="G372">
        <v>30</v>
      </c>
      <c r="H372" s="23">
        <f t="shared" si="197"/>
        <v>4.7362573242187497E-2</v>
      </c>
      <c r="I372" s="23">
        <f t="shared" si="198"/>
        <v>3.1413335266113284E-3</v>
      </c>
      <c r="J372" s="23">
        <f t="shared" si="199"/>
        <v>0.16826513671874999</v>
      </c>
      <c r="K372" s="23">
        <f t="shared" si="200"/>
        <v>0.30289526367187503</v>
      </c>
      <c r="L372" s="23">
        <f t="shared" si="201"/>
        <v>0.5216643071594238</v>
      </c>
      <c r="M372">
        <v>30</v>
      </c>
      <c r="N372" s="24">
        <f t="shared" si="202"/>
        <v>3.2242431173734182E-3</v>
      </c>
      <c r="O372" s="24">
        <f t="shared" si="203"/>
        <v>5.3717713689286871E-3</v>
      </c>
      <c r="P372" s="25">
        <f t="shared" si="195"/>
        <v>8.5960144863021053E-3</v>
      </c>
      <c r="Q372">
        <v>30</v>
      </c>
      <c r="R372" s="23">
        <f t="shared" si="204"/>
        <v>42.939890441894534</v>
      </c>
      <c r="S372" s="23">
        <f t="shared" si="205"/>
        <v>4.8059528045654298</v>
      </c>
      <c r="T372" s="23">
        <f t="shared" si="206"/>
        <v>238.30587158203122</v>
      </c>
      <c r="U372" s="23">
        <f t="shared" si="207"/>
        <v>257.47990722656255</v>
      </c>
      <c r="V372" s="23">
        <f t="shared" si="196"/>
        <v>543.53162205505373</v>
      </c>
    </row>
    <row r="373" spans="1:22" x14ac:dyDescent="0.55000000000000004">
      <c r="B373">
        <v>35</v>
      </c>
      <c r="C373">
        <v>2016703</v>
      </c>
      <c r="D373">
        <v>66786349</v>
      </c>
      <c r="E373">
        <v>192172</v>
      </c>
      <c r="F373">
        <v>335884</v>
      </c>
      <c r="G373">
        <v>35</v>
      </c>
      <c r="H373" s="23">
        <f t="shared" si="197"/>
        <v>4.9196063232421872E-2</v>
      </c>
      <c r="I373" s="23">
        <f t="shared" si="198"/>
        <v>3.1358167419433597E-3</v>
      </c>
      <c r="J373" s="23">
        <f t="shared" si="199"/>
        <v>0.15677947998046873</v>
      </c>
      <c r="K373" s="23">
        <f t="shared" si="200"/>
        <v>0.31673937988281253</v>
      </c>
      <c r="L373" s="23">
        <f t="shared" si="201"/>
        <v>0.52585073983764652</v>
      </c>
      <c r="N373" s="24">
        <f t="shared" si="202"/>
        <v>3.0036170568825556E-3</v>
      </c>
      <c r="O373" s="24">
        <f t="shared" si="203"/>
        <v>5.6162806726271046E-3</v>
      </c>
      <c r="P373" s="25">
        <f t="shared" ref="P373:P389" si="208">SUM(N373:O373)</f>
        <v>8.6198977295096606E-3</v>
      </c>
      <c r="R373" s="23">
        <f t="shared" si="204"/>
        <v>57.698709411621095</v>
      </c>
      <c r="S373" s="23">
        <f t="shared" si="205"/>
        <v>5.7466978271484379</v>
      </c>
      <c r="T373" s="23">
        <f t="shared" si="206"/>
        <v>285.33971557617184</v>
      </c>
      <c r="U373" s="23">
        <f t="shared" si="207"/>
        <v>308.2980834960938</v>
      </c>
      <c r="V373" s="23">
        <f t="shared" ref="V373:V389" si="209">SUM(R373:U373)</f>
        <v>657.08320631103516</v>
      </c>
    </row>
    <row r="374" spans="1:22" x14ac:dyDescent="0.55000000000000004">
      <c r="B374">
        <v>40</v>
      </c>
      <c r="C374">
        <v>2543517</v>
      </c>
      <c r="D374">
        <v>76087502</v>
      </c>
      <c r="E374">
        <v>252554</v>
      </c>
      <c r="F374">
        <v>388273</v>
      </c>
      <c r="G374">
        <v>40</v>
      </c>
      <c r="H374" s="23">
        <f t="shared" si="197"/>
        <v>5.3054388427734377E-2</v>
      </c>
      <c r="I374" s="23">
        <f t="shared" si="198"/>
        <v>3.1223352966308596E-3</v>
      </c>
      <c r="J374" s="23">
        <f t="shared" si="199"/>
        <v>0.32063195800781241</v>
      </c>
      <c r="K374" s="23">
        <f t="shared" si="200"/>
        <v>0.30057165527343754</v>
      </c>
      <c r="L374" s="23">
        <f t="shared" si="201"/>
        <v>0.67738033700561517</v>
      </c>
      <c r="N374" s="24">
        <f t="shared" si="202"/>
        <v>6.143895273559628E-3</v>
      </c>
      <c r="O374" s="24">
        <f t="shared" si="203"/>
        <v>5.330603979439491E-3</v>
      </c>
      <c r="P374" s="25">
        <f t="shared" si="208"/>
        <v>1.1474499252999119E-2</v>
      </c>
      <c r="R374" s="23">
        <f t="shared" si="204"/>
        <v>73.615025939941404</v>
      </c>
      <c r="S374" s="23">
        <f t="shared" si="205"/>
        <v>6.6833984161376954</v>
      </c>
      <c r="T374" s="23">
        <f t="shared" si="206"/>
        <v>381.5293029785156</v>
      </c>
      <c r="U374" s="23">
        <f t="shared" si="207"/>
        <v>412.2270629882812</v>
      </c>
      <c r="V374" s="23">
        <f t="shared" si="209"/>
        <v>874.05479032287587</v>
      </c>
    </row>
    <row r="375" spans="1:22" x14ac:dyDescent="0.55000000000000004">
      <c r="B375">
        <v>45</v>
      </c>
      <c r="C375">
        <v>3002103</v>
      </c>
      <c r="D375">
        <v>85458877</v>
      </c>
      <c r="E375">
        <v>280059</v>
      </c>
      <c r="F375">
        <v>421590</v>
      </c>
      <c r="G375">
        <v>45</v>
      </c>
      <c r="H375" s="23">
        <f t="shared" si="197"/>
        <v>4.6183282470703128E-2</v>
      </c>
      <c r="I375" s="23">
        <f t="shared" si="198"/>
        <v>3.1459083557128908E-3</v>
      </c>
      <c r="J375" s="23">
        <f t="shared" si="199"/>
        <v>0.14605316162109372</v>
      </c>
      <c r="K375" s="23">
        <f t="shared" si="200"/>
        <v>0.19114978027343749</v>
      </c>
      <c r="L375" s="23">
        <f t="shared" si="201"/>
        <v>0.38653213272094722</v>
      </c>
      <c r="N375" s="24">
        <f t="shared" si="202"/>
        <v>2.7980782426298536E-3</v>
      </c>
      <c r="O375" s="24">
        <f t="shared" si="203"/>
        <v>3.3893318600145004E-3</v>
      </c>
      <c r="P375" s="25">
        <f t="shared" si="208"/>
        <v>6.1874101026443539E-3</v>
      </c>
      <c r="R375" s="23">
        <f t="shared" si="204"/>
        <v>87.470010681152345</v>
      </c>
      <c r="S375" s="23">
        <f t="shared" si="205"/>
        <v>7.6271709228515636</v>
      </c>
      <c r="T375" s="23">
        <f t="shared" si="206"/>
        <v>425.34525146484373</v>
      </c>
      <c r="U375" s="23">
        <f t="shared" si="207"/>
        <v>459.56843261718745</v>
      </c>
      <c r="V375" s="23">
        <f t="shared" si="209"/>
        <v>980.01086568603512</v>
      </c>
    </row>
    <row r="376" spans="1:22" x14ac:dyDescent="0.55000000000000004">
      <c r="B376">
        <v>50</v>
      </c>
      <c r="C376">
        <v>3512204</v>
      </c>
      <c r="D376">
        <v>94778280</v>
      </c>
      <c r="E376">
        <v>305019</v>
      </c>
      <c r="F376">
        <v>470645</v>
      </c>
      <c r="G376">
        <v>50</v>
      </c>
      <c r="H376" s="23">
        <f t="shared" si="197"/>
        <v>5.137125549316407E-2</v>
      </c>
      <c r="I376" s="23">
        <f t="shared" si="198"/>
        <v>3.1284617004394533E-3</v>
      </c>
      <c r="J376" s="23">
        <f t="shared" si="199"/>
        <v>0.13253906249999997</v>
      </c>
      <c r="K376" s="23">
        <f t="shared" si="200"/>
        <v>0.2814434814453125</v>
      </c>
      <c r="L376" s="23">
        <f t="shared" si="201"/>
        <v>0.468482261138916</v>
      </c>
      <c r="N376" s="24">
        <f t="shared" si="202"/>
        <v>2.5392939460627921E-3</v>
      </c>
      <c r="O376" s="24">
        <f t="shared" si="203"/>
        <v>4.9905875209980072E-3</v>
      </c>
      <c r="P376" s="25">
        <f t="shared" si="208"/>
        <v>7.5298814670607993E-3</v>
      </c>
      <c r="R376" s="23">
        <f t="shared" si="204"/>
        <v>102.88138732910157</v>
      </c>
      <c r="S376" s="23">
        <f t="shared" si="205"/>
        <v>8.5657094329833985</v>
      </c>
      <c r="T376" s="23">
        <f t="shared" si="206"/>
        <v>465.10697021484373</v>
      </c>
      <c r="U376" s="23">
        <f t="shared" si="207"/>
        <v>502.52937011718745</v>
      </c>
      <c r="V376" s="23">
        <f t="shared" si="209"/>
        <v>1079.0834370941161</v>
      </c>
    </row>
    <row r="377" spans="1:22" x14ac:dyDescent="0.55000000000000004">
      <c r="B377">
        <v>55</v>
      </c>
      <c r="C377">
        <v>4133135</v>
      </c>
      <c r="D377">
        <v>103986905</v>
      </c>
      <c r="E377">
        <v>341563</v>
      </c>
      <c r="F377">
        <v>530746</v>
      </c>
      <c r="G377">
        <v>55</v>
      </c>
      <c r="H377" s="23">
        <f t="shared" si="197"/>
        <v>6.2532723999023446E-2</v>
      </c>
      <c r="I377" s="23">
        <f t="shared" si="198"/>
        <v>3.0912742614746095E-3</v>
      </c>
      <c r="J377" s="23">
        <f t="shared" si="199"/>
        <v>0.19405078125</v>
      </c>
      <c r="K377" s="23">
        <f t="shared" si="200"/>
        <v>0.34481774902343754</v>
      </c>
      <c r="L377" s="23">
        <f t="shared" si="201"/>
        <v>0.60449252853393554</v>
      </c>
      <c r="N377" s="24">
        <f t="shared" si="202"/>
        <v>3.7177671097249967E-3</v>
      </c>
      <c r="O377" s="24">
        <f t="shared" si="203"/>
        <v>6.11431482764837E-3</v>
      </c>
      <c r="P377" s="25">
        <f t="shared" si="208"/>
        <v>9.8320819373733659E-3</v>
      </c>
      <c r="R377" s="23">
        <f t="shared" si="204"/>
        <v>121.6412045288086</v>
      </c>
      <c r="S377" s="23">
        <f t="shared" si="205"/>
        <v>9.493091711425782</v>
      </c>
      <c r="T377" s="23">
        <f t="shared" si="206"/>
        <v>523.32220458984364</v>
      </c>
      <c r="U377" s="23">
        <f t="shared" si="207"/>
        <v>565.4285888671875</v>
      </c>
      <c r="V377" s="23">
        <f t="shared" si="209"/>
        <v>1219.8850896972656</v>
      </c>
    </row>
    <row r="378" spans="1:22" x14ac:dyDescent="0.55000000000000004">
      <c r="B378">
        <v>60</v>
      </c>
      <c r="C378">
        <v>4685474</v>
      </c>
      <c r="D378">
        <v>113264580</v>
      </c>
      <c r="E378">
        <v>349417</v>
      </c>
      <c r="F378">
        <v>571297</v>
      </c>
      <c r="G378">
        <v>60</v>
      </c>
      <c r="H378" s="23">
        <f t="shared" si="197"/>
        <v>5.5624960327148434E-2</v>
      </c>
      <c r="I378" s="23">
        <f t="shared" si="198"/>
        <v>3.1144538879394534E-3</v>
      </c>
      <c r="J378" s="23">
        <f t="shared" si="199"/>
        <v>4.1705200195312493E-2</v>
      </c>
      <c r="K378" s="23">
        <f t="shared" si="200"/>
        <v>0.23265344238281255</v>
      </c>
      <c r="L378" s="23">
        <f t="shared" si="201"/>
        <v>0.33309805679321292</v>
      </c>
      <c r="N378" s="24">
        <f t="shared" si="202"/>
        <v>7.9898156808321939E-4</v>
      </c>
      <c r="O378" s="24">
        <f t="shared" si="203"/>
        <v>4.1252230159590821E-3</v>
      </c>
      <c r="P378" s="25">
        <f t="shared" si="208"/>
        <v>4.9242045840423012E-3</v>
      </c>
      <c r="R378" s="23">
        <f t="shared" si="204"/>
        <v>138.32869262695314</v>
      </c>
      <c r="S378" s="23">
        <f t="shared" si="205"/>
        <v>10.427427877807618</v>
      </c>
      <c r="T378" s="23">
        <f t="shared" si="206"/>
        <v>535.83376464843741</v>
      </c>
      <c r="U378" s="23">
        <f t="shared" si="207"/>
        <v>578.94682617187505</v>
      </c>
      <c r="V378" s="23">
        <f t="shared" si="209"/>
        <v>1263.5367113250732</v>
      </c>
    </row>
    <row r="379" spans="1:22" x14ac:dyDescent="0.55000000000000004">
      <c r="B379">
        <v>65</v>
      </c>
      <c r="C379">
        <v>5222863</v>
      </c>
      <c r="D379">
        <v>122557286</v>
      </c>
      <c r="E379">
        <v>358768</v>
      </c>
      <c r="F379">
        <v>610822</v>
      </c>
      <c r="G379">
        <v>65</v>
      </c>
      <c r="H379" s="23">
        <f t="shared" si="197"/>
        <v>5.4119375610351558E-2</v>
      </c>
      <c r="I379" s="23">
        <f t="shared" si="198"/>
        <v>3.1194996948242185E-3</v>
      </c>
      <c r="J379" s="23">
        <f t="shared" si="199"/>
        <v>4.9654357910156245E-2</v>
      </c>
      <c r="K379" s="23">
        <f t="shared" si="200"/>
        <v>0.22676696777343749</v>
      </c>
      <c r="L379" s="23">
        <f t="shared" si="201"/>
        <v>0.33366020098876953</v>
      </c>
      <c r="N379" s="24">
        <f t="shared" si="202"/>
        <v>9.5126242421868766E-4</v>
      </c>
      <c r="O379" s="24">
        <f t="shared" si="203"/>
        <v>4.0208156686176479E-3</v>
      </c>
      <c r="P379" s="25">
        <f t="shared" si="208"/>
        <v>4.9720780928363354E-3</v>
      </c>
      <c r="R379" s="23">
        <f t="shared" si="204"/>
        <v>154.56450531005859</v>
      </c>
      <c r="S379" s="23">
        <f t="shared" si="205"/>
        <v>11.363277786254883</v>
      </c>
      <c r="T379" s="23">
        <f t="shared" si="206"/>
        <v>550.73007202148426</v>
      </c>
      <c r="U379" s="23">
        <f t="shared" si="207"/>
        <v>595.04168701171875</v>
      </c>
      <c r="V379" s="23">
        <f t="shared" si="209"/>
        <v>1311.6995421295164</v>
      </c>
    </row>
    <row r="380" spans="1:22" x14ac:dyDescent="0.55000000000000004">
      <c r="B380">
        <v>70</v>
      </c>
      <c r="C380">
        <v>5824479</v>
      </c>
      <c r="D380">
        <v>131785414</v>
      </c>
      <c r="E380">
        <v>385792</v>
      </c>
      <c r="F380">
        <v>668216</v>
      </c>
      <c r="G380">
        <v>70</v>
      </c>
      <c r="H380" s="23">
        <f t="shared" si="197"/>
        <v>6.0587548828124997E-2</v>
      </c>
      <c r="I380" s="23">
        <f t="shared" si="198"/>
        <v>3.0978212890624998E-3</v>
      </c>
      <c r="J380" s="23">
        <f t="shared" si="199"/>
        <v>0.14349902343749996</v>
      </c>
      <c r="K380" s="23">
        <f t="shared" si="200"/>
        <v>0.32928686523437495</v>
      </c>
      <c r="L380" s="23">
        <f t="shared" si="201"/>
        <v>0.53647125878906243</v>
      </c>
      <c r="N380" s="24">
        <f t="shared" si="202"/>
        <v>2.7492068969446203E-3</v>
      </c>
      <c r="O380" s="24">
        <f t="shared" si="203"/>
        <v>5.8388092304336716E-3</v>
      </c>
      <c r="P380" s="25">
        <f t="shared" si="208"/>
        <v>8.5880161273782923E-3</v>
      </c>
      <c r="R380" s="23">
        <f t="shared" si="204"/>
        <v>172.74076995849612</v>
      </c>
      <c r="S380" s="23">
        <f t="shared" si="205"/>
        <v>12.292624172973635</v>
      </c>
      <c r="T380" s="23">
        <f t="shared" si="206"/>
        <v>593.77977905273428</v>
      </c>
      <c r="U380" s="23">
        <f t="shared" si="207"/>
        <v>641.5551635742188</v>
      </c>
      <c r="V380" s="23">
        <f t="shared" si="209"/>
        <v>1420.3683367584229</v>
      </c>
    </row>
    <row r="381" spans="1:22" x14ac:dyDescent="0.55000000000000004">
      <c r="B381">
        <v>75</v>
      </c>
      <c r="C381">
        <v>6381222</v>
      </c>
      <c r="D381">
        <v>141058646</v>
      </c>
      <c r="E381">
        <v>398282</v>
      </c>
      <c r="F381">
        <v>711509</v>
      </c>
      <c r="G381">
        <v>75</v>
      </c>
      <c r="H381" s="23">
        <f t="shared" si="197"/>
        <v>5.6068478393554694E-2</v>
      </c>
      <c r="I381" s="23">
        <f t="shared" si="198"/>
        <v>3.1129624023437503E-3</v>
      </c>
      <c r="J381" s="23">
        <f t="shared" si="199"/>
        <v>6.6322631835937493E-2</v>
      </c>
      <c r="K381" s="23">
        <f t="shared" si="200"/>
        <v>0.24838513183593752</v>
      </c>
      <c r="L381" s="23">
        <f t="shared" si="201"/>
        <v>0.37388920446777346</v>
      </c>
      <c r="N381" s="24">
        <f t="shared" si="202"/>
        <v>1.27060343490192E-3</v>
      </c>
      <c r="O381" s="24">
        <f t="shared" si="203"/>
        <v>4.4041821062617151E-3</v>
      </c>
      <c r="P381" s="25">
        <f t="shared" si="208"/>
        <v>5.6747855411636346E-3</v>
      </c>
      <c r="R381" s="23">
        <f t="shared" si="204"/>
        <v>189.5613134765625</v>
      </c>
      <c r="S381" s="23">
        <f t="shared" si="205"/>
        <v>13.226512893676759</v>
      </c>
      <c r="T381" s="23">
        <f t="shared" si="206"/>
        <v>613.67656860351553</v>
      </c>
      <c r="U381" s="23">
        <f t="shared" si="207"/>
        <v>663.0528442382813</v>
      </c>
      <c r="V381" s="23">
        <f t="shared" si="209"/>
        <v>1479.5172392120362</v>
      </c>
    </row>
    <row r="382" spans="1:22" x14ac:dyDescent="0.55000000000000004">
      <c r="B382">
        <v>80</v>
      </c>
      <c r="C382">
        <v>6966221</v>
      </c>
      <c r="D382">
        <v>150303255</v>
      </c>
      <c r="E382">
        <v>414005</v>
      </c>
      <c r="F382">
        <v>758181</v>
      </c>
      <c r="G382">
        <v>80</v>
      </c>
      <c r="H382" s="23">
        <f t="shared" si="197"/>
        <v>5.8914083862304685E-2</v>
      </c>
      <c r="I382" s="23">
        <f t="shared" si="198"/>
        <v>3.1033538513183592E-3</v>
      </c>
      <c r="J382" s="23">
        <f t="shared" si="199"/>
        <v>8.3490051269531226E-2</v>
      </c>
      <c r="K382" s="23">
        <f t="shared" si="200"/>
        <v>0.26777148437499998</v>
      </c>
      <c r="L382" s="23">
        <f t="shared" si="201"/>
        <v>0.41327897335815422</v>
      </c>
      <c r="N382" s="24">
        <f t="shared" si="202"/>
        <v>1.5995551399404738E-3</v>
      </c>
      <c r="O382" s="24">
        <f t="shared" si="203"/>
        <v>4.7481038918337336E-3</v>
      </c>
      <c r="P382" s="25">
        <f t="shared" si="208"/>
        <v>6.3476590317742077E-3</v>
      </c>
      <c r="R382" s="23">
        <f t="shared" si="204"/>
        <v>207.2355386352539</v>
      </c>
      <c r="S382" s="23">
        <f t="shared" si="205"/>
        <v>14.157519049072267</v>
      </c>
      <c r="T382" s="23">
        <f t="shared" si="206"/>
        <v>638.72358398437495</v>
      </c>
      <c r="U382" s="23">
        <f t="shared" si="207"/>
        <v>690.11513671875002</v>
      </c>
      <c r="V382" s="23">
        <f t="shared" si="209"/>
        <v>1550.2317783874512</v>
      </c>
    </row>
    <row r="383" spans="1:22" x14ac:dyDescent="0.55000000000000004">
      <c r="B383">
        <v>85</v>
      </c>
      <c r="C383">
        <v>7526416</v>
      </c>
      <c r="D383">
        <v>159572916</v>
      </c>
      <c r="E383">
        <v>427126</v>
      </c>
      <c r="F383">
        <v>803147</v>
      </c>
      <c r="G383">
        <v>85</v>
      </c>
      <c r="H383" s="23">
        <f t="shared" si="197"/>
        <v>5.6416122436523441E-2</v>
      </c>
      <c r="I383" s="23">
        <f t="shared" si="198"/>
        <v>3.1117636413574225E-3</v>
      </c>
      <c r="J383" s="23">
        <f t="shared" si="199"/>
        <v>6.9673278808593739E-2</v>
      </c>
      <c r="K383" s="23">
        <f t="shared" si="200"/>
        <v>0.25798364257812506</v>
      </c>
      <c r="L383" s="23">
        <f t="shared" si="201"/>
        <v>0.38718480746459966</v>
      </c>
      <c r="N383" s="24">
        <f t="shared" si="202"/>
        <v>1.33481100842169E-3</v>
      </c>
      <c r="O383" s="24">
        <f t="shared" si="203"/>
        <v>4.5744312022475203E-3</v>
      </c>
      <c r="P383" s="25">
        <f t="shared" si="208"/>
        <v>5.9092422106692098E-3</v>
      </c>
      <c r="R383" s="23">
        <f t="shared" si="204"/>
        <v>224.16037536621093</v>
      </c>
      <c r="S383" s="23">
        <f t="shared" si="205"/>
        <v>15.091048141479494</v>
      </c>
      <c r="T383" s="23">
        <f t="shared" si="206"/>
        <v>659.62556762695306</v>
      </c>
      <c r="U383" s="23">
        <f t="shared" si="207"/>
        <v>712.69888916015634</v>
      </c>
      <c r="V383" s="23">
        <f t="shared" si="209"/>
        <v>1611.5758802947998</v>
      </c>
    </row>
    <row r="384" spans="1:22" x14ac:dyDescent="0.55000000000000004">
      <c r="B384">
        <v>90</v>
      </c>
      <c r="C384">
        <v>8125854</v>
      </c>
      <c r="D384">
        <v>168803292</v>
      </c>
      <c r="E384">
        <v>443736</v>
      </c>
      <c r="F384">
        <v>854575</v>
      </c>
      <c r="G384">
        <v>90</v>
      </c>
      <c r="H384" s="23">
        <f t="shared" si="197"/>
        <v>6.0368206787109371E-2</v>
      </c>
      <c r="I384" s="23">
        <f t="shared" si="198"/>
        <v>3.0985759277343751E-3</v>
      </c>
      <c r="J384" s="23">
        <f t="shared" si="199"/>
        <v>8.8200073242187496E-2</v>
      </c>
      <c r="K384" s="23">
        <f t="shared" si="200"/>
        <v>0.29505810546875005</v>
      </c>
      <c r="L384" s="23">
        <f t="shared" si="201"/>
        <v>0.44672496142578133</v>
      </c>
      <c r="N384" s="24">
        <f t="shared" si="202"/>
        <v>1.6897573036478615E-3</v>
      </c>
      <c r="O384" s="24">
        <f t="shared" si="203"/>
        <v>5.2318385678508262E-3</v>
      </c>
      <c r="P384" s="25">
        <f t="shared" si="208"/>
        <v>6.9215958714986875E-3</v>
      </c>
      <c r="R384" s="23">
        <f t="shared" si="204"/>
        <v>242.27083740234377</v>
      </c>
      <c r="S384" s="23">
        <f t="shared" si="205"/>
        <v>16.020620919799804</v>
      </c>
      <c r="T384" s="23">
        <f t="shared" si="206"/>
        <v>686.08558959960931</v>
      </c>
      <c r="U384" s="23">
        <f t="shared" si="207"/>
        <v>741.28787841796884</v>
      </c>
      <c r="V384" s="23">
        <f t="shared" si="209"/>
        <v>1685.6649263397217</v>
      </c>
    </row>
    <row r="385" spans="1:22" x14ac:dyDescent="0.55000000000000004">
      <c r="B385">
        <v>95</v>
      </c>
      <c r="C385">
        <v>8682559</v>
      </c>
      <c r="D385">
        <v>178076461</v>
      </c>
      <c r="E385">
        <v>451025</v>
      </c>
      <c r="F385">
        <v>900672</v>
      </c>
      <c r="G385">
        <v>95</v>
      </c>
      <c r="H385" s="23">
        <f t="shared" si="197"/>
        <v>5.6064651489257808E-2</v>
      </c>
      <c r="I385" s="23">
        <f t="shared" si="198"/>
        <v>3.1129412536621101E-3</v>
      </c>
      <c r="J385" s="23">
        <f t="shared" si="199"/>
        <v>3.8705017089843752E-2</v>
      </c>
      <c r="K385" s="23">
        <f t="shared" si="200"/>
        <v>0.26447253417968747</v>
      </c>
      <c r="L385" s="23">
        <f t="shared" si="201"/>
        <v>0.36235514401245117</v>
      </c>
      <c r="N385" s="24">
        <f t="shared" si="202"/>
        <v>7.4151509978663001E-4</v>
      </c>
      <c r="O385" s="24">
        <f t="shared" si="203"/>
        <v>4.6894802517305914E-3</v>
      </c>
      <c r="P385" s="25">
        <f t="shared" si="208"/>
        <v>5.4309953515172217E-3</v>
      </c>
      <c r="R385" s="23">
        <f t="shared" si="204"/>
        <v>259.09023284912109</v>
      </c>
      <c r="S385" s="23">
        <f t="shared" si="205"/>
        <v>16.954503295898437</v>
      </c>
      <c r="T385" s="23">
        <f t="shared" si="206"/>
        <v>697.69709472656245</v>
      </c>
      <c r="U385" s="23">
        <f t="shared" si="207"/>
        <v>753.83364257812502</v>
      </c>
      <c r="V385" s="23">
        <f t="shared" si="209"/>
        <v>1727.575473449707</v>
      </c>
    </row>
    <row r="386" spans="1:22" x14ac:dyDescent="0.55000000000000004">
      <c r="B386">
        <v>100</v>
      </c>
      <c r="C386">
        <v>9262644</v>
      </c>
      <c r="D386">
        <v>187326035</v>
      </c>
      <c r="E386">
        <v>466949</v>
      </c>
      <c r="F386">
        <v>948033</v>
      </c>
      <c r="G386">
        <v>100</v>
      </c>
      <c r="H386" s="23">
        <f t="shared" si="197"/>
        <v>5.8419204711914065E-2</v>
      </c>
      <c r="I386" s="23">
        <f t="shared" si="198"/>
        <v>3.105020568847656E-3</v>
      </c>
      <c r="J386" s="23">
        <f t="shared" si="199"/>
        <v>8.4557373046874995E-2</v>
      </c>
      <c r="K386" s="23">
        <f t="shared" si="200"/>
        <v>0.27172448730468751</v>
      </c>
      <c r="L386" s="23">
        <f t="shared" si="201"/>
        <v>0.41780608563232424</v>
      </c>
      <c r="N386" s="24">
        <f t="shared" si="202"/>
        <v>1.6199951595472436E-3</v>
      </c>
      <c r="O386" s="24">
        <f t="shared" si="203"/>
        <v>4.818173244870448E-3</v>
      </c>
      <c r="P386" s="25">
        <f t="shared" si="208"/>
        <v>6.4381684044176914E-3</v>
      </c>
      <c r="R386" s="23">
        <f t="shared" si="204"/>
        <v>276.61599426269532</v>
      </c>
      <c r="S386" s="23">
        <f t="shared" si="205"/>
        <v>17.886009466552736</v>
      </c>
      <c r="T386" s="23">
        <f t="shared" si="206"/>
        <v>723.06430664062498</v>
      </c>
      <c r="U386" s="23">
        <f t="shared" si="207"/>
        <v>781.24189453125007</v>
      </c>
      <c r="V386" s="23">
        <f t="shared" si="209"/>
        <v>1798.8082049011232</v>
      </c>
    </row>
    <row r="387" spans="1:22" x14ac:dyDescent="0.55000000000000004">
      <c r="B387">
        <v>105</v>
      </c>
      <c r="C387">
        <v>9817969</v>
      </c>
      <c r="D387">
        <v>196600742</v>
      </c>
      <c r="E387">
        <v>477422</v>
      </c>
      <c r="F387">
        <v>990600</v>
      </c>
      <c r="G387">
        <v>105</v>
      </c>
      <c r="H387" s="23">
        <f t="shared" si="197"/>
        <v>5.5925674438476562E-2</v>
      </c>
      <c r="I387" s="23">
        <f t="shared" si="198"/>
        <v>3.1134575500488281E-3</v>
      </c>
      <c r="J387" s="23">
        <f t="shared" si="199"/>
        <v>5.5612243652343747E-2</v>
      </c>
      <c r="K387" s="23">
        <f t="shared" si="200"/>
        <v>0.24421984863281249</v>
      </c>
      <c r="L387" s="23">
        <f t="shared" si="201"/>
        <v>0.35887122427368162</v>
      </c>
      <c r="N387" s="24">
        <f t="shared" si="202"/>
        <v>1.0654085358013077E-3</v>
      </c>
      <c r="O387" s="24">
        <f t="shared" si="203"/>
        <v>4.3303012645330144E-3</v>
      </c>
      <c r="P387" s="25">
        <f t="shared" si="208"/>
        <v>5.3957098003343217E-3</v>
      </c>
      <c r="R387" s="23">
        <f t="shared" si="204"/>
        <v>293.39369659423829</v>
      </c>
      <c r="S387" s="23">
        <f t="shared" si="205"/>
        <v>18.820046731567384</v>
      </c>
      <c r="T387" s="23">
        <f t="shared" si="206"/>
        <v>739.74797973632803</v>
      </c>
      <c r="U387" s="23">
        <f t="shared" si="207"/>
        <v>799.2679321289063</v>
      </c>
      <c r="V387" s="23">
        <f t="shared" si="209"/>
        <v>1851.2296551910401</v>
      </c>
    </row>
    <row r="388" spans="1:22" x14ac:dyDescent="0.55000000000000004">
      <c r="B388">
        <v>110</v>
      </c>
      <c r="C388">
        <v>10392541</v>
      </c>
      <c r="D388">
        <v>205855969</v>
      </c>
      <c r="E388">
        <v>493209</v>
      </c>
      <c r="F388">
        <v>1035290</v>
      </c>
      <c r="G388">
        <v>110</v>
      </c>
      <c r="H388" s="23">
        <f t="shared" si="197"/>
        <v>5.7864001464843752E-2</v>
      </c>
      <c r="I388" s="23">
        <f t="shared" si="198"/>
        <v>3.1069182434082031E-3</v>
      </c>
      <c r="J388" s="23">
        <f t="shared" si="199"/>
        <v>8.3829895019531239E-2</v>
      </c>
      <c r="K388" s="23">
        <f t="shared" si="200"/>
        <v>0.25640014648437498</v>
      </c>
      <c r="L388" s="23">
        <f t="shared" si="201"/>
        <v>0.4012009612121582</v>
      </c>
      <c r="N388" s="24">
        <f t="shared" si="202"/>
        <v>1.6060348741617199E-3</v>
      </c>
      <c r="O388" s="24">
        <f t="shared" si="203"/>
        <v>4.5463798395063825E-3</v>
      </c>
      <c r="P388" s="25">
        <f t="shared" si="208"/>
        <v>6.1524147136681022E-3</v>
      </c>
      <c r="R388" s="23">
        <f t="shared" si="204"/>
        <v>310.7528970336914</v>
      </c>
      <c r="S388" s="23">
        <f t="shared" si="205"/>
        <v>19.752122204589845</v>
      </c>
      <c r="T388" s="23">
        <f t="shared" si="206"/>
        <v>764.89694824218748</v>
      </c>
      <c r="U388" s="23">
        <f t="shared" si="207"/>
        <v>826.44038085937507</v>
      </c>
      <c r="V388" s="23">
        <f t="shared" si="209"/>
        <v>1921.8423483398437</v>
      </c>
    </row>
    <row r="389" spans="1:22" x14ac:dyDescent="0.55000000000000004">
      <c r="B389">
        <v>115</v>
      </c>
      <c r="C389">
        <v>10957664</v>
      </c>
      <c r="D389">
        <v>215120867</v>
      </c>
      <c r="E389">
        <v>506733</v>
      </c>
      <c r="F389">
        <v>1075319</v>
      </c>
      <c r="G389">
        <v>115</v>
      </c>
      <c r="H389" s="23">
        <f t="shared" si="197"/>
        <v>5.6912411499023437E-2</v>
      </c>
      <c r="I389" s="23">
        <f>(D389-D388)*0.0011*3/32768/300</f>
        <v>3.1101647338867191E-3</v>
      </c>
      <c r="J389" s="23">
        <f>(E389-E388)*17.4*3/32768/300</f>
        <v>7.1813232421874998E-2</v>
      </c>
      <c r="K389" s="23">
        <f>(F389-F388)*18.8*3/327680/30</f>
        <v>0.22965856933593751</v>
      </c>
      <c r="L389" s="23">
        <f t="shared" si="201"/>
        <v>0.3614943779907227</v>
      </c>
      <c r="N389" s="24">
        <f t="shared" si="202"/>
        <v>1.3757854637340041E-3</v>
      </c>
      <c r="O389" s="24">
        <f t="shared" si="203"/>
        <v>4.072117445120412E-3</v>
      </c>
      <c r="P389" s="25">
        <f t="shared" si="208"/>
        <v>5.4479029088544163E-3</v>
      </c>
      <c r="R389" s="23">
        <f t="shared" si="204"/>
        <v>327.82662048339847</v>
      </c>
      <c r="S389" s="23">
        <f t="shared" si="205"/>
        <v>20.68517162475586</v>
      </c>
      <c r="T389" s="23">
        <f t="shared" si="206"/>
        <v>786.44091796875</v>
      </c>
      <c r="U389" s="23">
        <f t="shared" si="207"/>
        <v>849.7177734375</v>
      </c>
      <c r="V389" s="23">
        <f t="shared" si="209"/>
        <v>1984.6704835144044</v>
      </c>
    </row>
    <row r="390" spans="1:22" x14ac:dyDescent="0.55000000000000004">
      <c r="L390" s="20">
        <f>AVERAGE(L368:L389)</f>
        <v>0.43265014000355106</v>
      </c>
    </row>
    <row r="393" spans="1:22" s="7" customFormat="1" x14ac:dyDescent="0.55000000000000004">
      <c r="A393" s="6"/>
      <c r="C393" s="8" t="s">
        <v>1544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7" customFormat="1" x14ac:dyDescent="0.55000000000000004">
      <c r="A394" s="6"/>
      <c r="C394" s="7" t="s">
        <v>1545</v>
      </c>
      <c r="D394" s="7" t="s">
        <v>1546</v>
      </c>
      <c r="E394" s="7" t="s">
        <v>1547</v>
      </c>
      <c r="F394" s="7" t="s">
        <v>1548</v>
      </c>
      <c r="H394" s="9" t="s">
        <v>1549</v>
      </c>
      <c r="I394" s="9"/>
      <c r="J394" s="9"/>
      <c r="K394" s="9"/>
      <c r="L394" s="10"/>
      <c r="N394" s="11" t="s">
        <v>1550</v>
      </c>
      <c r="O394" s="12"/>
      <c r="P394" s="12"/>
      <c r="R394" s="15" t="s">
        <v>1551</v>
      </c>
      <c r="S394" s="16"/>
      <c r="T394" s="16"/>
      <c r="U394" s="16"/>
      <c r="V394" s="17"/>
    </row>
    <row r="395" spans="1:22" ht="15.75" customHeight="1" x14ac:dyDescent="0.55000000000000004">
      <c r="A395" s="18" t="s">
        <v>1570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1553</v>
      </c>
      <c r="H395" s="20" t="s">
        <v>1538</v>
      </c>
      <c r="I395" s="20" t="s">
        <v>1539</v>
      </c>
      <c r="J395" s="20" t="s">
        <v>1554</v>
      </c>
      <c r="K395" s="20" t="s">
        <v>1555</v>
      </c>
      <c r="L395" s="20" t="s">
        <v>1556</v>
      </c>
      <c r="M395" s="20" t="s">
        <v>1553</v>
      </c>
      <c r="N395" s="21" t="s">
        <v>1554</v>
      </c>
      <c r="O395" s="21" t="s">
        <v>1555</v>
      </c>
      <c r="P395" s="22" t="s">
        <v>1556</v>
      </c>
      <c r="Q395" s="20"/>
      <c r="R395" s="20" t="s">
        <v>1538</v>
      </c>
      <c r="S395" s="20" t="s">
        <v>1539</v>
      </c>
      <c r="T395" s="20" t="s">
        <v>1554</v>
      </c>
      <c r="U395" s="20" t="s">
        <v>1555</v>
      </c>
      <c r="V395" s="20" t="s">
        <v>1556</v>
      </c>
    </row>
    <row r="396" spans="1:22" x14ac:dyDescent="0.55000000000000004">
      <c r="A396" s="18"/>
      <c r="B396">
        <v>10</v>
      </c>
      <c r="C396">
        <v>197112</v>
      </c>
      <c r="D396">
        <v>19462447</v>
      </c>
      <c r="E396">
        <v>18295</v>
      </c>
      <c r="F396">
        <v>97705</v>
      </c>
      <c r="G396">
        <v>10</v>
      </c>
      <c r="H396" s="23">
        <f>(C396-C395)*0.33*3/32768/300</f>
        <v>9.0999755859375014E-3</v>
      </c>
      <c r="I396" s="23">
        <f>(D396-D395)*0.0011*3/327680/30</f>
        <v>3.2692847290039062E-3</v>
      </c>
      <c r="J396" s="23">
        <f>(E396-E395)*17.4*3/327680/30</f>
        <v>2.773974609375E-2</v>
      </c>
      <c r="K396" s="23">
        <f>(F396-F395)*18.8*3/327680/30</f>
        <v>0.12477490234375002</v>
      </c>
      <c r="L396" s="23">
        <f>SUM(H396:K396)</f>
        <v>0.16488390875244144</v>
      </c>
      <c r="M396">
        <v>10</v>
      </c>
      <c r="N396" s="24">
        <f>(E396-E395)/(C396-C395+D396-D395)</f>
        <v>5.314742856584757E-4</v>
      </c>
      <c r="O396" s="24">
        <f>(F396-F395)/(C396-C395+D396-D395)</f>
        <v>2.2125770988706984E-3</v>
      </c>
      <c r="P396" s="25">
        <f t="shared" ref="P396:P400" si="210">SUM(N396:O396)</f>
        <v>2.7440513845291741E-3</v>
      </c>
      <c r="Q396">
        <v>10</v>
      </c>
      <c r="R396" s="23">
        <f>(C396-C$3)*0.33*3/32768</f>
        <v>2.7244940185546875</v>
      </c>
      <c r="S396" s="23">
        <f>(D396-D$3)*0.0011*3/32768</f>
        <v>0.98080193481445321</v>
      </c>
      <c r="T396" s="23">
        <f>(E396-E$3)*17.4*3/32768</f>
        <v>8.3505981445312489</v>
      </c>
      <c r="U396" s="23">
        <f>(E396-E$3)*18.8*3/32768</f>
        <v>9.0224853515625014</v>
      </c>
      <c r="V396" s="23">
        <f t="shared" ref="V396:V400" si="211">SUM(R396:U396)</f>
        <v>21.07837944946289</v>
      </c>
    </row>
    <row r="397" spans="1:22" x14ac:dyDescent="0.55000000000000004">
      <c r="A397" s="18"/>
      <c r="B397">
        <v>15</v>
      </c>
      <c r="C397">
        <v>535249</v>
      </c>
      <c r="D397">
        <v>28954145</v>
      </c>
      <c r="E397">
        <v>53028</v>
      </c>
      <c r="F397">
        <v>148622</v>
      </c>
      <c r="G397">
        <v>15</v>
      </c>
      <c r="H397" s="23">
        <f t="shared" ref="H397:H417" si="212">(C397-C396)*0.33*3/32768/300</f>
        <v>3.4053103637695314E-2</v>
      </c>
      <c r="I397" s="23">
        <f t="shared" ref="I397:I416" si="213">(D397-D396)*0.0011*3/327680/30</f>
        <v>3.1862999877929686E-3</v>
      </c>
      <c r="J397" s="23">
        <f t="shared" ref="J397:J416" si="214">(E397-E396)*17.4*3/327680/30</f>
        <v>0.18443426513671873</v>
      </c>
      <c r="K397" s="23">
        <f t="shared" ref="K397:K416" si="215">(F397-F396)*18.8*3/327680/30</f>
        <v>0.29212634277343752</v>
      </c>
      <c r="L397" s="23">
        <f t="shared" ref="L397:L417" si="216">SUM(H397:K397)</f>
        <v>0.51380001153564447</v>
      </c>
      <c r="M397">
        <v>15</v>
      </c>
      <c r="N397" s="24">
        <f t="shared" ref="N397:N417" si="217">(E397-E396)/(C397-C396+D397-D396)</f>
        <v>3.5334265529380709E-3</v>
      </c>
      <c r="O397" s="24">
        <f t="shared" ref="O397:O417" si="218">(F397-F396)/(C397-C396+D397-D396)</f>
        <v>5.179842794919752E-3</v>
      </c>
      <c r="P397" s="25">
        <f t="shared" si="210"/>
        <v>8.7132693478578233E-3</v>
      </c>
      <c r="Q397">
        <v>15</v>
      </c>
      <c r="R397" s="23">
        <f t="shared" ref="R397:R417" si="219">(C397-C$3)*0.33*3/32768</f>
        <v>12.940425109863282</v>
      </c>
      <c r="S397" s="23">
        <f t="shared" ref="S397:S417" si="220">(D397-D$3)*0.0011*3/32768</f>
        <v>1.9366919311523438</v>
      </c>
      <c r="T397" s="23">
        <f t="shared" ref="T397:T417" si="221">(E397-E$3)*17.4*3/32768</f>
        <v>63.680877685546875</v>
      </c>
      <c r="U397" s="23">
        <f t="shared" ref="U397:U417" si="222">(E397-E$3)*18.8*3/32768</f>
        <v>68.80462646484375</v>
      </c>
      <c r="V397" s="23">
        <f t="shared" si="211"/>
        <v>147.36262119140625</v>
      </c>
    </row>
    <row r="398" spans="1:22" x14ac:dyDescent="0.55000000000000004">
      <c r="A398" s="18"/>
      <c r="B398">
        <v>20</v>
      </c>
      <c r="C398">
        <v>887484</v>
      </c>
      <c r="D398">
        <v>38431466</v>
      </c>
      <c r="E398">
        <v>78114</v>
      </c>
      <c r="F398">
        <v>190853</v>
      </c>
      <c r="G398">
        <v>20</v>
      </c>
      <c r="H398" s="23">
        <f t="shared" si="212"/>
        <v>3.5472885131835941E-2</v>
      </c>
      <c r="I398" s="23">
        <f t="shared" si="213"/>
        <v>3.1814737243652347E-3</v>
      </c>
      <c r="J398" s="23">
        <f t="shared" si="214"/>
        <v>0.1332081298828125</v>
      </c>
      <c r="K398" s="23">
        <f t="shared" si="215"/>
        <v>0.24229211425781252</v>
      </c>
      <c r="L398" s="23">
        <f t="shared" si="216"/>
        <v>0.41415460299682616</v>
      </c>
      <c r="M398">
        <v>20</v>
      </c>
      <c r="N398" s="24">
        <f t="shared" si="217"/>
        <v>2.5520989961296319E-3</v>
      </c>
      <c r="O398" s="24">
        <f t="shared" si="218"/>
        <v>4.2963283387367646E-3</v>
      </c>
      <c r="P398" s="25">
        <f t="shared" si="210"/>
        <v>6.8484273348663966E-3</v>
      </c>
      <c r="Q398">
        <v>20</v>
      </c>
      <c r="R398" s="23">
        <f t="shared" si="219"/>
        <v>23.582290649414063</v>
      </c>
      <c r="S398" s="23">
        <f t="shared" si="220"/>
        <v>2.8911340484619141</v>
      </c>
      <c r="T398" s="23">
        <f t="shared" si="221"/>
        <v>103.64331665039062</v>
      </c>
      <c r="U398" s="23">
        <f t="shared" si="222"/>
        <v>111.98243408203126</v>
      </c>
      <c r="V398" s="23">
        <f t="shared" si="211"/>
        <v>242.09917543029786</v>
      </c>
    </row>
    <row r="399" spans="1:22" x14ac:dyDescent="0.55000000000000004">
      <c r="A399" s="18"/>
      <c r="B399">
        <v>25</v>
      </c>
      <c r="C399">
        <v>1327332</v>
      </c>
      <c r="D399">
        <v>47821561</v>
      </c>
      <c r="E399">
        <v>126141</v>
      </c>
      <c r="F399">
        <v>239685</v>
      </c>
      <c r="G399">
        <v>25</v>
      </c>
      <c r="H399" s="23">
        <f t="shared" si="212"/>
        <v>4.4296215820312505E-2</v>
      </c>
      <c r="I399" s="23">
        <f t="shared" si="213"/>
        <v>3.152192535400391E-3</v>
      </c>
      <c r="J399" s="23">
        <f t="shared" si="214"/>
        <v>0.25502618408203126</v>
      </c>
      <c r="K399" s="23">
        <f t="shared" si="215"/>
        <v>0.28016406249999998</v>
      </c>
      <c r="L399" s="23">
        <f t="shared" si="216"/>
        <v>0.58263865493774414</v>
      </c>
      <c r="M399">
        <v>25</v>
      </c>
      <c r="N399" s="24">
        <f t="shared" si="217"/>
        <v>4.8857862146301353E-3</v>
      </c>
      <c r="O399" s="24">
        <f t="shared" si="218"/>
        <v>4.9676788563270411E-3</v>
      </c>
      <c r="P399" s="25">
        <f t="shared" si="210"/>
        <v>9.8534650709571764E-3</v>
      </c>
      <c r="Q399">
        <v>25</v>
      </c>
      <c r="R399" s="23">
        <f t="shared" si="219"/>
        <v>36.871155395507813</v>
      </c>
      <c r="S399" s="23">
        <f t="shared" si="220"/>
        <v>3.8367918090820314</v>
      </c>
      <c r="T399" s="23">
        <f t="shared" si="221"/>
        <v>180.15117187499999</v>
      </c>
      <c r="U399" s="23">
        <f t="shared" si="222"/>
        <v>194.64609374999998</v>
      </c>
      <c r="V399" s="23">
        <f t="shared" si="211"/>
        <v>415.50521282958982</v>
      </c>
    </row>
    <row r="400" spans="1:22" x14ac:dyDescent="0.55000000000000004">
      <c r="A400" s="18"/>
      <c r="B400">
        <v>30</v>
      </c>
      <c r="C400">
        <v>1858179</v>
      </c>
      <c r="D400">
        <v>57118686</v>
      </c>
      <c r="E400">
        <v>170663</v>
      </c>
      <c r="F400">
        <v>316302</v>
      </c>
      <c r="G400">
        <v>30</v>
      </c>
      <c r="H400" s="23">
        <f t="shared" si="212"/>
        <v>5.3460543823242189E-2</v>
      </c>
      <c r="I400" s="23">
        <f t="shared" si="213"/>
        <v>3.1209831237792975E-3</v>
      </c>
      <c r="J400" s="23">
        <f t="shared" si="214"/>
        <v>0.23641442871093749</v>
      </c>
      <c r="K400" s="23">
        <f t="shared" si="215"/>
        <v>0.43957507324218759</v>
      </c>
      <c r="L400" s="23">
        <f t="shared" si="216"/>
        <v>0.73257102890014658</v>
      </c>
      <c r="M400">
        <v>30</v>
      </c>
      <c r="N400" s="24">
        <f t="shared" si="217"/>
        <v>4.5301309364739742E-3</v>
      </c>
      <c r="O400" s="24">
        <f t="shared" si="218"/>
        <v>7.7958097560717511E-3</v>
      </c>
      <c r="P400" s="25">
        <f t="shared" si="210"/>
        <v>1.2325940692545726E-2</v>
      </c>
      <c r="Q400">
        <v>30</v>
      </c>
      <c r="R400" s="23">
        <f t="shared" si="219"/>
        <v>52.909318542480463</v>
      </c>
      <c r="S400" s="23">
        <f t="shared" si="220"/>
        <v>4.7730867462158209</v>
      </c>
      <c r="T400" s="23">
        <f t="shared" si="221"/>
        <v>251.07550048828125</v>
      </c>
      <c r="U400" s="23">
        <f t="shared" si="222"/>
        <v>271.2769775390625</v>
      </c>
      <c r="V400" s="23">
        <f t="shared" si="211"/>
        <v>580.03488331604001</v>
      </c>
    </row>
    <row r="401" spans="2:22" x14ac:dyDescent="0.55000000000000004">
      <c r="B401">
        <v>35</v>
      </c>
      <c r="C401">
        <v>2446236</v>
      </c>
      <c r="D401">
        <v>66360364</v>
      </c>
      <c r="E401">
        <v>216045</v>
      </c>
      <c r="F401">
        <v>384971</v>
      </c>
      <c r="G401">
        <v>35</v>
      </c>
      <c r="H401" s="23">
        <f t="shared" si="212"/>
        <v>5.9222048950195304E-2</v>
      </c>
      <c r="I401" s="23">
        <f t="shared" si="213"/>
        <v>3.1023699340820316E-3</v>
      </c>
      <c r="J401" s="23">
        <f t="shared" si="214"/>
        <v>0.24098107910156247</v>
      </c>
      <c r="K401" s="23">
        <f t="shared" si="215"/>
        <v>0.39397497558593747</v>
      </c>
      <c r="L401" s="23">
        <f t="shared" si="216"/>
        <v>0.69728047357177725</v>
      </c>
      <c r="N401" s="24">
        <f t="shared" si="217"/>
        <v>4.6168080828221719E-3</v>
      </c>
      <c r="O401" s="24">
        <f t="shared" si="218"/>
        <v>6.9858444810567124E-3</v>
      </c>
      <c r="P401" s="25">
        <f t="shared" ref="P401:P417" si="223">SUM(N401:O401)</f>
        <v>1.1602652563878884E-2</v>
      </c>
      <c r="R401" s="23">
        <f t="shared" si="219"/>
        <v>70.675933227539062</v>
      </c>
      <c r="S401" s="23">
        <f t="shared" si="220"/>
        <v>5.7037977264404303</v>
      </c>
      <c r="T401" s="23">
        <f t="shared" si="221"/>
        <v>323.36982421874995</v>
      </c>
      <c r="U401" s="23">
        <f t="shared" si="222"/>
        <v>349.38808593750002</v>
      </c>
      <c r="V401" s="23">
        <f t="shared" ref="V401:V417" si="224">SUM(R401:U401)</f>
        <v>749.13764111022942</v>
      </c>
    </row>
    <row r="402" spans="2:22" x14ac:dyDescent="0.55000000000000004">
      <c r="B402">
        <v>40</v>
      </c>
      <c r="C402">
        <v>3014984</v>
      </c>
      <c r="D402">
        <v>75620763</v>
      </c>
      <c r="E402">
        <v>242828</v>
      </c>
      <c r="F402">
        <v>439561</v>
      </c>
      <c r="G402">
        <v>40</v>
      </c>
      <c r="H402" s="23">
        <f t="shared" si="212"/>
        <v>5.7277478027343752E-2</v>
      </c>
      <c r="I402" s="23">
        <f t="shared" si="213"/>
        <v>3.1086544494628911E-3</v>
      </c>
      <c r="J402" s="23">
        <f t="shared" si="214"/>
        <v>0.14221929931640623</v>
      </c>
      <c r="K402" s="23">
        <f t="shared" si="215"/>
        <v>0.313199462890625</v>
      </c>
      <c r="L402" s="23">
        <f t="shared" si="216"/>
        <v>0.51580489468383783</v>
      </c>
      <c r="N402" s="24">
        <f t="shared" si="217"/>
        <v>2.7248549645254058E-3</v>
      </c>
      <c r="O402" s="24">
        <f t="shared" si="218"/>
        <v>5.5538898746757982E-3</v>
      </c>
      <c r="P402" s="25">
        <f t="shared" si="223"/>
        <v>8.2787448392012044E-3</v>
      </c>
      <c r="R402" s="23">
        <f t="shared" si="219"/>
        <v>87.859176635742188</v>
      </c>
      <c r="S402" s="23">
        <f t="shared" si="220"/>
        <v>6.6363940612792973</v>
      </c>
      <c r="T402" s="23">
        <f t="shared" si="221"/>
        <v>366.03561401367182</v>
      </c>
      <c r="U402" s="23">
        <f t="shared" si="222"/>
        <v>395.48675537109375</v>
      </c>
      <c r="V402" s="23">
        <f t="shared" si="224"/>
        <v>856.01794008178706</v>
      </c>
    </row>
    <row r="403" spans="2:22" x14ac:dyDescent="0.55000000000000004">
      <c r="B403">
        <v>45</v>
      </c>
      <c r="C403">
        <v>3563239</v>
      </c>
      <c r="D403">
        <v>84900220</v>
      </c>
      <c r="E403">
        <v>260622</v>
      </c>
      <c r="F403">
        <v>475064</v>
      </c>
      <c r="G403">
        <v>45</v>
      </c>
      <c r="H403" s="23">
        <f t="shared" si="212"/>
        <v>5.5213668823242183E-2</v>
      </c>
      <c r="I403" s="23">
        <f t="shared" si="213"/>
        <v>3.1150520935058598E-3</v>
      </c>
      <c r="J403" s="23">
        <f t="shared" si="214"/>
        <v>9.4487182617187498E-2</v>
      </c>
      <c r="K403" s="23">
        <f t="shared" si="215"/>
        <v>0.20369152832031251</v>
      </c>
      <c r="L403" s="23">
        <f t="shared" si="216"/>
        <v>0.35650743185424805</v>
      </c>
      <c r="N403" s="24">
        <f t="shared" si="217"/>
        <v>1.8105943682517355E-3</v>
      </c>
      <c r="O403" s="24">
        <f t="shared" si="218"/>
        <v>3.6125397244038083E-3</v>
      </c>
      <c r="P403" s="25">
        <f t="shared" si="223"/>
        <v>5.4231340926555443E-3</v>
      </c>
      <c r="R403" s="23">
        <f t="shared" si="219"/>
        <v>104.42327728271485</v>
      </c>
      <c r="S403" s="23">
        <f t="shared" si="220"/>
        <v>7.5709096893310557</v>
      </c>
      <c r="T403" s="23">
        <f t="shared" si="221"/>
        <v>394.38176879882809</v>
      </c>
      <c r="U403" s="23">
        <f t="shared" si="222"/>
        <v>426.1136352539063</v>
      </c>
      <c r="V403" s="23">
        <f t="shared" si="224"/>
        <v>932.48959102478034</v>
      </c>
    </row>
    <row r="404" spans="2:22" x14ac:dyDescent="0.55000000000000004">
      <c r="B404">
        <v>50</v>
      </c>
      <c r="C404">
        <v>4139235</v>
      </c>
      <c r="D404">
        <v>94153941</v>
      </c>
      <c r="E404">
        <v>282396</v>
      </c>
      <c r="F404">
        <v>518790</v>
      </c>
      <c r="G404">
        <v>50</v>
      </c>
      <c r="H404" s="23">
        <f t="shared" si="212"/>
        <v>5.8007409667968753E-2</v>
      </c>
      <c r="I404" s="23">
        <f t="shared" si="213"/>
        <v>3.1064126892089844E-3</v>
      </c>
      <c r="J404" s="23">
        <f t="shared" si="214"/>
        <v>0.11562121582031248</v>
      </c>
      <c r="K404" s="23">
        <f t="shared" si="215"/>
        <v>0.25086938476562504</v>
      </c>
      <c r="L404" s="23">
        <f t="shared" si="216"/>
        <v>0.42760442294311529</v>
      </c>
      <c r="N404" s="24">
        <f t="shared" si="217"/>
        <v>2.2151197231822647E-3</v>
      </c>
      <c r="O404" s="24">
        <f t="shared" si="218"/>
        <v>4.4483478008573388E-3</v>
      </c>
      <c r="P404" s="25">
        <f t="shared" si="223"/>
        <v>6.6634675240396036E-3</v>
      </c>
      <c r="R404" s="23">
        <f t="shared" si="219"/>
        <v>121.82550018310548</v>
      </c>
      <c r="S404" s="23">
        <f t="shared" si="220"/>
        <v>8.5028334960937499</v>
      </c>
      <c r="T404" s="23">
        <f t="shared" si="221"/>
        <v>429.06813354492181</v>
      </c>
      <c r="U404" s="23">
        <f t="shared" si="222"/>
        <v>463.59085693359378</v>
      </c>
      <c r="V404" s="23">
        <f t="shared" si="224"/>
        <v>1022.9873241577147</v>
      </c>
    </row>
    <row r="405" spans="2:22" x14ac:dyDescent="0.55000000000000004">
      <c r="B405">
        <v>55</v>
      </c>
      <c r="C405">
        <v>4701966</v>
      </c>
      <c r="D405">
        <v>103420948</v>
      </c>
      <c r="E405">
        <v>295483</v>
      </c>
      <c r="F405">
        <v>562737</v>
      </c>
      <c r="G405">
        <v>55</v>
      </c>
      <c r="H405" s="23">
        <f t="shared" si="212"/>
        <v>5.667151794433594E-2</v>
      </c>
      <c r="I405" s="23">
        <f t="shared" si="213"/>
        <v>3.1108727111816411E-3</v>
      </c>
      <c r="J405" s="23">
        <f t="shared" si="214"/>
        <v>6.9492736816406234E-2</v>
      </c>
      <c r="K405" s="23">
        <f t="shared" si="215"/>
        <v>0.2521373291015625</v>
      </c>
      <c r="L405" s="23">
        <f t="shared" si="216"/>
        <v>0.38141245657348632</v>
      </c>
      <c r="N405" s="24">
        <f t="shared" si="217"/>
        <v>1.3313681402291699E-3</v>
      </c>
      <c r="O405" s="24">
        <f t="shared" si="218"/>
        <v>4.4708210941125795E-3</v>
      </c>
      <c r="P405" s="25">
        <f t="shared" si="223"/>
        <v>5.8021892343417493E-3</v>
      </c>
      <c r="R405" s="23">
        <f t="shared" si="219"/>
        <v>138.82695556640624</v>
      </c>
      <c r="S405" s="23">
        <f t="shared" si="220"/>
        <v>9.4360953094482429</v>
      </c>
      <c r="T405" s="23">
        <f t="shared" si="221"/>
        <v>449.91595458984375</v>
      </c>
      <c r="U405" s="23">
        <f t="shared" si="222"/>
        <v>486.1160888671875</v>
      </c>
      <c r="V405" s="23">
        <f t="shared" si="224"/>
        <v>1084.2950943328856</v>
      </c>
    </row>
    <row r="406" spans="2:22" x14ac:dyDescent="0.55000000000000004">
      <c r="B406">
        <v>60</v>
      </c>
      <c r="C406">
        <v>5244419</v>
      </c>
      <c r="D406">
        <v>112708241</v>
      </c>
      <c r="E406">
        <v>307837</v>
      </c>
      <c r="F406">
        <v>604059</v>
      </c>
      <c r="G406">
        <v>60</v>
      </c>
      <c r="H406" s="23">
        <f t="shared" si="212"/>
        <v>5.4629360961914071E-2</v>
      </c>
      <c r="I406" s="23">
        <f t="shared" si="213"/>
        <v>3.1176825866699224E-3</v>
      </c>
      <c r="J406" s="23">
        <f t="shared" si="214"/>
        <v>6.5600463867187486E-2</v>
      </c>
      <c r="K406" s="23">
        <f t="shared" si="215"/>
        <v>0.23707690429687497</v>
      </c>
      <c r="L406" s="23">
        <f t="shared" si="216"/>
        <v>0.36042441171264644</v>
      </c>
      <c r="N406" s="24">
        <f t="shared" si="217"/>
        <v>1.256797479812805E-3</v>
      </c>
      <c r="O406" s="24">
        <f t="shared" si="218"/>
        <v>4.2037708807531752E-3</v>
      </c>
      <c r="P406" s="25">
        <f t="shared" si="223"/>
        <v>5.4605683605659806E-3</v>
      </c>
      <c r="R406" s="23">
        <f t="shared" si="219"/>
        <v>155.21576385498048</v>
      </c>
      <c r="S406" s="23">
        <f t="shared" si="220"/>
        <v>10.371400085449219</v>
      </c>
      <c r="T406" s="23">
        <f t="shared" si="221"/>
        <v>469.59609374999997</v>
      </c>
      <c r="U406" s="23">
        <f t="shared" si="222"/>
        <v>507.37968750000005</v>
      </c>
      <c r="V406" s="23">
        <f t="shared" si="224"/>
        <v>1142.5629451904297</v>
      </c>
    </row>
    <row r="407" spans="2:22" x14ac:dyDescent="0.55000000000000004">
      <c r="B407">
        <v>65</v>
      </c>
      <c r="C407">
        <v>5792734</v>
      </c>
      <c r="D407">
        <v>121989576</v>
      </c>
      <c r="E407">
        <v>322977</v>
      </c>
      <c r="F407">
        <v>647834</v>
      </c>
      <c r="G407">
        <v>65</v>
      </c>
      <c r="H407" s="23">
        <f t="shared" si="212"/>
        <v>5.521971130371095E-2</v>
      </c>
      <c r="I407" s="23">
        <f t="shared" si="213"/>
        <v>3.1156825256347656E-3</v>
      </c>
      <c r="J407" s="23">
        <f t="shared" si="214"/>
        <v>8.0394287109375004E-2</v>
      </c>
      <c r="K407" s="23">
        <f t="shared" si="215"/>
        <v>0.25115051269531252</v>
      </c>
      <c r="L407" s="23">
        <f t="shared" si="216"/>
        <v>0.38988019363403326</v>
      </c>
      <c r="N407" s="24">
        <f t="shared" si="217"/>
        <v>1.5402379535385288E-3</v>
      </c>
      <c r="O407" s="24">
        <f t="shared" si="218"/>
        <v>4.4533630393757658E-3</v>
      </c>
      <c r="P407" s="25">
        <f t="shared" si="223"/>
        <v>5.9936009929142942E-3</v>
      </c>
      <c r="R407" s="23">
        <f t="shared" si="219"/>
        <v>171.78167724609375</v>
      </c>
      <c r="S407" s="23">
        <f t="shared" si="220"/>
        <v>11.30610484313965</v>
      </c>
      <c r="T407" s="23">
        <f t="shared" si="221"/>
        <v>493.71437988281247</v>
      </c>
      <c r="U407" s="23">
        <f t="shared" si="222"/>
        <v>533.43852539062505</v>
      </c>
      <c r="V407" s="23">
        <f t="shared" si="224"/>
        <v>1210.240687362671</v>
      </c>
    </row>
    <row r="408" spans="2:22" x14ac:dyDescent="0.55000000000000004">
      <c r="B408">
        <v>70</v>
      </c>
      <c r="C408">
        <v>6344906</v>
      </c>
      <c r="D408">
        <v>131267101</v>
      </c>
      <c r="E408">
        <v>335397</v>
      </c>
      <c r="F408">
        <v>700900</v>
      </c>
      <c r="G408">
        <v>70</v>
      </c>
      <c r="H408" s="23">
        <f t="shared" si="212"/>
        <v>5.560814208984375E-2</v>
      </c>
      <c r="I408" s="23">
        <f t="shared" si="213"/>
        <v>3.1144035339355472E-3</v>
      </c>
      <c r="J408" s="23">
        <f t="shared" si="214"/>
        <v>6.5950927734374984E-2</v>
      </c>
      <c r="K408" s="23">
        <f t="shared" si="215"/>
        <v>0.30445581054687504</v>
      </c>
      <c r="L408" s="23">
        <f t="shared" si="216"/>
        <v>0.42912928390502936</v>
      </c>
      <c r="N408" s="24">
        <f t="shared" si="217"/>
        <v>1.2635180921649976E-3</v>
      </c>
      <c r="O408" s="24">
        <f t="shared" si="218"/>
        <v>5.3985387342051338E-3</v>
      </c>
      <c r="P408" s="25">
        <f t="shared" si="223"/>
        <v>6.6620568263701316E-3</v>
      </c>
      <c r="R408" s="23">
        <f t="shared" si="219"/>
        <v>188.46411987304688</v>
      </c>
      <c r="S408" s="23">
        <f t="shared" si="220"/>
        <v>12.240425903320313</v>
      </c>
      <c r="T408" s="23">
        <f t="shared" si="221"/>
        <v>513.49965820312491</v>
      </c>
      <c r="U408" s="23">
        <f t="shared" si="222"/>
        <v>554.81572265625005</v>
      </c>
      <c r="V408" s="23">
        <f t="shared" si="224"/>
        <v>1269.0199266357422</v>
      </c>
    </row>
    <row r="409" spans="2:22" x14ac:dyDescent="0.55000000000000004">
      <c r="B409">
        <v>75</v>
      </c>
      <c r="C409">
        <v>6906450</v>
      </c>
      <c r="D409">
        <v>140535118</v>
      </c>
      <c r="E409">
        <v>350154</v>
      </c>
      <c r="F409">
        <v>745510</v>
      </c>
      <c r="G409">
        <v>75</v>
      </c>
      <c r="H409" s="23">
        <f t="shared" si="212"/>
        <v>5.6551977539062506E-2</v>
      </c>
      <c r="I409" s="23">
        <f t="shared" si="213"/>
        <v>3.1112117614746091E-3</v>
      </c>
      <c r="J409" s="23">
        <f t="shared" si="214"/>
        <v>7.8360534667968745E-2</v>
      </c>
      <c r="K409" s="23">
        <f t="shared" si="215"/>
        <v>0.25594116210937501</v>
      </c>
      <c r="L409" s="23">
        <f t="shared" si="216"/>
        <v>0.39396488607788088</v>
      </c>
      <c r="N409" s="24">
        <f t="shared" si="217"/>
        <v>1.5012877991194113E-3</v>
      </c>
      <c r="O409" s="24">
        <f t="shared" si="218"/>
        <v>4.5383512040873446E-3</v>
      </c>
      <c r="P409" s="25">
        <f t="shared" si="223"/>
        <v>6.0396390032067555E-3</v>
      </c>
      <c r="R409" s="23">
        <f t="shared" si="219"/>
        <v>205.42971313476565</v>
      </c>
      <c r="S409" s="23">
        <f t="shared" si="220"/>
        <v>13.173789431762696</v>
      </c>
      <c r="T409" s="23">
        <f t="shared" si="221"/>
        <v>537.0078186035156</v>
      </c>
      <c r="U409" s="23">
        <f t="shared" si="222"/>
        <v>580.2153442382812</v>
      </c>
      <c r="V409" s="23">
        <f t="shared" si="224"/>
        <v>1335.8266654083252</v>
      </c>
    </row>
    <row r="410" spans="2:22" x14ac:dyDescent="0.55000000000000004">
      <c r="B410">
        <v>80</v>
      </c>
      <c r="C410">
        <v>7446251</v>
      </c>
      <c r="D410">
        <v>149824950</v>
      </c>
      <c r="E410">
        <v>359443</v>
      </c>
      <c r="F410">
        <v>791878</v>
      </c>
      <c r="G410">
        <v>80</v>
      </c>
      <c r="H410" s="23">
        <f t="shared" si="212"/>
        <v>5.4362283325195312E-2</v>
      </c>
      <c r="I410" s="23">
        <f t="shared" si="213"/>
        <v>3.1185349121093751E-3</v>
      </c>
      <c r="J410" s="23">
        <f t="shared" si="214"/>
        <v>4.9325134277343745E-2</v>
      </c>
      <c r="K410" s="23">
        <f t="shared" si="215"/>
        <v>0.26602734375000003</v>
      </c>
      <c r="L410" s="23">
        <f t="shared" si="216"/>
        <v>0.37283329626464845</v>
      </c>
      <c r="N410" s="24">
        <f t="shared" si="217"/>
        <v>9.4499967597976443E-4</v>
      </c>
      <c r="O410" s="24">
        <f t="shared" si="218"/>
        <v>4.71716492365483E-3</v>
      </c>
      <c r="P410" s="25">
        <f t="shared" si="223"/>
        <v>5.6621645996345945E-3</v>
      </c>
      <c r="R410" s="23">
        <f t="shared" si="219"/>
        <v>221.73839813232425</v>
      </c>
      <c r="S410" s="23">
        <f t="shared" si="220"/>
        <v>14.10934990539551</v>
      </c>
      <c r="T410" s="23">
        <f t="shared" si="221"/>
        <v>551.80535888671864</v>
      </c>
      <c r="U410" s="23">
        <f t="shared" si="222"/>
        <v>596.2034912109375</v>
      </c>
      <c r="V410" s="23">
        <f t="shared" si="224"/>
        <v>1383.8565981353759</v>
      </c>
    </row>
    <row r="411" spans="2:22" x14ac:dyDescent="0.55000000000000004">
      <c r="B411">
        <v>85</v>
      </c>
      <c r="C411">
        <v>8003450</v>
      </c>
      <c r="D411">
        <v>159097298</v>
      </c>
      <c r="E411">
        <v>372435</v>
      </c>
      <c r="F411">
        <v>836794</v>
      </c>
      <c r="G411">
        <v>85</v>
      </c>
      <c r="H411" s="23">
        <f t="shared" si="212"/>
        <v>5.6114401245117192E-2</v>
      </c>
      <c r="I411" s="23">
        <f t="shared" si="213"/>
        <v>3.1126656494140626E-3</v>
      </c>
      <c r="J411" s="23">
        <f t="shared" si="214"/>
        <v>6.8988281249999991E-2</v>
      </c>
      <c r="K411" s="23">
        <f t="shared" si="215"/>
        <v>0.25769677734375007</v>
      </c>
      <c r="L411" s="23">
        <f t="shared" si="216"/>
        <v>0.38591212548828135</v>
      </c>
      <c r="N411" s="24">
        <f t="shared" si="217"/>
        <v>1.3217292719593283E-3</v>
      </c>
      <c r="O411" s="24">
        <f t="shared" si="218"/>
        <v>4.5694882989012614E-3</v>
      </c>
      <c r="P411" s="25">
        <f t="shared" si="223"/>
        <v>5.8912175708605895E-3</v>
      </c>
      <c r="R411" s="23">
        <f t="shared" si="219"/>
        <v>238.5727185058594</v>
      </c>
      <c r="S411" s="23">
        <f t="shared" si="220"/>
        <v>15.043149600219728</v>
      </c>
      <c r="T411" s="23">
        <f t="shared" si="221"/>
        <v>572.5018432617187</v>
      </c>
      <c r="U411" s="23">
        <f t="shared" si="222"/>
        <v>618.56520996093752</v>
      </c>
      <c r="V411" s="23">
        <f t="shared" si="224"/>
        <v>1444.6829213287353</v>
      </c>
    </row>
    <row r="412" spans="2:22" x14ac:dyDescent="0.55000000000000004">
      <c r="B412">
        <v>90</v>
      </c>
      <c r="C412">
        <v>8547042</v>
      </c>
      <c r="D412">
        <v>168383421</v>
      </c>
      <c r="E412">
        <v>381593</v>
      </c>
      <c r="F412">
        <v>882556</v>
      </c>
      <c r="G412">
        <v>90</v>
      </c>
      <c r="H412" s="23">
        <f t="shared" si="212"/>
        <v>5.4744067382812504E-2</v>
      </c>
      <c r="I412" s="23">
        <f t="shared" si="213"/>
        <v>3.1172898254394534E-3</v>
      </c>
      <c r="J412" s="23">
        <f t="shared" si="214"/>
        <v>4.8629516601562492E-2</v>
      </c>
      <c r="K412" s="23">
        <f t="shared" si="215"/>
        <v>0.26255053710937498</v>
      </c>
      <c r="L412" s="23">
        <f t="shared" si="216"/>
        <v>0.36904141091918941</v>
      </c>
      <c r="N412" s="24">
        <f t="shared" si="217"/>
        <v>9.3166485498307936E-4</v>
      </c>
      <c r="O412" s="24">
        <f t="shared" si="218"/>
        <v>4.6554757691347108E-3</v>
      </c>
      <c r="P412" s="25">
        <f t="shared" si="223"/>
        <v>5.5871406241177904E-3</v>
      </c>
      <c r="R412" s="23">
        <f t="shared" si="219"/>
        <v>254.99593872070312</v>
      </c>
      <c r="S412" s="23">
        <f t="shared" si="220"/>
        <v>15.978336547851566</v>
      </c>
      <c r="T412" s="23">
        <f t="shared" si="221"/>
        <v>587.09069824218739</v>
      </c>
      <c r="U412" s="23">
        <f t="shared" si="222"/>
        <v>634.327880859375</v>
      </c>
      <c r="V412" s="23">
        <f t="shared" si="224"/>
        <v>1492.392854370117</v>
      </c>
    </row>
    <row r="413" spans="2:22" x14ac:dyDescent="0.55000000000000004">
      <c r="B413">
        <v>95</v>
      </c>
      <c r="C413">
        <v>9100266</v>
      </c>
      <c r="D413">
        <v>177659842</v>
      </c>
      <c r="E413">
        <v>392485</v>
      </c>
      <c r="F413">
        <v>929019</v>
      </c>
      <c r="G413">
        <v>95</v>
      </c>
      <c r="H413" s="23">
        <f t="shared" si="212"/>
        <v>5.5714086914062502E-2</v>
      </c>
      <c r="I413" s="23">
        <f t="shared" si="213"/>
        <v>3.1140329284667975E-3</v>
      </c>
      <c r="J413" s="23">
        <f t="shared" si="214"/>
        <v>5.7837158203124989E-2</v>
      </c>
      <c r="K413" s="23">
        <f t="shared" si="215"/>
        <v>0.2665723876953125</v>
      </c>
      <c r="L413" s="23">
        <f t="shared" si="216"/>
        <v>0.38323766574096679</v>
      </c>
      <c r="N413" s="24">
        <f t="shared" si="217"/>
        <v>1.1080766395938002E-3</v>
      </c>
      <c r="O413" s="24">
        <f t="shared" si="218"/>
        <v>4.726823806963527E-3</v>
      </c>
      <c r="P413" s="25">
        <f t="shared" si="223"/>
        <v>5.8349004465573272E-3</v>
      </c>
      <c r="R413" s="23">
        <f t="shared" si="219"/>
        <v>271.71016479492187</v>
      </c>
      <c r="S413" s="23">
        <f t="shared" si="220"/>
        <v>16.912546426391604</v>
      </c>
      <c r="T413" s="23">
        <f t="shared" si="221"/>
        <v>604.44184570312495</v>
      </c>
      <c r="U413" s="23">
        <f t="shared" si="222"/>
        <v>653.07509765625002</v>
      </c>
      <c r="V413" s="23">
        <f t="shared" si="224"/>
        <v>1546.1396545806883</v>
      </c>
    </row>
    <row r="414" spans="2:22" x14ac:dyDescent="0.55000000000000004">
      <c r="B414">
        <v>100</v>
      </c>
      <c r="C414">
        <v>9653236</v>
      </c>
      <c r="D414">
        <v>186936611</v>
      </c>
      <c r="E414">
        <v>404910</v>
      </c>
      <c r="F414">
        <v>976044</v>
      </c>
      <c r="G414">
        <v>100</v>
      </c>
      <c r="H414" s="23">
        <f t="shared" si="212"/>
        <v>5.568850708007813E-2</v>
      </c>
      <c r="I414" s="23">
        <f t="shared" si="213"/>
        <v>3.1141497497558595E-3</v>
      </c>
      <c r="J414" s="23">
        <f t="shared" si="214"/>
        <v>6.5977478027343731E-2</v>
      </c>
      <c r="K414" s="23">
        <f t="shared" si="215"/>
        <v>0.26979675292968752</v>
      </c>
      <c r="L414" s="23">
        <f t="shared" si="216"/>
        <v>0.39457688778686523</v>
      </c>
      <c r="N414" s="24">
        <f t="shared" si="217"/>
        <v>1.2640213539749123E-3</v>
      </c>
      <c r="O414" s="24">
        <f t="shared" si="218"/>
        <v>4.7839520459291946E-3</v>
      </c>
      <c r="P414" s="25">
        <f t="shared" si="223"/>
        <v>6.0479733999041071E-3</v>
      </c>
      <c r="R414" s="23">
        <f t="shared" si="219"/>
        <v>288.41671691894533</v>
      </c>
      <c r="S414" s="23">
        <f t="shared" si="220"/>
        <v>17.846791351318359</v>
      </c>
      <c r="T414" s="23">
        <f t="shared" si="221"/>
        <v>624.23508911132808</v>
      </c>
      <c r="U414" s="23">
        <f t="shared" si="222"/>
        <v>674.46090087890627</v>
      </c>
      <c r="V414" s="23">
        <f t="shared" si="224"/>
        <v>1604.9594982604981</v>
      </c>
    </row>
    <row r="415" spans="2:22" x14ac:dyDescent="0.55000000000000004">
      <c r="B415">
        <v>105</v>
      </c>
      <c r="C415">
        <v>10203205</v>
      </c>
      <c r="D415">
        <v>196216232</v>
      </c>
      <c r="E415">
        <v>417836</v>
      </c>
      <c r="F415">
        <v>1018519</v>
      </c>
      <c r="G415">
        <v>105</v>
      </c>
      <c r="H415" s="23">
        <f t="shared" si="212"/>
        <v>5.5386282348632819E-2</v>
      </c>
      <c r="I415" s="23">
        <f t="shared" si="213"/>
        <v>3.1151071472167971E-3</v>
      </c>
      <c r="J415" s="23">
        <f t="shared" si="214"/>
        <v>6.8637817382812508E-2</v>
      </c>
      <c r="K415" s="23">
        <f t="shared" si="215"/>
        <v>0.24369201660156251</v>
      </c>
      <c r="L415" s="23">
        <f t="shared" si="216"/>
        <v>0.37083122348022463</v>
      </c>
      <c r="N415" s="24">
        <f t="shared" si="217"/>
        <v>1.3150090695542745E-3</v>
      </c>
      <c r="O415" s="24">
        <f t="shared" si="218"/>
        <v>4.3211364868727996E-3</v>
      </c>
      <c r="P415" s="25">
        <f t="shared" si="223"/>
        <v>5.6361455564270741E-3</v>
      </c>
      <c r="R415" s="23">
        <f t="shared" si="219"/>
        <v>305.03260162353519</v>
      </c>
      <c r="S415" s="23">
        <f t="shared" si="220"/>
        <v>18.781323495483399</v>
      </c>
      <c r="T415" s="23">
        <f t="shared" si="221"/>
        <v>644.82643432617181</v>
      </c>
      <c r="U415" s="23">
        <f t="shared" si="222"/>
        <v>696.70902099609384</v>
      </c>
      <c r="V415" s="23">
        <f t="shared" si="224"/>
        <v>1665.3493804412842</v>
      </c>
    </row>
    <row r="416" spans="2:22" x14ac:dyDescent="0.55000000000000004">
      <c r="B416">
        <v>110</v>
      </c>
      <c r="C416">
        <v>10747075</v>
      </c>
      <c r="D416">
        <v>205501910</v>
      </c>
      <c r="E416">
        <v>430130</v>
      </c>
      <c r="F416">
        <v>1064112</v>
      </c>
      <c r="G416">
        <v>110</v>
      </c>
      <c r="H416" s="23">
        <f t="shared" si="212"/>
        <v>5.4772064208984381E-2</v>
      </c>
      <c r="I416" s="23">
        <f t="shared" si="213"/>
        <v>3.1171404418945314E-3</v>
      </c>
      <c r="J416" s="23">
        <f t="shared" si="214"/>
        <v>6.5281860351562498E-2</v>
      </c>
      <c r="K416" s="23">
        <f t="shared" si="215"/>
        <v>0.26158093261718751</v>
      </c>
      <c r="L416" s="23">
        <f t="shared" si="216"/>
        <v>0.38475199761962892</v>
      </c>
      <c r="N416" s="24">
        <f t="shared" si="217"/>
        <v>1.2507187512589592E-3</v>
      </c>
      <c r="O416" s="24">
        <f t="shared" si="218"/>
        <v>4.6383618046323188E-3</v>
      </c>
      <c r="P416" s="25">
        <f t="shared" si="223"/>
        <v>5.889080555891278E-3</v>
      </c>
      <c r="R416" s="23">
        <f t="shared" si="219"/>
        <v>321.46422088623046</v>
      </c>
      <c r="S416" s="23">
        <f t="shared" si="220"/>
        <v>19.716465628051758</v>
      </c>
      <c r="T416" s="23">
        <f t="shared" si="221"/>
        <v>664.41099243164058</v>
      </c>
      <c r="U416" s="23">
        <f t="shared" si="222"/>
        <v>717.86934814453127</v>
      </c>
      <c r="V416" s="23">
        <f t="shared" si="224"/>
        <v>1723.4610270904541</v>
      </c>
    </row>
    <row r="417" spans="1:22" x14ac:dyDescent="0.55000000000000004">
      <c r="B417">
        <v>115</v>
      </c>
      <c r="C417">
        <v>11301130</v>
      </c>
      <c r="D417">
        <v>214777445</v>
      </c>
      <c r="E417">
        <v>443445</v>
      </c>
      <c r="F417">
        <v>1105125</v>
      </c>
      <c r="G417">
        <v>115</v>
      </c>
      <c r="H417" s="23">
        <f t="shared" si="212"/>
        <v>5.5797775268554679E-2</v>
      </c>
      <c r="I417" s="23">
        <f>(D417-D416)*0.0011*3/32768/300</f>
        <v>3.1137355041503906E-3</v>
      </c>
      <c r="J417" s="23">
        <f>(E417-E416)*17.4*3/32768/300</f>
        <v>7.0703430175781234E-2</v>
      </c>
      <c r="K417" s="23">
        <f>(F417-F416)*18.8*3/327680/30</f>
        <v>0.23530407714843751</v>
      </c>
      <c r="L417" s="23">
        <f t="shared" si="216"/>
        <v>0.36491901809692384</v>
      </c>
      <c r="N417" s="24">
        <f t="shared" si="217"/>
        <v>1.3545834566853754E-3</v>
      </c>
      <c r="O417" s="24">
        <f t="shared" si="218"/>
        <v>4.172401900791386E-3</v>
      </c>
      <c r="P417" s="25">
        <f t="shared" si="223"/>
        <v>5.5269853574767616E-3</v>
      </c>
      <c r="R417" s="23">
        <f t="shared" si="219"/>
        <v>338.2035534667969</v>
      </c>
      <c r="S417" s="23">
        <f t="shared" si="220"/>
        <v>20.650586279296878</v>
      </c>
      <c r="T417" s="23">
        <f t="shared" si="221"/>
        <v>685.62202148437495</v>
      </c>
      <c r="U417" s="23">
        <f t="shared" si="222"/>
        <v>740.78701171875002</v>
      </c>
      <c r="V417" s="23">
        <f t="shared" si="224"/>
        <v>1785.2631729492186</v>
      </c>
    </row>
    <row r="418" spans="1:22" x14ac:dyDescent="0.55000000000000004">
      <c r="L418" s="20">
        <f>AVERAGE(L396:L417)</f>
        <v>0.42664364943070848</v>
      </c>
    </row>
    <row r="421" spans="1:22" s="7" customFormat="1" x14ac:dyDescent="0.55000000000000004">
      <c r="A421" s="6"/>
      <c r="C421" s="8" t="s">
        <v>1544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7" customFormat="1" x14ac:dyDescent="0.55000000000000004">
      <c r="A422" s="6"/>
      <c r="C422" s="7" t="s">
        <v>1545</v>
      </c>
      <c r="D422" s="7" t="s">
        <v>1546</v>
      </c>
      <c r="E422" s="7" t="s">
        <v>1547</v>
      </c>
      <c r="F422" s="7" t="s">
        <v>1548</v>
      </c>
      <c r="H422" s="9" t="s">
        <v>1549</v>
      </c>
      <c r="I422" s="9"/>
      <c r="J422" s="9"/>
      <c r="K422" s="9"/>
      <c r="L422" s="10"/>
      <c r="N422" s="11" t="s">
        <v>1550</v>
      </c>
      <c r="O422" s="12"/>
      <c r="P422" s="12"/>
      <c r="R422" s="15" t="s">
        <v>1551</v>
      </c>
      <c r="S422" s="16"/>
      <c r="T422" s="16"/>
      <c r="U422" s="16"/>
      <c r="V422" s="17"/>
    </row>
    <row r="423" spans="1:22" ht="15.75" customHeight="1" x14ac:dyDescent="0.55000000000000004">
      <c r="A423" s="18" t="s">
        <v>1571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1553</v>
      </c>
      <c r="H423" s="20" t="s">
        <v>1538</v>
      </c>
      <c r="I423" s="20" t="s">
        <v>1539</v>
      </c>
      <c r="J423" s="20" t="s">
        <v>1554</v>
      </c>
      <c r="K423" s="20" t="s">
        <v>1555</v>
      </c>
      <c r="L423" s="20" t="s">
        <v>1556</v>
      </c>
      <c r="M423" s="20" t="s">
        <v>1553</v>
      </c>
      <c r="N423" s="21" t="s">
        <v>1554</v>
      </c>
      <c r="O423" s="21" t="s">
        <v>1555</v>
      </c>
      <c r="P423" s="22" t="s">
        <v>1556</v>
      </c>
      <c r="Q423" s="20"/>
      <c r="R423" s="20" t="s">
        <v>1538</v>
      </c>
      <c r="S423" s="20" t="s">
        <v>1539</v>
      </c>
      <c r="T423" s="20" t="s">
        <v>1554</v>
      </c>
      <c r="U423" s="20" t="s">
        <v>1555</v>
      </c>
      <c r="V423" s="20" t="s">
        <v>1556</v>
      </c>
    </row>
    <row r="424" spans="1:22" x14ac:dyDescent="0.55000000000000004">
      <c r="A424" s="18"/>
      <c r="B424">
        <v>10</v>
      </c>
      <c r="C424">
        <v>199796</v>
      </c>
      <c r="D424">
        <v>19460027</v>
      </c>
      <c r="E424">
        <v>18281</v>
      </c>
      <c r="F424">
        <v>96068</v>
      </c>
      <c r="G424">
        <v>10</v>
      </c>
      <c r="H424" s="23">
        <f>(C424-C423)*0.33*3/32768/300</f>
        <v>9.1648315429687498E-3</v>
      </c>
      <c r="I424" s="23">
        <f>(D424-D423)*0.0011*3/327680/30</f>
        <v>3.2690675354003908E-3</v>
      </c>
      <c r="J424" s="23">
        <f>(E424-E423)*17.4*3/327680/30</f>
        <v>2.773974609375E-2</v>
      </c>
      <c r="K424" s="23">
        <f>(F424-F423)*18.8*3/327680/30</f>
        <v>0.12579614257812499</v>
      </c>
      <c r="L424" s="23">
        <f>SUM(H424:K424)</f>
        <v>0.16596978775024412</v>
      </c>
      <c r="M424">
        <v>10</v>
      </c>
      <c r="N424" s="24">
        <f>(E424-E423)/(C424-C423+D424-D423)</f>
        <v>5.3147444787038367E-4</v>
      </c>
      <c r="O424" s="24">
        <f>(F424-F423)/(C424-C423+D424-D423)</f>
        <v>2.2306869724360709E-3</v>
      </c>
      <c r="P424" s="25">
        <f t="shared" ref="P424:P428" si="225">SUM(N424:O424)</f>
        <v>2.7621614203064545E-3</v>
      </c>
      <c r="Q424">
        <v>10</v>
      </c>
      <c r="R424" s="23">
        <f>(C424-C$3)*0.33*3/32768</f>
        <v>2.8055841064453126</v>
      </c>
      <c r="S424" s="23">
        <f>(D424-D$3)*0.0011*3/32768</f>
        <v>0.98055822143554694</v>
      </c>
      <c r="T424" s="23">
        <f>(E424-E$3)*17.4*3/32768</f>
        <v>8.3282958984374993</v>
      </c>
      <c r="U424" s="23">
        <f>(E424-E$3)*18.8*3/32768</f>
        <v>8.9983886718750004</v>
      </c>
      <c r="V424" s="23">
        <f t="shared" ref="V424:V428" si="226">SUM(R424:U424)</f>
        <v>21.112826898193362</v>
      </c>
    </row>
    <row r="425" spans="1:22" x14ac:dyDescent="0.55000000000000004">
      <c r="A425" s="18"/>
      <c r="B425">
        <v>15</v>
      </c>
      <c r="C425">
        <v>513268</v>
      </c>
      <c r="D425">
        <v>28976180</v>
      </c>
      <c r="E425">
        <v>51990</v>
      </c>
      <c r="F425">
        <v>148329</v>
      </c>
      <c r="G425">
        <v>15</v>
      </c>
      <c r="H425" s="23">
        <f t="shared" ref="H425:H445" si="227">(C425-C424)*0.33*3/32768/300</f>
        <v>3.1569140625000006E-2</v>
      </c>
      <c r="I425" s="23">
        <f t="shared" ref="I425:I444" si="228">(D425-D424)*0.0011*3/327680/30</f>
        <v>3.194509368896484E-3</v>
      </c>
      <c r="J425" s="23">
        <f t="shared" ref="J425:J444" si="229">(E425-E424)*17.4*3/327680/30</f>
        <v>0.17899676513671872</v>
      </c>
      <c r="K425" s="23">
        <f t="shared" ref="K425:K444" si="230">(F425-F424)*18.8*3/327680/30</f>
        <v>0.29983728027343753</v>
      </c>
      <c r="L425" s="23">
        <f t="shared" ref="L425:L445" si="231">SUM(H425:K425)</f>
        <v>0.51359769540405276</v>
      </c>
      <c r="M425">
        <v>15</v>
      </c>
      <c r="N425" s="24">
        <f t="shared" ref="N425:N445" si="232">(E425-E424)/(C425-C424+D425-D424)</f>
        <v>3.4293271615143E-3</v>
      </c>
      <c r="O425" s="24">
        <f t="shared" ref="O425:O445" si="233">(F425-F424)/(C425-C424+D425-D424)</f>
        <v>5.316682986380457E-3</v>
      </c>
      <c r="P425" s="25">
        <f t="shared" si="225"/>
        <v>8.7460101478947574E-3</v>
      </c>
      <c r="Q425">
        <v>15</v>
      </c>
      <c r="R425" s="23">
        <f t="shared" ref="R425:R445" si="234">(C425-C$3)*0.33*3/32768</f>
        <v>12.276326293945313</v>
      </c>
      <c r="S425" s="23">
        <f t="shared" ref="S425:S445" si="235">(D425-D$3)*0.0011*3/32768</f>
        <v>1.9389110321044922</v>
      </c>
      <c r="T425" s="23">
        <f t="shared" ref="T425:T445" si="236">(E425-E$3)*17.4*3/32768</f>
        <v>62.027325439453122</v>
      </c>
      <c r="U425" s="23">
        <f t="shared" ref="U425:U445" si="237">(E425-E$3)*18.8*3/32768</f>
        <v>67.018029785156244</v>
      </c>
      <c r="V425" s="23">
        <f t="shared" si="226"/>
        <v>143.26059255065917</v>
      </c>
    </row>
    <row r="426" spans="1:22" x14ac:dyDescent="0.55000000000000004">
      <c r="A426" s="18"/>
      <c r="B426">
        <v>20</v>
      </c>
      <c r="C426">
        <v>871333</v>
      </c>
      <c r="D426">
        <v>38447517</v>
      </c>
      <c r="E426">
        <v>77089</v>
      </c>
      <c r="F426">
        <v>188646</v>
      </c>
      <c r="G426">
        <v>20</v>
      </c>
      <c r="H426" s="23">
        <f t="shared" si="227"/>
        <v>3.6060012817382817E-2</v>
      </c>
      <c r="I426" s="23">
        <f t="shared" si="228"/>
        <v>3.1794649353027349E-3</v>
      </c>
      <c r="J426" s="23">
        <f t="shared" si="229"/>
        <v>0.13327716064453124</v>
      </c>
      <c r="K426" s="23">
        <f t="shared" si="230"/>
        <v>0.23131091308593749</v>
      </c>
      <c r="L426" s="23">
        <f t="shared" si="231"/>
        <v>0.4038275514831543</v>
      </c>
      <c r="M426">
        <v>20</v>
      </c>
      <c r="N426" s="24">
        <f t="shared" si="232"/>
        <v>2.5534615432352852E-3</v>
      </c>
      <c r="O426" s="24">
        <f t="shared" si="233"/>
        <v>4.1016737335597834E-3</v>
      </c>
      <c r="P426" s="25">
        <f t="shared" si="225"/>
        <v>6.655135276795069E-3</v>
      </c>
      <c r="Q426">
        <v>20</v>
      </c>
      <c r="R426" s="23">
        <f t="shared" si="234"/>
        <v>23.094330139160157</v>
      </c>
      <c r="S426" s="23">
        <f t="shared" si="235"/>
        <v>2.8927505126953128</v>
      </c>
      <c r="T426" s="23">
        <f t="shared" si="236"/>
        <v>102.01047363281249</v>
      </c>
      <c r="U426" s="23">
        <f t="shared" si="237"/>
        <v>110.21821289062501</v>
      </c>
      <c r="V426" s="23">
        <f t="shared" si="226"/>
        <v>238.21576717529297</v>
      </c>
    </row>
    <row r="427" spans="1:22" x14ac:dyDescent="0.55000000000000004">
      <c r="A427" s="18"/>
      <c r="B427">
        <v>25</v>
      </c>
      <c r="C427">
        <v>1163508</v>
      </c>
      <c r="D427">
        <v>47983537</v>
      </c>
      <c r="E427">
        <v>78992</v>
      </c>
      <c r="F427">
        <v>206667</v>
      </c>
      <c r="G427">
        <v>25</v>
      </c>
      <c r="H427" s="23">
        <f t="shared" si="227"/>
        <v>2.9424362182617188E-2</v>
      </c>
      <c r="I427" s="23">
        <f t="shared" si="228"/>
        <v>3.2011785888671879E-3</v>
      </c>
      <c r="J427" s="23">
        <f t="shared" si="229"/>
        <v>1.010504150390625E-2</v>
      </c>
      <c r="K427" s="23">
        <f t="shared" si="230"/>
        <v>0.10339196777343748</v>
      </c>
      <c r="L427" s="23">
        <f t="shared" si="231"/>
        <v>0.14612255004882813</v>
      </c>
      <c r="M427">
        <v>25</v>
      </c>
      <c r="N427" s="24">
        <f t="shared" si="232"/>
        <v>1.9362660183278821E-4</v>
      </c>
      <c r="O427" s="24">
        <f t="shared" si="233"/>
        <v>1.8336022026424995E-3</v>
      </c>
      <c r="P427" s="25">
        <f t="shared" si="225"/>
        <v>2.0272288044752879E-3</v>
      </c>
      <c r="Q427">
        <v>25</v>
      </c>
      <c r="R427" s="23">
        <f t="shared" si="234"/>
        <v>31.921638793945316</v>
      </c>
      <c r="S427" s="23">
        <f t="shared" si="235"/>
        <v>3.8531040893554689</v>
      </c>
      <c r="T427" s="23">
        <f t="shared" si="236"/>
        <v>105.04198608398437</v>
      </c>
      <c r="U427" s="23">
        <f t="shared" si="237"/>
        <v>113.49364013671874</v>
      </c>
      <c r="V427" s="23">
        <f t="shared" si="226"/>
        <v>254.31036910400388</v>
      </c>
    </row>
    <row r="428" spans="1:22" x14ac:dyDescent="0.55000000000000004">
      <c r="A428" s="18"/>
      <c r="B428">
        <v>30</v>
      </c>
      <c r="C428">
        <v>1598367</v>
      </c>
      <c r="D428">
        <v>57378333</v>
      </c>
      <c r="E428">
        <v>139583</v>
      </c>
      <c r="F428">
        <v>259268</v>
      </c>
      <c r="G428">
        <v>30</v>
      </c>
      <c r="H428" s="23">
        <f t="shared" si="227"/>
        <v>4.3793783569335942E-2</v>
      </c>
      <c r="I428" s="23">
        <f t="shared" si="228"/>
        <v>3.1537706298828128E-3</v>
      </c>
      <c r="J428" s="23">
        <f t="shared" si="229"/>
        <v>0.32174176025390622</v>
      </c>
      <c r="K428" s="23">
        <f t="shared" si="230"/>
        <v>0.30178796386718754</v>
      </c>
      <c r="L428" s="23">
        <f t="shared" si="231"/>
        <v>0.67047727832031256</v>
      </c>
      <c r="M428">
        <v>30</v>
      </c>
      <c r="N428" s="24">
        <f t="shared" si="232"/>
        <v>6.164102402373227E-3</v>
      </c>
      <c r="O428" s="24">
        <f t="shared" si="233"/>
        <v>5.3512559698178624E-3</v>
      </c>
      <c r="P428" s="25">
        <f t="shared" si="225"/>
        <v>1.151535837219109E-2</v>
      </c>
      <c r="Q428">
        <v>30</v>
      </c>
      <c r="R428" s="23">
        <f t="shared" si="234"/>
        <v>45.059773864746091</v>
      </c>
      <c r="S428" s="23">
        <f t="shared" si="235"/>
        <v>4.7992352783203129</v>
      </c>
      <c r="T428" s="23">
        <f t="shared" si="236"/>
        <v>201.56451416015625</v>
      </c>
      <c r="U428" s="23">
        <f t="shared" si="237"/>
        <v>217.7823486328125</v>
      </c>
      <c r="V428" s="23">
        <f t="shared" si="226"/>
        <v>469.20587193603512</v>
      </c>
    </row>
    <row r="429" spans="1:22" x14ac:dyDescent="0.55000000000000004">
      <c r="B429">
        <v>35</v>
      </c>
      <c r="C429">
        <v>2119109</v>
      </c>
      <c r="D429">
        <v>66687327</v>
      </c>
      <c r="E429">
        <v>184618</v>
      </c>
      <c r="F429">
        <v>316171</v>
      </c>
      <c r="G429">
        <v>35</v>
      </c>
      <c r="H429" s="23">
        <f t="shared" si="227"/>
        <v>5.244288940429688E-2</v>
      </c>
      <c r="I429" s="23">
        <f t="shared" si="228"/>
        <v>3.1249674682617191E-3</v>
      </c>
      <c r="J429" s="23">
        <f t="shared" si="229"/>
        <v>0.2391384887695312</v>
      </c>
      <c r="K429" s="23">
        <f t="shared" si="230"/>
        <v>0.32646984863281253</v>
      </c>
      <c r="L429" s="23">
        <f t="shared" si="231"/>
        <v>0.62117619427490234</v>
      </c>
      <c r="N429" s="24">
        <f t="shared" si="232"/>
        <v>4.5815065633502267E-3</v>
      </c>
      <c r="O429" s="24">
        <f t="shared" si="233"/>
        <v>5.788863505591605E-3</v>
      </c>
      <c r="P429" s="25">
        <f t="shared" ref="P429:P445" si="238">SUM(N429:O429)</f>
        <v>1.0370370068941832E-2</v>
      </c>
      <c r="R429" s="23">
        <f t="shared" si="234"/>
        <v>60.792640686035156</v>
      </c>
      <c r="S429" s="23">
        <f t="shared" si="235"/>
        <v>5.7367255187988286</v>
      </c>
      <c r="T429" s="23">
        <f t="shared" si="236"/>
        <v>273.30606079101557</v>
      </c>
      <c r="U429" s="23">
        <f t="shared" si="237"/>
        <v>295.29620361328125</v>
      </c>
      <c r="V429" s="23">
        <f t="shared" ref="V429:V445" si="239">SUM(R429:U429)</f>
        <v>635.13163060913075</v>
      </c>
    </row>
    <row r="430" spans="1:22" x14ac:dyDescent="0.55000000000000004">
      <c r="B430">
        <v>40</v>
      </c>
      <c r="C430">
        <v>2627676</v>
      </c>
      <c r="D430">
        <v>76008682</v>
      </c>
      <c r="E430">
        <v>222410</v>
      </c>
      <c r="F430">
        <v>365677</v>
      </c>
      <c r="G430">
        <v>40</v>
      </c>
      <c r="H430" s="23">
        <f t="shared" si="227"/>
        <v>5.1216769409179692E-2</v>
      </c>
      <c r="I430" s="23">
        <f t="shared" si="228"/>
        <v>3.129116973876953E-3</v>
      </c>
      <c r="J430" s="23">
        <f t="shared" si="229"/>
        <v>0.200677734375</v>
      </c>
      <c r="K430" s="23">
        <f t="shared" si="230"/>
        <v>0.28403100585937502</v>
      </c>
      <c r="L430" s="23">
        <f t="shared" si="231"/>
        <v>0.53905462661743164</v>
      </c>
      <c r="N430" s="24">
        <f t="shared" si="232"/>
        <v>3.8445879835058714E-3</v>
      </c>
      <c r="O430" s="24">
        <f t="shared" si="233"/>
        <v>5.0362556284780282E-3</v>
      </c>
      <c r="P430" s="25">
        <f t="shared" si="238"/>
        <v>8.8808436119839004E-3</v>
      </c>
      <c r="R430" s="23">
        <f t="shared" si="234"/>
        <v>76.157671508789065</v>
      </c>
      <c r="S430" s="23">
        <f t="shared" si="235"/>
        <v>6.675460610961915</v>
      </c>
      <c r="T430" s="23">
        <f t="shared" si="236"/>
        <v>333.50938110351558</v>
      </c>
      <c r="U430" s="23">
        <f t="shared" si="237"/>
        <v>360.34346923828127</v>
      </c>
      <c r="V430" s="23">
        <f t="shared" si="239"/>
        <v>776.68598246154784</v>
      </c>
    </row>
    <row r="431" spans="1:22" x14ac:dyDescent="0.55000000000000004">
      <c r="B431">
        <v>45</v>
      </c>
      <c r="C431">
        <v>3150582</v>
      </c>
      <c r="D431">
        <v>85315629</v>
      </c>
      <c r="E431">
        <v>270313</v>
      </c>
      <c r="F431">
        <v>441785</v>
      </c>
      <c r="G431">
        <v>45</v>
      </c>
      <c r="H431" s="23">
        <f t="shared" si="227"/>
        <v>5.2660821533203131E-2</v>
      </c>
      <c r="I431" s="23">
        <f t="shared" si="228"/>
        <v>3.1242803039550782E-3</v>
      </c>
      <c r="J431" s="23">
        <f t="shared" si="229"/>
        <v>0.25436773681640623</v>
      </c>
      <c r="K431" s="23">
        <f t="shared" si="230"/>
        <v>0.43665478515625</v>
      </c>
      <c r="L431" s="23">
        <f t="shared" si="231"/>
        <v>0.74680762380981447</v>
      </c>
      <c r="N431" s="24">
        <f t="shared" si="232"/>
        <v>4.8732163136112009E-3</v>
      </c>
      <c r="O431" s="24">
        <f t="shared" si="233"/>
        <v>7.7425369433296717E-3</v>
      </c>
      <c r="P431" s="25">
        <f t="shared" si="238"/>
        <v>1.2615753256940872E-2</v>
      </c>
      <c r="R431" s="23">
        <f t="shared" si="234"/>
        <v>91.955917968750015</v>
      </c>
      <c r="S431" s="23">
        <f t="shared" si="235"/>
        <v>7.6127447021484382</v>
      </c>
      <c r="T431" s="23">
        <f t="shared" si="236"/>
        <v>409.8197021484375</v>
      </c>
      <c r="U431" s="23">
        <f t="shared" si="237"/>
        <v>442.793701171875</v>
      </c>
      <c r="V431" s="23">
        <f t="shared" si="239"/>
        <v>952.18206599121095</v>
      </c>
    </row>
    <row r="432" spans="1:22" x14ac:dyDescent="0.55000000000000004">
      <c r="B432">
        <v>50</v>
      </c>
      <c r="C432">
        <v>3674686</v>
      </c>
      <c r="D432">
        <v>94619587</v>
      </c>
      <c r="E432">
        <v>290158</v>
      </c>
      <c r="F432">
        <v>488155</v>
      </c>
      <c r="G432">
        <v>50</v>
      </c>
      <c r="H432" s="23">
        <f t="shared" si="227"/>
        <v>5.2781469726562502E-2</v>
      </c>
      <c r="I432" s="23">
        <f t="shared" si="228"/>
        <v>3.1232769165039065E-3</v>
      </c>
      <c r="J432" s="23">
        <f t="shared" si="229"/>
        <v>0.10537811279296874</v>
      </c>
      <c r="K432" s="23">
        <f t="shared" si="230"/>
        <v>0.26603881835937498</v>
      </c>
      <c r="L432" s="23">
        <f t="shared" si="231"/>
        <v>0.42732167779541014</v>
      </c>
      <c r="N432" s="24">
        <f t="shared" si="232"/>
        <v>2.0192180309810824E-3</v>
      </c>
      <c r="O432" s="24">
        <f t="shared" si="233"/>
        <v>4.7181224538469539E-3</v>
      </c>
      <c r="P432" s="25">
        <f t="shared" si="238"/>
        <v>6.7373404848280367E-3</v>
      </c>
      <c r="R432" s="23">
        <f t="shared" si="234"/>
        <v>107.79035888671876</v>
      </c>
      <c r="S432" s="23">
        <f t="shared" si="235"/>
        <v>8.5497277770996085</v>
      </c>
      <c r="T432" s="23">
        <f t="shared" si="236"/>
        <v>441.43313598632813</v>
      </c>
      <c r="U432" s="23">
        <f t="shared" si="237"/>
        <v>476.95074462890625</v>
      </c>
      <c r="V432" s="23">
        <f t="shared" si="239"/>
        <v>1034.7239672790529</v>
      </c>
    </row>
    <row r="433" spans="2:22" x14ac:dyDescent="0.55000000000000004">
      <c r="B433">
        <v>55</v>
      </c>
      <c r="C433">
        <v>4232925</v>
      </c>
      <c r="D433">
        <v>103891115</v>
      </c>
      <c r="E433">
        <v>302761</v>
      </c>
      <c r="F433">
        <v>529355</v>
      </c>
      <c r="G433">
        <v>55</v>
      </c>
      <c r="H433" s="23">
        <f t="shared" si="227"/>
        <v>5.6219137573242185E-2</v>
      </c>
      <c r="I433" s="23">
        <f t="shared" si="228"/>
        <v>3.1123903808593745E-3</v>
      </c>
      <c r="J433" s="23">
        <f t="shared" si="229"/>
        <v>6.6922668457031251E-2</v>
      </c>
      <c r="K433" s="23">
        <f t="shared" si="230"/>
        <v>0.23637695312500001</v>
      </c>
      <c r="L433" s="23">
        <f t="shared" si="231"/>
        <v>0.36263114953613285</v>
      </c>
      <c r="N433" s="24">
        <f t="shared" si="232"/>
        <v>1.2821260158048507E-3</v>
      </c>
      <c r="O433" s="24">
        <f t="shared" si="233"/>
        <v>4.1913506189922914E-3</v>
      </c>
      <c r="P433" s="25">
        <f t="shared" si="238"/>
        <v>5.4734766347971416E-3</v>
      </c>
      <c r="R433" s="23">
        <f t="shared" si="234"/>
        <v>124.6561001586914</v>
      </c>
      <c r="S433" s="23">
        <f t="shared" si="235"/>
        <v>9.4834448913574221</v>
      </c>
      <c r="T433" s="23">
        <f t="shared" si="236"/>
        <v>461.50993652343743</v>
      </c>
      <c r="U433" s="23">
        <f t="shared" si="237"/>
        <v>498.64291992187503</v>
      </c>
      <c r="V433" s="23">
        <f t="shared" si="239"/>
        <v>1094.2924014953612</v>
      </c>
    </row>
    <row r="434" spans="2:22" x14ac:dyDescent="0.55000000000000004">
      <c r="B434">
        <v>60</v>
      </c>
      <c r="C434">
        <v>4794129</v>
      </c>
      <c r="D434">
        <v>113159799</v>
      </c>
      <c r="E434">
        <v>315670</v>
      </c>
      <c r="F434">
        <v>573849</v>
      </c>
      <c r="G434">
        <v>60</v>
      </c>
      <c r="H434" s="23">
        <f t="shared" si="227"/>
        <v>5.6517736816406247E-2</v>
      </c>
      <c r="I434" s="23">
        <f t="shared" si="228"/>
        <v>3.1114356689453124E-3</v>
      </c>
      <c r="J434" s="23">
        <f t="shared" si="229"/>
        <v>6.8547546386718741E-2</v>
      </c>
      <c r="K434" s="23">
        <f t="shared" si="230"/>
        <v>0.25527563476562498</v>
      </c>
      <c r="L434" s="23">
        <f t="shared" si="231"/>
        <v>0.38345235363769525</v>
      </c>
      <c r="N434" s="24">
        <f t="shared" si="232"/>
        <v>1.3132397846241993E-3</v>
      </c>
      <c r="O434" s="24">
        <f t="shared" si="233"/>
        <v>4.5263994869524458E-3</v>
      </c>
      <c r="P434" s="25">
        <f t="shared" si="238"/>
        <v>5.8396392715766455E-3</v>
      </c>
      <c r="R434" s="23">
        <f t="shared" si="234"/>
        <v>141.6114212036133</v>
      </c>
      <c r="S434" s="23">
        <f t="shared" si="235"/>
        <v>10.416875592041016</v>
      </c>
      <c r="T434" s="23">
        <f t="shared" si="236"/>
        <v>482.07420043945308</v>
      </c>
      <c r="U434" s="23">
        <f t="shared" si="237"/>
        <v>520.86177978515627</v>
      </c>
      <c r="V434" s="23">
        <f t="shared" si="239"/>
        <v>1154.9642770202636</v>
      </c>
    </row>
    <row r="435" spans="2:22" x14ac:dyDescent="0.55000000000000004">
      <c r="B435">
        <v>65</v>
      </c>
      <c r="C435">
        <v>5363311</v>
      </c>
      <c r="D435">
        <v>122420278</v>
      </c>
      <c r="E435">
        <v>330646</v>
      </c>
      <c r="F435">
        <v>623356</v>
      </c>
      <c r="G435">
        <v>65</v>
      </c>
      <c r="H435" s="23">
        <f t="shared" si="227"/>
        <v>5.7321185302734369E-2</v>
      </c>
      <c r="I435" s="23">
        <f t="shared" si="228"/>
        <v>3.1086813049316406E-3</v>
      </c>
      <c r="J435" s="23">
        <f t="shared" si="229"/>
        <v>7.9523437500000002E-2</v>
      </c>
      <c r="K435" s="23">
        <f t="shared" si="230"/>
        <v>0.28403674316406252</v>
      </c>
      <c r="L435" s="23">
        <f t="shared" si="231"/>
        <v>0.42399004727172851</v>
      </c>
      <c r="N435" s="24">
        <f t="shared" si="232"/>
        <v>1.5235520329744841E-3</v>
      </c>
      <c r="O435" s="24">
        <f t="shared" si="233"/>
        <v>5.036491085501321E-3</v>
      </c>
      <c r="P435" s="25">
        <f t="shared" si="238"/>
        <v>6.5600431184758053E-3</v>
      </c>
      <c r="R435" s="23">
        <f t="shared" si="234"/>
        <v>158.80777679443361</v>
      </c>
      <c r="S435" s="23">
        <f t="shared" si="235"/>
        <v>11.34947998352051</v>
      </c>
      <c r="T435" s="23">
        <f t="shared" si="236"/>
        <v>505.93123168945306</v>
      </c>
      <c r="U435" s="23">
        <f t="shared" si="237"/>
        <v>546.63834228515634</v>
      </c>
      <c r="V435" s="23">
        <f t="shared" si="239"/>
        <v>1222.7268307525635</v>
      </c>
    </row>
    <row r="436" spans="2:22" x14ac:dyDescent="0.55000000000000004">
      <c r="B436">
        <v>70</v>
      </c>
      <c r="C436">
        <v>5939427</v>
      </c>
      <c r="D436">
        <v>131673839</v>
      </c>
      <c r="E436">
        <v>346303</v>
      </c>
      <c r="F436">
        <v>676572</v>
      </c>
      <c r="G436">
        <v>70</v>
      </c>
      <c r="H436" s="23">
        <f t="shared" si="227"/>
        <v>5.8019494628906244E-2</v>
      </c>
      <c r="I436" s="23">
        <f t="shared" si="228"/>
        <v>3.1063589782714851E-3</v>
      </c>
      <c r="J436" s="23">
        <f t="shared" si="229"/>
        <v>8.3139587402343743E-2</v>
      </c>
      <c r="K436" s="23">
        <f t="shared" si="230"/>
        <v>0.30531640625000006</v>
      </c>
      <c r="L436" s="23">
        <f t="shared" si="231"/>
        <v>0.44958184725952155</v>
      </c>
      <c r="N436" s="24">
        <f t="shared" si="232"/>
        <v>1.5928295507573647E-3</v>
      </c>
      <c r="O436" s="24">
        <f t="shared" si="233"/>
        <v>5.4138096297569084E-3</v>
      </c>
      <c r="P436" s="25">
        <f t="shared" si="238"/>
        <v>7.0066391805142731E-3</v>
      </c>
      <c r="R436" s="23">
        <f t="shared" si="234"/>
        <v>176.21362518310548</v>
      </c>
      <c r="S436" s="23">
        <f t="shared" si="235"/>
        <v>12.281387677001954</v>
      </c>
      <c r="T436" s="23">
        <f t="shared" si="236"/>
        <v>530.87310791015614</v>
      </c>
      <c r="U436" s="23">
        <f t="shared" si="237"/>
        <v>573.5870361328125</v>
      </c>
      <c r="V436" s="23">
        <f t="shared" si="239"/>
        <v>1292.9551569030759</v>
      </c>
    </row>
    <row r="437" spans="2:22" x14ac:dyDescent="0.55000000000000004">
      <c r="B437">
        <v>75</v>
      </c>
      <c r="C437">
        <v>6515748</v>
      </c>
      <c r="D437">
        <v>140927146</v>
      </c>
      <c r="E437">
        <v>361990</v>
      </c>
      <c r="F437">
        <v>730404</v>
      </c>
      <c r="G437">
        <v>75</v>
      </c>
      <c r="H437" s="23">
        <f t="shared" si="227"/>
        <v>5.8040139770507815E-2</v>
      </c>
      <c r="I437" s="23">
        <f t="shared" si="228"/>
        <v>3.106273712158204E-3</v>
      </c>
      <c r="J437" s="23">
        <f t="shared" si="229"/>
        <v>8.3298889160156236E-2</v>
      </c>
      <c r="K437" s="23">
        <f t="shared" si="230"/>
        <v>0.30885058593750003</v>
      </c>
      <c r="L437" s="23">
        <f t="shared" si="231"/>
        <v>0.45329588858032233</v>
      </c>
      <c r="N437" s="24">
        <f t="shared" si="232"/>
        <v>1.5958894883916258E-3</v>
      </c>
      <c r="O437" s="24">
        <f t="shared" si="233"/>
        <v>5.4765042990436667E-3</v>
      </c>
      <c r="P437" s="25">
        <f t="shared" si="238"/>
        <v>7.0723937874352921E-3</v>
      </c>
      <c r="R437" s="23">
        <f t="shared" si="234"/>
        <v>193.62566711425782</v>
      </c>
      <c r="S437" s="23">
        <f t="shared" si="235"/>
        <v>13.213269790649413</v>
      </c>
      <c r="T437" s="23">
        <f t="shared" si="236"/>
        <v>555.86277465820308</v>
      </c>
      <c r="U437" s="23">
        <f t="shared" si="237"/>
        <v>600.58736572265627</v>
      </c>
      <c r="V437" s="23">
        <f t="shared" si="239"/>
        <v>1363.2890772857666</v>
      </c>
    </row>
    <row r="438" spans="2:22" x14ac:dyDescent="0.55000000000000004">
      <c r="B438">
        <v>80</v>
      </c>
      <c r="C438">
        <v>7103825</v>
      </c>
      <c r="D438">
        <v>150168750</v>
      </c>
      <c r="E438">
        <v>379409</v>
      </c>
      <c r="F438">
        <v>779989</v>
      </c>
      <c r="G438">
        <v>80</v>
      </c>
      <c r="H438" s="23">
        <f t="shared" si="227"/>
        <v>5.9224063110351562E-2</v>
      </c>
      <c r="I438" s="23">
        <f t="shared" si="228"/>
        <v>3.1023450927734372E-3</v>
      </c>
      <c r="J438" s="23">
        <f t="shared" si="229"/>
        <v>9.2495910644531248E-2</v>
      </c>
      <c r="K438" s="23">
        <f t="shared" si="230"/>
        <v>0.28448425292968754</v>
      </c>
      <c r="L438" s="23">
        <f t="shared" si="231"/>
        <v>0.43930657177734378</v>
      </c>
      <c r="N438" s="24">
        <f t="shared" si="232"/>
        <v>1.7720819220888246E-3</v>
      </c>
      <c r="O438" s="24">
        <f t="shared" si="233"/>
        <v>5.0444159886775574E-3</v>
      </c>
      <c r="P438" s="25">
        <f t="shared" si="238"/>
        <v>6.8164979107663819E-3</v>
      </c>
      <c r="R438" s="23">
        <f t="shared" si="234"/>
        <v>211.39288604736331</v>
      </c>
      <c r="S438" s="23">
        <f t="shared" si="235"/>
        <v>14.143973318481446</v>
      </c>
      <c r="T438" s="23">
        <f t="shared" si="236"/>
        <v>583.61154785156248</v>
      </c>
      <c r="U438" s="23">
        <f t="shared" si="237"/>
        <v>630.56879882812495</v>
      </c>
      <c r="V438" s="23">
        <f t="shared" si="239"/>
        <v>1439.7172060455323</v>
      </c>
    </row>
    <row r="439" spans="2:22" x14ac:dyDescent="0.55000000000000004">
      <c r="B439">
        <v>85</v>
      </c>
      <c r="C439">
        <v>7667777</v>
      </c>
      <c r="D439">
        <v>159434581</v>
      </c>
      <c r="E439">
        <v>392857</v>
      </c>
      <c r="F439">
        <v>833280</v>
      </c>
      <c r="G439">
        <v>85</v>
      </c>
      <c r="H439" s="23">
        <f t="shared" si="227"/>
        <v>5.6794482421875001E-2</v>
      </c>
      <c r="I439" s="23">
        <f t="shared" si="228"/>
        <v>3.1104779357910154E-3</v>
      </c>
      <c r="J439" s="23">
        <f t="shared" si="229"/>
        <v>7.1409667968749993E-2</v>
      </c>
      <c r="K439" s="23">
        <f t="shared" si="230"/>
        <v>0.30574670410156257</v>
      </c>
      <c r="L439" s="23">
        <f t="shared" si="231"/>
        <v>0.43706133242797857</v>
      </c>
      <c r="N439" s="24">
        <f t="shared" si="232"/>
        <v>1.3680871693708804E-3</v>
      </c>
      <c r="O439" s="24">
        <f t="shared" si="233"/>
        <v>5.4213811230624321E-3</v>
      </c>
      <c r="P439" s="25">
        <f t="shared" si="238"/>
        <v>6.7894682924333127E-3</v>
      </c>
      <c r="R439" s="23">
        <f t="shared" si="234"/>
        <v>228.43123077392579</v>
      </c>
      <c r="S439" s="23">
        <f t="shared" si="235"/>
        <v>15.077116699218751</v>
      </c>
      <c r="T439" s="23">
        <f t="shared" si="236"/>
        <v>605.03444824218741</v>
      </c>
      <c r="U439" s="23">
        <f t="shared" si="237"/>
        <v>653.71538085937505</v>
      </c>
      <c r="V439" s="23">
        <f t="shared" si="239"/>
        <v>1502.258176574707</v>
      </c>
    </row>
    <row r="440" spans="2:22" x14ac:dyDescent="0.55000000000000004">
      <c r="B440">
        <v>90</v>
      </c>
      <c r="C440">
        <v>8250428</v>
      </c>
      <c r="D440">
        <v>168681827</v>
      </c>
      <c r="E440">
        <v>409084</v>
      </c>
      <c r="F440">
        <v>881082</v>
      </c>
      <c r="G440">
        <v>90</v>
      </c>
      <c r="H440" s="23">
        <f t="shared" si="227"/>
        <v>5.8677621459960937E-2</v>
      </c>
      <c r="I440" s="23">
        <f t="shared" si="228"/>
        <v>3.1042390747070318E-3</v>
      </c>
      <c r="J440" s="23">
        <f t="shared" si="229"/>
        <v>8.6166320800781238E-2</v>
      </c>
      <c r="K440" s="23">
        <f t="shared" si="230"/>
        <v>0.274254638671875</v>
      </c>
      <c r="L440" s="23">
        <f t="shared" si="231"/>
        <v>0.42220282000732423</v>
      </c>
      <c r="N440" s="24">
        <f t="shared" si="232"/>
        <v>1.6507802675857133E-3</v>
      </c>
      <c r="O440" s="24">
        <f t="shared" si="233"/>
        <v>4.862919723370448E-3</v>
      </c>
      <c r="P440" s="25">
        <f t="shared" si="238"/>
        <v>6.5136999909561613E-3</v>
      </c>
      <c r="R440" s="23">
        <f t="shared" si="234"/>
        <v>246.03451721191408</v>
      </c>
      <c r="S440" s="23">
        <f t="shared" si="235"/>
        <v>16.008388421630862</v>
      </c>
      <c r="T440" s="23">
        <f t="shared" si="236"/>
        <v>630.88434448242185</v>
      </c>
      <c r="U440" s="23">
        <f t="shared" si="237"/>
        <v>681.64515380859382</v>
      </c>
      <c r="V440" s="23">
        <f t="shared" si="239"/>
        <v>1574.5724039245606</v>
      </c>
    </row>
    <row r="441" spans="2:22" x14ac:dyDescent="0.55000000000000004">
      <c r="B441">
        <v>95</v>
      </c>
      <c r="C441">
        <v>8819445</v>
      </c>
      <c r="D441">
        <v>177942613</v>
      </c>
      <c r="E441">
        <v>423763</v>
      </c>
      <c r="F441">
        <v>931888</v>
      </c>
      <c r="G441">
        <v>95</v>
      </c>
      <c r="H441" s="23">
        <f t="shared" si="227"/>
        <v>5.7304568481445321E-2</v>
      </c>
      <c r="I441" s="23">
        <f t="shared" si="228"/>
        <v>3.1087843627929687E-3</v>
      </c>
      <c r="J441" s="23">
        <f t="shared" si="229"/>
        <v>7.7946350097656242E-2</v>
      </c>
      <c r="K441" s="23">
        <f t="shared" si="230"/>
        <v>0.29148950195312501</v>
      </c>
      <c r="L441" s="23">
        <f t="shared" si="231"/>
        <v>0.42984920489501954</v>
      </c>
      <c r="N441" s="24">
        <f t="shared" si="232"/>
        <v>1.4933157866948096E-3</v>
      </c>
      <c r="O441" s="24">
        <f t="shared" si="233"/>
        <v>5.1685674677305338E-3</v>
      </c>
      <c r="P441" s="25">
        <f t="shared" si="238"/>
        <v>6.6618832544253432E-3</v>
      </c>
      <c r="R441" s="23">
        <f t="shared" si="234"/>
        <v>263.22588775634767</v>
      </c>
      <c r="S441" s="23">
        <f t="shared" si="235"/>
        <v>16.94102373046875</v>
      </c>
      <c r="T441" s="23">
        <f t="shared" si="236"/>
        <v>654.26824951171864</v>
      </c>
      <c r="U441" s="23">
        <f t="shared" si="237"/>
        <v>706.9105224609375</v>
      </c>
      <c r="V441" s="23">
        <f t="shared" si="239"/>
        <v>1641.3456834594726</v>
      </c>
    </row>
    <row r="442" spans="2:22" x14ac:dyDescent="0.55000000000000004">
      <c r="B442">
        <v>100</v>
      </c>
      <c r="C442">
        <v>9403394</v>
      </c>
      <c r="D442">
        <v>187188452</v>
      </c>
      <c r="E442">
        <v>439124</v>
      </c>
      <c r="F442">
        <v>982630</v>
      </c>
      <c r="G442">
        <v>100</v>
      </c>
      <c r="H442" s="23">
        <f t="shared" si="227"/>
        <v>5.8808340454101563E-2</v>
      </c>
      <c r="I442" s="23">
        <f t="shared" si="228"/>
        <v>3.103766754150391E-3</v>
      </c>
      <c r="J442" s="23">
        <f t="shared" si="229"/>
        <v>8.1567810058593745E-2</v>
      </c>
      <c r="K442" s="23">
        <f t="shared" si="230"/>
        <v>0.29112231445312503</v>
      </c>
      <c r="L442" s="23">
        <f t="shared" si="231"/>
        <v>0.4346022317199707</v>
      </c>
      <c r="N442" s="24">
        <f t="shared" si="232"/>
        <v>1.5626990124303799E-3</v>
      </c>
      <c r="O442" s="24">
        <f t="shared" si="233"/>
        <v>5.16206453282614E-3</v>
      </c>
      <c r="P442" s="25">
        <f t="shared" si="238"/>
        <v>6.7247635452565204E-3</v>
      </c>
      <c r="R442" s="23">
        <f t="shared" si="234"/>
        <v>280.86838989257814</v>
      </c>
      <c r="S442" s="23">
        <f t="shared" si="235"/>
        <v>17.872153756713868</v>
      </c>
      <c r="T442" s="23">
        <f t="shared" si="236"/>
        <v>678.73859252929685</v>
      </c>
      <c r="U442" s="23">
        <f t="shared" si="237"/>
        <v>733.34974365234382</v>
      </c>
      <c r="V442" s="23">
        <f t="shared" si="239"/>
        <v>1710.8288798309327</v>
      </c>
    </row>
    <row r="443" spans="2:22" x14ac:dyDescent="0.55000000000000004">
      <c r="B443">
        <v>105</v>
      </c>
      <c r="C443">
        <v>9974793</v>
      </c>
      <c r="D443">
        <v>196446865</v>
      </c>
      <c r="E443">
        <v>454605</v>
      </c>
      <c r="F443">
        <v>1032372</v>
      </c>
      <c r="G443">
        <v>105</v>
      </c>
      <c r="H443" s="23">
        <f t="shared" si="227"/>
        <v>5.7544454956054689E-2</v>
      </c>
      <c r="I443" s="23">
        <f t="shared" si="228"/>
        <v>3.1079877624511721E-3</v>
      </c>
      <c r="J443" s="23">
        <f t="shared" si="229"/>
        <v>8.2205017089843749E-2</v>
      </c>
      <c r="K443" s="23">
        <f t="shared" si="230"/>
        <v>0.28538500976562503</v>
      </c>
      <c r="L443" s="23">
        <f t="shared" si="231"/>
        <v>0.4282424695739746</v>
      </c>
      <c r="N443" s="24">
        <f t="shared" si="232"/>
        <v>1.5749029584696025E-3</v>
      </c>
      <c r="O443" s="24">
        <f t="shared" si="233"/>
        <v>5.0603205839541993E-3</v>
      </c>
      <c r="P443" s="25">
        <f t="shared" si="238"/>
        <v>6.635223542423802E-3</v>
      </c>
      <c r="R443" s="23">
        <f t="shared" si="234"/>
        <v>298.13172637939454</v>
      </c>
      <c r="S443" s="23">
        <f t="shared" si="235"/>
        <v>18.804550085449222</v>
      </c>
      <c r="T443" s="23">
        <f t="shared" si="236"/>
        <v>703.40009765624995</v>
      </c>
      <c r="U443" s="23">
        <f t="shared" si="237"/>
        <v>759.99550781250002</v>
      </c>
      <c r="V443" s="23">
        <f t="shared" si="239"/>
        <v>1780.3318819335936</v>
      </c>
    </row>
    <row r="444" spans="2:22" x14ac:dyDescent="0.55000000000000004">
      <c r="B444">
        <v>110</v>
      </c>
      <c r="C444">
        <v>10548114</v>
      </c>
      <c r="D444">
        <v>205703248</v>
      </c>
      <c r="E444">
        <v>469460</v>
      </c>
      <c r="F444">
        <v>1082980</v>
      </c>
      <c r="G444">
        <v>110</v>
      </c>
      <c r="H444" s="23">
        <f t="shared" si="227"/>
        <v>5.7738015747070319E-2</v>
      </c>
      <c r="I444" s="23">
        <f t="shared" si="228"/>
        <v>3.1073063049316405E-3</v>
      </c>
      <c r="J444" s="23">
        <f t="shared" si="229"/>
        <v>7.8880920410156236E-2</v>
      </c>
      <c r="K444" s="23">
        <f t="shared" si="230"/>
        <v>0.290353515625</v>
      </c>
      <c r="L444" s="23">
        <f t="shared" si="231"/>
        <v>0.4300797580871582</v>
      </c>
      <c r="N444" s="24">
        <f t="shared" si="232"/>
        <v>1.5112357401606397E-3</v>
      </c>
      <c r="O444" s="24">
        <f t="shared" si="233"/>
        <v>5.1484764953247828E-3</v>
      </c>
      <c r="P444" s="25">
        <f t="shared" si="238"/>
        <v>6.6597122354854228E-3</v>
      </c>
      <c r="R444" s="23">
        <f t="shared" si="234"/>
        <v>315.45313110351566</v>
      </c>
      <c r="S444" s="23">
        <f t="shared" si="235"/>
        <v>19.736741976928712</v>
      </c>
      <c r="T444" s="23">
        <f t="shared" si="236"/>
        <v>727.06437377929683</v>
      </c>
      <c r="U444" s="23">
        <f t="shared" si="237"/>
        <v>785.56380615234366</v>
      </c>
      <c r="V444" s="23">
        <f t="shared" si="239"/>
        <v>1847.8180530120849</v>
      </c>
    </row>
    <row r="445" spans="2:22" x14ac:dyDescent="0.55000000000000004">
      <c r="B445">
        <v>115</v>
      </c>
      <c r="C445">
        <v>11126887</v>
      </c>
      <c r="D445">
        <v>215019904</v>
      </c>
      <c r="E445">
        <v>485743</v>
      </c>
      <c r="F445">
        <v>1134074</v>
      </c>
      <c r="G445">
        <v>115</v>
      </c>
      <c r="H445" s="23">
        <f t="shared" si="227"/>
        <v>5.8287075805664064E-2</v>
      </c>
      <c r="I445" s="23">
        <f>(D445-D444)*0.0011*3/32768/300</f>
        <v>3.12753955078125E-3</v>
      </c>
      <c r="J445" s="23">
        <f>(E445-E444)*17.4*3/32768/300</f>
        <v>8.6463684082031242E-2</v>
      </c>
      <c r="K445" s="23">
        <f>(F445-F444)*18.8*3/327680/30</f>
        <v>0.29314184570312501</v>
      </c>
      <c r="L445" s="23">
        <f t="shared" si="231"/>
        <v>0.44102014514160159</v>
      </c>
      <c r="N445" s="24">
        <f t="shared" si="232"/>
        <v>1.6455072336934559E-3</v>
      </c>
      <c r="O445" s="24">
        <f t="shared" si="233"/>
        <v>5.1633941287436858E-3</v>
      </c>
      <c r="P445" s="25">
        <f t="shared" si="238"/>
        <v>6.8089013624371419E-3</v>
      </c>
      <c r="R445" s="23">
        <f t="shared" si="234"/>
        <v>332.93925384521486</v>
      </c>
      <c r="S445" s="23">
        <f t="shared" si="235"/>
        <v>20.675003842163086</v>
      </c>
      <c r="T445" s="23">
        <f t="shared" si="236"/>
        <v>753.00347900390614</v>
      </c>
      <c r="U445" s="23">
        <f t="shared" si="237"/>
        <v>813.5899658203125</v>
      </c>
      <c r="V445" s="23">
        <f t="shared" si="239"/>
        <v>1920.2077025115966</v>
      </c>
    </row>
    <row r="446" spans="2:22" x14ac:dyDescent="0.55000000000000004">
      <c r="L446" s="20">
        <f>AVERAGE(L424:L445)</f>
        <v>0.44407594570090564</v>
      </c>
    </row>
    <row r="449" spans="1:22" s="7" customFormat="1" x14ac:dyDescent="0.55000000000000004">
      <c r="A449" s="6"/>
      <c r="C449" s="8" t="s">
        <v>1544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7" customFormat="1" x14ac:dyDescent="0.55000000000000004">
      <c r="A450" s="6"/>
      <c r="C450" s="7" t="s">
        <v>1545</v>
      </c>
      <c r="D450" s="7" t="s">
        <v>1546</v>
      </c>
      <c r="E450" s="7" t="s">
        <v>1547</v>
      </c>
      <c r="F450" s="7" t="s">
        <v>1548</v>
      </c>
      <c r="H450" s="9" t="s">
        <v>1549</v>
      </c>
      <c r="I450" s="9"/>
      <c r="J450" s="9"/>
      <c r="K450" s="9"/>
      <c r="L450" s="10"/>
      <c r="N450" s="11" t="s">
        <v>1550</v>
      </c>
      <c r="O450" s="12"/>
      <c r="P450" s="12"/>
      <c r="R450" s="15" t="s">
        <v>1551</v>
      </c>
      <c r="S450" s="16"/>
      <c r="T450" s="16"/>
      <c r="U450" s="16"/>
      <c r="V450" s="17"/>
    </row>
    <row r="451" spans="1:22" ht="15.75" customHeight="1" x14ac:dyDescent="0.55000000000000004">
      <c r="A451" s="18" t="s">
        <v>1572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1553</v>
      </c>
      <c r="H451" s="20" t="s">
        <v>1538</v>
      </c>
      <c r="I451" s="20" t="s">
        <v>1539</v>
      </c>
      <c r="J451" s="20" t="s">
        <v>1554</v>
      </c>
      <c r="K451" s="20" t="s">
        <v>1555</v>
      </c>
      <c r="L451" s="20" t="s">
        <v>1556</v>
      </c>
      <c r="M451" s="20" t="s">
        <v>1553</v>
      </c>
      <c r="N451" s="21" t="s">
        <v>1554</v>
      </c>
      <c r="O451" s="21" t="s">
        <v>1555</v>
      </c>
      <c r="P451" s="22" t="s">
        <v>1556</v>
      </c>
      <c r="Q451" s="20"/>
      <c r="R451" s="20" t="s">
        <v>1538</v>
      </c>
      <c r="S451" s="20" t="s">
        <v>1539</v>
      </c>
      <c r="T451" s="20" t="s">
        <v>1554</v>
      </c>
      <c r="U451" s="20" t="s">
        <v>1555</v>
      </c>
      <c r="V451" s="20" t="s">
        <v>1556</v>
      </c>
    </row>
    <row r="452" spans="1:22" x14ac:dyDescent="0.55000000000000004">
      <c r="A452" s="18"/>
      <c r="B452">
        <v>10</v>
      </c>
      <c r="C452">
        <v>197163</v>
      </c>
      <c r="D452">
        <v>19462698</v>
      </c>
      <c r="E452">
        <v>18293</v>
      </c>
      <c r="F452">
        <v>95256</v>
      </c>
      <c r="G452">
        <v>10</v>
      </c>
      <c r="H452" s="23">
        <f>(C452-C451)*0.33*3/32768/300</f>
        <v>9.085070800781251E-3</v>
      </c>
      <c r="I452" s="23">
        <f>(D452-D451)*0.0011*3/327680/30</f>
        <v>3.2693387756347662E-3</v>
      </c>
      <c r="J452" s="23">
        <f>(E452-E451)*17.4*3/327680/30</f>
        <v>2.773974609375E-2</v>
      </c>
      <c r="K452" s="23">
        <f>(F452-F451)*18.8*3/327680/30</f>
        <v>0.12035717773437501</v>
      </c>
      <c r="L452" s="23">
        <f>SUM(H452:K452)</f>
        <v>0.16045133340454104</v>
      </c>
      <c r="M452">
        <v>10</v>
      </c>
      <c r="N452" s="24">
        <f>(E452-E451)/(C452-C451+D452-D451)</f>
        <v>5.3147358274135178E-4</v>
      </c>
      <c r="O452" s="24">
        <f>(F452-F451)/(C452-C451+D452-D451)</f>
        <v>2.134236757034471E-3</v>
      </c>
      <c r="P452" s="25">
        <f t="shared" ref="P452:P456" si="240">SUM(N452:O452)</f>
        <v>2.6657103397758229E-3</v>
      </c>
      <c r="Q452">
        <v>10</v>
      </c>
      <c r="R452" s="23">
        <f>(C452-C$3)*0.33*3/32768</f>
        <v>2.7260348510742185</v>
      </c>
      <c r="S452" s="23">
        <f>(D452-D$3)*0.0011*3/32768</f>
        <v>0.98082721252441407</v>
      </c>
      <c r="T452" s="23">
        <f>(E452-E$3)*17.4*3/32768</f>
        <v>8.3474121093749982</v>
      </c>
      <c r="U452" s="23">
        <f>(E452-E$3)*18.8*3/32768</f>
        <v>9.01904296875</v>
      </c>
      <c r="V452" s="23">
        <f t="shared" ref="V452:V456" si="241">SUM(R452:U452)</f>
        <v>21.073317141723631</v>
      </c>
    </row>
    <row r="453" spans="1:22" x14ac:dyDescent="0.55000000000000004">
      <c r="A453" s="18"/>
      <c r="B453">
        <v>15</v>
      </c>
      <c r="C453">
        <v>412306</v>
      </c>
      <c r="D453">
        <v>29077434</v>
      </c>
      <c r="E453">
        <v>53241</v>
      </c>
      <c r="F453">
        <v>126894</v>
      </c>
      <c r="G453">
        <v>15</v>
      </c>
      <c r="H453" s="23">
        <f t="shared" ref="H453:H473" si="242">(C453-C452)*0.33*3/32768/300</f>
        <v>2.1666622924804688E-2</v>
      </c>
      <c r="I453" s="23">
        <f t="shared" ref="I453:I472" si="243">(D453-D452)*0.0011*3/327680/30</f>
        <v>3.2276030273437496E-3</v>
      </c>
      <c r="J453" s="23">
        <f t="shared" ref="J453:J472" si="244">(E453-E452)*17.4*3/327680/30</f>
        <v>0.18557592773437501</v>
      </c>
      <c r="K453" s="23">
        <f t="shared" ref="K453:K472" si="245">(F453-F452)*18.8*3/327680/30</f>
        <v>0.18151684570312501</v>
      </c>
      <c r="L453" s="23">
        <f t="shared" ref="L453:L473" si="246">SUM(H453:K453)</f>
        <v>0.39198699938964843</v>
      </c>
      <c r="M453">
        <v>15</v>
      </c>
      <c r="N453" s="24">
        <f t="shared" ref="N453:N473" si="247">(E453-E452)/(C453-C452+D453-D452)</f>
        <v>3.5552828269808817E-3</v>
      </c>
      <c r="O453" s="24">
        <f t="shared" ref="O453:O473" si="248">(F453-F452)/(C453-C452+D453-D452)</f>
        <v>3.2185543687770725E-3</v>
      </c>
      <c r="P453" s="25">
        <f t="shared" si="240"/>
        <v>6.7738371957579546E-3</v>
      </c>
      <c r="Q453">
        <v>15</v>
      </c>
      <c r="R453" s="23">
        <f t="shared" ref="R453:R473" si="249">(C453-C$3)*0.33*3/32768</f>
        <v>9.2260217285156259</v>
      </c>
      <c r="S453" s="23">
        <f t="shared" ref="S453:S473" si="250">(D453-D$3)*0.0011*3/32768</f>
        <v>1.9491081207275394</v>
      </c>
      <c r="T453" s="23">
        <f t="shared" ref="T453:T473" si="251">(E453-E$3)*17.4*3/32768</f>
        <v>64.020190429687489</v>
      </c>
      <c r="U453" s="23">
        <f t="shared" ref="U453:U473" si="252">(E453-E$3)*18.8*3/32768</f>
        <v>69.171240234375006</v>
      </c>
      <c r="V453" s="23">
        <f t="shared" si="241"/>
        <v>144.36656051330567</v>
      </c>
    </row>
    <row r="454" spans="1:22" x14ac:dyDescent="0.55000000000000004">
      <c r="A454" s="18"/>
      <c r="B454">
        <v>20</v>
      </c>
      <c r="C454">
        <v>583112</v>
      </c>
      <c r="D454">
        <v>38736663</v>
      </c>
      <c r="E454">
        <v>68473</v>
      </c>
      <c r="F454">
        <v>149639</v>
      </c>
      <c r="G454">
        <v>20</v>
      </c>
      <c r="H454" s="23">
        <f t="shared" si="242"/>
        <v>1.7201531982421876E-2</v>
      </c>
      <c r="I454" s="23">
        <f t="shared" si="243"/>
        <v>3.2425390319824219E-3</v>
      </c>
      <c r="J454" s="23">
        <f t="shared" si="244"/>
        <v>8.0882812499999998E-2</v>
      </c>
      <c r="K454" s="23">
        <f t="shared" si="245"/>
        <v>0.13049499511718751</v>
      </c>
      <c r="L454" s="23">
        <f t="shared" si="246"/>
        <v>0.23182187863159182</v>
      </c>
      <c r="M454">
        <v>20</v>
      </c>
      <c r="N454" s="24">
        <f t="shared" si="247"/>
        <v>1.5495367005305678E-3</v>
      </c>
      <c r="O454" s="24">
        <f t="shared" si="248"/>
        <v>2.3138269599243541E-3</v>
      </c>
      <c r="P454" s="25">
        <f t="shared" si="240"/>
        <v>3.863363660454922E-3</v>
      </c>
      <c r="Q454">
        <v>20</v>
      </c>
      <c r="R454" s="23">
        <f t="shared" si="249"/>
        <v>14.38648132324219</v>
      </c>
      <c r="S454" s="23">
        <f t="shared" si="250"/>
        <v>2.9218698303222661</v>
      </c>
      <c r="T454" s="23">
        <f t="shared" si="251"/>
        <v>88.285034179687486</v>
      </c>
      <c r="U454" s="23">
        <f t="shared" si="252"/>
        <v>95.388427734375</v>
      </c>
      <c r="V454" s="23">
        <f t="shared" si="241"/>
        <v>200.98181306762694</v>
      </c>
    </row>
    <row r="455" spans="1:22" x14ac:dyDescent="0.55000000000000004">
      <c r="A455" s="18"/>
      <c r="B455">
        <v>25</v>
      </c>
      <c r="C455">
        <v>1002752</v>
      </c>
      <c r="D455">
        <v>48146795</v>
      </c>
      <c r="E455">
        <v>104237</v>
      </c>
      <c r="F455">
        <v>203423</v>
      </c>
      <c r="G455">
        <v>25</v>
      </c>
      <c r="H455" s="23">
        <f t="shared" si="242"/>
        <v>4.2261108398437504E-2</v>
      </c>
      <c r="I455" s="23">
        <f t="shared" si="243"/>
        <v>3.1589188232421877E-3</v>
      </c>
      <c r="J455" s="23">
        <f t="shared" si="244"/>
        <v>0.18990893554687499</v>
      </c>
      <c r="K455" s="23">
        <f t="shared" si="245"/>
        <v>0.30857519531249999</v>
      </c>
      <c r="L455" s="23">
        <f t="shared" si="246"/>
        <v>0.54390415808105463</v>
      </c>
      <c r="M455">
        <v>25</v>
      </c>
      <c r="N455" s="24">
        <f t="shared" si="247"/>
        <v>3.6383346429601825E-3</v>
      </c>
      <c r="O455" s="24">
        <f t="shared" si="248"/>
        <v>5.4715409472366194E-3</v>
      </c>
      <c r="P455" s="25">
        <f t="shared" si="240"/>
        <v>9.1098755901968011E-3</v>
      </c>
      <c r="Q455">
        <v>25</v>
      </c>
      <c r="R455" s="23">
        <f t="shared" si="249"/>
        <v>27.064813842773439</v>
      </c>
      <c r="S455" s="23">
        <f t="shared" si="250"/>
        <v>3.8695454772949223</v>
      </c>
      <c r="T455" s="23">
        <f t="shared" si="251"/>
        <v>145.25771484374999</v>
      </c>
      <c r="U455" s="23">
        <f t="shared" si="252"/>
        <v>156.94511718749999</v>
      </c>
      <c r="V455" s="23">
        <f t="shared" si="241"/>
        <v>333.13719135131834</v>
      </c>
    </row>
    <row r="456" spans="1:22" x14ac:dyDescent="0.55000000000000004">
      <c r="A456" s="18"/>
      <c r="B456">
        <v>30</v>
      </c>
      <c r="C456">
        <v>1474212</v>
      </c>
      <c r="D456">
        <v>57504751</v>
      </c>
      <c r="E456">
        <v>131824</v>
      </c>
      <c r="F456">
        <v>253626</v>
      </c>
      <c r="G456">
        <v>30</v>
      </c>
      <c r="H456" s="23">
        <f t="shared" si="242"/>
        <v>4.747979736328125E-2</v>
      </c>
      <c r="I456" s="23">
        <f t="shared" si="243"/>
        <v>3.1414036865234376E-3</v>
      </c>
      <c r="J456" s="23">
        <f t="shared" si="244"/>
        <v>0.14648858642578125</v>
      </c>
      <c r="K456" s="23">
        <f t="shared" si="245"/>
        <v>0.28802990722656252</v>
      </c>
      <c r="L456" s="23">
        <f t="shared" si="246"/>
        <v>0.48513969470214846</v>
      </c>
      <c r="M456">
        <v>30</v>
      </c>
      <c r="N456" s="24">
        <f t="shared" si="247"/>
        <v>2.8065756907633172E-3</v>
      </c>
      <c r="O456" s="24">
        <f t="shared" si="248"/>
        <v>5.1074244899188314E-3</v>
      </c>
      <c r="P456" s="25">
        <f t="shared" si="240"/>
        <v>7.914000180682149E-3</v>
      </c>
      <c r="Q456">
        <v>30</v>
      </c>
      <c r="R456" s="23">
        <f t="shared" si="249"/>
        <v>41.308753051757819</v>
      </c>
      <c r="S456" s="23">
        <f t="shared" si="250"/>
        <v>4.8119665832519534</v>
      </c>
      <c r="T456" s="23">
        <f t="shared" si="251"/>
        <v>189.20429077148435</v>
      </c>
      <c r="U456" s="23">
        <f t="shared" si="252"/>
        <v>204.42762451171876</v>
      </c>
      <c r="V456" s="23">
        <f t="shared" si="241"/>
        <v>439.75263491821289</v>
      </c>
    </row>
    <row r="457" spans="1:22" x14ac:dyDescent="0.55000000000000004">
      <c r="B457">
        <v>35</v>
      </c>
      <c r="C457">
        <v>2138511</v>
      </c>
      <c r="D457">
        <v>66669931</v>
      </c>
      <c r="E457">
        <v>181427</v>
      </c>
      <c r="F457">
        <v>357124</v>
      </c>
      <c r="G457">
        <v>35</v>
      </c>
      <c r="H457" s="23">
        <f t="shared" si="242"/>
        <v>6.6900228881835944E-2</v>
      </c>
      <c r="I457" s="23">
        <f t="shared" si="243"/>
        <v>3.0766900634765625E-3</v>
      </c>
      <c r="J457" s="23">
        <f t="shared" si="244"/>
        <v>0.26339483642578121</v>
      </c>
      <c r="K457" s="23">
        <f t="shared" si="245"/>
        <v>0.59379956054687499</v>
      </c>
      <c r="L457" s="23">
        <f t="shared" si="246"/>
        <v>0.92717131591796864</v>
      </c>
      <c r="N457" s="24">
        <f t="shared" si="247"/>
        <v>5.0463508798380867E-3</v>
      </c>
      <c r="O457" s="24">
        <f t="shared" si="248"/>
        <v>1.0529347486270636E-2</v>
      </c>
      <c r="P457" s="25">
        <f t="shared" ref="P457:P473" si="253">SUM(N457:O457)</f>
        <v>1.5575698366108722E-2</v>
      </c>
      <c r="R457" s="23">
        <f t="shared" si="249"/>
        <v>61.378821716308593</v>
      </c>
      <c r="S457" s="23">
        <f t="shared" si="250"/>
        <v>5.7349736022949216</v>
      </c>
      <c r="T457" s="23">
        <f t="shared" si="251"/>
        <v>268.22274169921872</v>
      </c>
      <c r="U457" s="23">
        <f t="shared" si="252"/>
        <v>289.80388183593755</v>
      </c>
      <c r="V457" s="23">
        <f t="shared" ref="V457:V473" si="254">SUM(R457:U457)</f>
        <v>625.1404188537598</v>
      </c>
    </row>
    <row r="458" spans="1:22" x14ac:dyDescent="0.55000000000000004">
      <c r="B458">
        <v>40</v>
      </c>
      <c r="C458">
        <v>2711358</v>
      </c>
      <c r="D458">
        <v>75926796</v>
      </c>
      <c r="E458">
        <v>223389</v>
      </c>
      <c r="F458">
        <v>415720</v>
      </c>
      <c r="G458">
        <v>40</v>
      </c>
      <c r="H458" s="23">
        <f t="shared" si="242"/>
        <v>5.7690280151367193E-2</v>
      </c>
      <c r="I458" s="23">
        <f t="shared" si="243"/>
        <v>3.1074681091308597E-3</v>
      </c>
      <c r="J458" s="23">
        <f t="shared" si="244"/>
        <v>0.2228206787109375</v>
      </c>
      <c r="K458" s="23">
        <f t="shared" si="245"/>
        <v>0.33618310546875008</v>
      </c>
      <c r="L458" s="23">
        <f t="shared" si="246"/>
        <v>0.61980153244018565</v>
      </c>
      <c r="N458" s="24">
        <f t="shared" si="247"/>
        <v>4.2688941446097301E-3</v>
      </c>
      <c r="O458" s="24">
        <f t="shared" si="248"/>
        <v>5.9611105594955379E-3</v>
      </c>
      <c r="P458" s="25">
        <f t="shared" si="253"/>
        <v>1.0230004704105268E-2</v>
      </c>
      <c r="R458" s="23">
        <f t="shared" si="249"/>
        <v>78.685905761718757</v>
      </c>
      <c r="S458" s="23">
        <f t="shared" si="250"/>
        <v>6.6672140350341795</v>
      </c>
      <c r="T458" s="23">
        <f t="shared" si="251"/>
        <v>335.06894531249998</v>
      </c>
      <c r="U458" s="23">
        <f t="shared" si="252"/>
        <v>362.02851562500001</v>
      </c>
      <c r="V458" s="23">
        <f t="shared" si="254"/>
        <v>782.45058073425298</v>
      </c>
    </row>
    <row r="459" spans="1:22" x14ac:dyDescent="0.55000000000000004">
      <c r="B459">
        <v>45</v>
      </c>
      <c r="C459">
        <v>3301674</v>
      </c>
      <c r="D459">
        <v>85164332</v>
      </c>
      <c r="E459">
        <v>247718</v>
      </c>
      <c r="F459">
        <v>470678</v>
      </c>
      <c r="G459">
        <v>45</v>
      </c>
      <c r="H459" s="23">
        <f t="shared" si="242"/>
        <v>5.9449548339843748E-2</v>
      </c>
      <c r="I459" s="23">
        <f t="shared" si="243"/>
        <v>3.1009794921875002E-3</v>
      </c>
      <c r="J459" s="23">
        <f t="shared" si="244"/>
        <v>0.12918841552734373</v>
      </c>
      <c r="K459" s="23">
        <f t="shared" si="245"/>
        <v>0.31531079101562498</v>
      </c>
      <c r="L459" s="23">
        <f t="shared" si="246"/>
        <v>0.50704973437500001</v>
      </c>
      <c r="N459" s="24">
        <f t="shared" si="247"/>
        <v>2.4755155043034837E-3</v>
      </c>
      <c r="O459" s="24">
        <f t="shared" si="248"/>
        <v>5.5920663029927599E-3</v>
      </c>
      <c r="P459" s="25">
        <f t="shared" si="253"/>
        <v>8.0675818072962445E-3</v>
      </c>
      <c r="R459" s="23">
        <f t="shared" si="249"/>
        <v>96.520770263671864</v>
      </c>
      <c r="S459" s="23">
        <f t="shared" si="250"/>
        <v>7.5975078826904303</v>
      </c>
      <c r="T459" s="23">
        <f t="shared" si="251"/>
        <v>373.82546997070307</v>
      </c>
      <c r="U459" s="23">
        <f t="shared" si="252"/>
        <v>403.90338134765625</v>
      </c>
      <c r="V459" s="23">
        <f t="shared" si="254"/>
        <v>881.84712946472155</v>
      </c>
    </row>
    <row r="460" spans="1:22" x14ac:dyDescent="0.55000000000000004">
      <c r="B460">
        <v>50</v>
      </c>
      <c r="C460">
        <v>3857511</v>
      </c>
      <c r="D460">
        <v>94438177</v>
      </c>
      <c r="E460">
        <v>260725</v>
      </c>
      <c r="F460">
        <v>513380</v>
      </c>
      <c r="G460">
        <v>50</v>
      </c>
      <c r="H460" s="23">
        <f t="shared" si="242"/>
        <v>5.5977236938476574E-2</v>
      </c>
      <c r="I460" s="23">
        <f t="shared" si="243"/>
        <v>3.1131681823730471E-3</v>
      </c>
      <c r="J460" s="23">
        <f t="shared" si="244"/>
        <v>6.9067932128906245E-2</v>
      </c>
      <c r="K460" s="23">
        <f t="shared" si="245"/>
        <v>0.24499438476562496</v>
      </c>
      <c r="L460" s="23">
        <f t="shared" si="246"/>
        <v>0.37315272201538086</v>
      </c>
      <c r="N460" s="24">
        <f t="shared" si="247"/>
        <v>1.3232371098068076E-3</v>
      </c>
      <c r="O460" s="24">
        <f t="shared" si="248"/>
        <v>4.3441893644168752E-3</v>
      </c>
      <c r="P460" s="25">
        <f t="shared" si="253"/>
        <v>5.6674264742236826E-3</v>
      </c>
      <c r="R460" s="23">
        <f t="shared" si="249"/>
        <v>113.31394134521486</v>
      </c>
      <c r="S460" s="23">
        <f t="shared" si="250"/>
        <v>8.5314583374023449</v>
      </c>
      <c r="T460" s="23">
        <f t="shared" si="251"/>
        <v>394.54584960937495</v>
      </c>
      <c r="U460" s="23">
        <f t="shared" si="252"/>
        <v>426.29091796875002</v>
      </c>
      <c r="V460" s="23">
        <f t="shared" si="254"/>
        <v>942.68216726074218</v>
      </c>
    </row>
    <row r="461" spans="1:22" x14ac:dyDescent="0.55000000000000004">
      <c r="B461">
        <v>55</v>
      </c>
      <c r="C461">
        <v>4414229</v>
      </c>
      <c r="D461">
        <v>103711524</v>
      </c>
      <c r="E461">
        <v>275896</v>
      </c>
      <c r="F461">
        <v>555795</v>
      </c>
      <c r="G461">
        <v>55</v>
      </c>
      <c r="H461" s="23">
        <f t="shared" si="242"/>
        <v>5.6065960693359382E-2</v>
      </c>
      <c r="I461" s="23">
        <f t="shared" si="243"/>
        <v>3.1130010070800785E-3</v>
      </c>
      <c r="J461" s="23">
        <f t="shared" si="244"/>
        <v>8.0558898925781247E-2</v>
      </c>
      <c r="K461" s="23">
        <f t="shared" si="245"/>
        <v>0.24334777832031251</v>
      </c>
      <c r="L461" s="23">
        <f t="shared" si="246"/>
        <v>0.38308563894653325</v>
      </c>
      <c r="N461" s="24">
        <f t="shared" si="247"/>
        <v>1.5433265192040947E-3</v>
      </c>
      <c r="O461" s="24">
        <f t="shared" si="248"/>
        <v>4.3148239609809291E-3</v>
      </c>
      <c r="P461" s="25">
        <f t="shared" si="253"/>
        <v>5.858150480185024E-3</v>
      </c>
      <c r="R461" s="23">
        <f t="shared" si="249"/>
        <v>130.13372955322268</v>
      </c>
      <c r="S461" s="23">
        <f t="shared" si="250"/>
        <v>9.465358639526368</v>
      </c>
      <c r="T461" s="23">
        <f t="shared" si="251"/>
        <v>418.71351928710931</v>
      </c>
      <c r="U461" s="23">
        <f t="shared" si="252"/>
        <v>452.40311279296878</v>
      </c>
      <c r="V461" s="23">
        <f t="shared" si="254"/>
        <v>1010.7157202728272</v>
      </c>
    </row>
    <row r="462" spans="1:22" x14ac:dyDescent="0.55000000000000004">
      <c r="B462">
        <v>60</v>
      </c>
      <c r="C462">
        <v>4964806</v>
      </c>
      <c r="D462">
        <v>112990547</v>
      </c>
      <c r="E462">
        <v>285821</v>
      </c>
      <c r="F462">
        <v>597359</v>
      </c>
      <c r="G462">
        <v>60</v>
      </c>
      <c r="H462" s="23">
        <f t="shared" si="242"/>
        <v>5.5447512817382812E-2</v>
      </c>
      <c r="I462" s="23">
        <f t="shared" si="243"/>
        <v>3.1149064025878903E-3</v>
      </c>
      <c r="J462" s="23">
        <f t="shared" si="244"/>
        <v>5.2702331542968751E-2</v>
      </c>
      <c r="K462" s="23">
        <f t="shared" si="245"/>
        <v>0.23846533203125003</v>
      </c>
      <c r="L462" s="23">
        <f t="shared" si="246"/>
        <v>0.34973008279418949</v>
      </c>
      <c r="N462" s="24">
        <f t="shared" si="247"/>
        <v>1.0097053796695695E-3</v>
      </c>
      <c r="O462" s="24">
        <f t="shared" si="248"/>
        <v>4.2284528363310814E-3</v>
      </c>
      <c r="P462" s="25">
        <f t="shared" si="253"/>
        <v>5.2381582160006511E-3</v>
      </c>
      <c r="R462" s="23">
        <f t="shared" si="249"/>
        <v>146.76798339843751</v>
      </c>
      <c r="S462" s="23">
        <f t="shared" si="250"/>
        <v>10.399830560302735</v>
      </c>
      <c r="T462" s="23">
        <f t="shared" si="251"/>
        <v>434.52421874999993</v>
      </c>
      <c r="U462" s="23">
        <f t="shared" si="252"/>
        <v>469.48593750000003</v>
      </c>
      <c r="V462" s="23">
        <f t="shared" si="254"/>
        <v>1061.1779702087401</v>
      </c>
    </row>
    <row r="463" spans="1:22" x14ac:dyDescent="0.55000000000000004">
      <c r="B463">
        <v>65</v>
      </c>
      <c r="C463">
        <v>5528826</v>
      </c>
      <c r="D463">
        <v>122256616</v>
      </c>
      <c r="E463">
        <v>301789</v>
      </c>
      <c r="F463">
        <v>640444</v>
      </c>
      <c r="G463">
        <v>65</v>
      </c>
      <c r="H463" s="23">
        <f t="shared" si="242"/>
        <v>5.6801330566406252E-2</v>
      </c>
      <c r="I463" s="23">
        <f t="shared" si="243"/>
        <v>3.1105578308105466E-3</v>
      </c>
      <c r="J463" s="23">
        <f t="shared" si="244"/>
        <v>8.4791015624999994E-2</v>
      </c>
      <c r="K463" s="23">
        <f t="shared" si="245"/>
        <v>0.24719177246093749</v>
      </c>
      <c r="L463" s="23">
        <f t="shared" si="246"/>
        <v>0.39189467648315429</v>
      </c>
      <c r="N463" s="24">
        <f t="shared" si="247"/>
        <v>1.6244003487659166E-3</v>
      </c>
      <c r="O463" s="24">
        <f t="shared" si="248"/>
        <v>4.3829715071755709E-3</v>
      </c>
      <c r="P463" s="25">
        <f t="shared" si="253"/>
        <v>6.007371855941487E-3</v>
      </c>
      <c r="R463" s="23">
        <f t="shared" si="249"/>
        <v>163.80838256835938</v>
      </c>
      <c r="S463" s="23">
        <f t="shared" si="250"/>
        <v>11.332997909545899</v>
      </c>
      <c r="T463" s="23">
        <f t="shared" si="251"/>
        <v>459.96152343749998</v>
      </c>
      <c r="U463" s="23">
        <f t="shared" si="252"/>
        <v>496.96992187499995</v>
      </c>
      <c r="V463" s="23">
        <f t="shared" si="254"/>
        <v>1132.0728257904052</v>
      </c>
    </row>
    <row r="464" spans="1:22" x14ac:dyDescent="0.55000000000000004">
      <c r="B464">
        <v>70</v>
      </c>
      <c r="C464">
        <v>6088101</v>
      </c>
      <c r="D464">
        <v>131527018</v>
      </c>
      <c r="E464">
        <v>316094</v>
      </c>
      <c r="F464">
        <v>686197</v>
      </c>
      <c r="G464">
        <v>70</v>
      </c>
      <c r="H464" s="23">
        <f t="shared" si="242"/>
        <v>5.632347106933594E-2</v>
      </c>
      <c r="I464" s="23">
        <f t="shared" si="243"/>
        <v>3.1120123901367193E-3</v>
      </c>
      <c r="J464" s="23">
        <f t="shared" si="244"/>
        <v>7.5960388183593741E-2</v>
      </c>
      <c r="K464" s="23">
        <f t="shared" si="245"/>
        <v>0.26249890136718751</v>
      </c>
      <c r="L464" s="23">
        <f t="shared" si="246"/>
        <v>0.39789477301025389</v>
      </c>
      <c r="N464" s="24">
        <f t="shared" si="247"/>
        <v>1.4552868827734625E-3</v>
      </c>
      <c r="O464" s="24">
        <f t="shared" si="248"/>
        <v>4.6545781717954723E-3</v>
      </c>
      <c r="P464" s="25">
        <f t="shared" si="253"/>
        <v>6.1098650545689352E-3</v>
      </c>
      <c r="R464" s="23">
        <f t="shared" si="249"/>
        <v>180.70542388916016</v>
      </c>
      <c r="S464" s="23">
        <f t="shared" si="250"/>
        <v>12.266601626586915</v>
      </c>
      <c r="T464" s="23">
        <f t="shared" si="251"/>
        <v>482.7496398925781</v>
      </c>
      <c r="U464" s="23">
        <f t="shared" si="252"/>
        <v>521.5915649414062</v>
      </c>
      <c r="V464" s="23">
        <f t="shared" si="254"/>
        <v>1197.3132303497314</v>
      </c>
    </row>
    <row r="465" spans="2:22" x14ac:dyDescent="0.55000000000000004">
      <c r="B465">
        <v>75</v>
      </c>
      <c r="C465">
        <v>6668229</v>
      </c>
      <c r="D465">
        <v>140776692</v>
      </c>
      <c r="E465">
        <v>331718</v>
      </c>
      <c r="F465">
        <v>733577</v>
      </c>
      <c r="G465">
        <v>75</v>
      </c>
      <c r="H465" s="23">
        <f t="shared" si="242"/>
        <v>5.8423535156250012E-2</v>
      </c>
      <c r="I465" s="23">
        <f t="shared" si="243"/>
        <v>3.1050541381835938E-3</v>
      </c>
      <c r="J465" s="23">
        <f t="shared" si="244"/>
        <v>8.2964355468750001E-2</v>
      </c>
      <c r="K465" s="23">
        <f t="shared" si="245"/>
        <v>0.27183349609375002</v>
      </c>
      <c r="L465" s="23">
        <f t="shared" si="246"/>
        <v>0.4163264408569336</v>
      </c>
      <c r="N465" s="24">
        <f t="shared" si="247"/>
        <v>1.589452157835936E-3</v>
      </c>
      <c r="O465" s="24">
        <f t="shared" si="248"/>
        <v>4.8200360495562374E-3</v>
      </c>
      <c r="P465" s="25">
        <f t="shared" si="253"/>
        <v>6.4094882073921734E-3</v>
      </c>
      <c r="R465" s="23">
        <f t="shared" si="249"/>
        <v>198.23248443603518</v>
      </c>
      <c r="S465" s="23">
        <f t="shared" si="250"/>
        <v>13.198117868041992</v>
      </c>
      <c r="T465" s="23">
        <f t="shared" si="251"/>
        <v>507.63894653320313</v>
      </c>
      <c r="U465" s="23">
        <f t="shared" si="252"/>
        <v>548.48345947265625</v>
      </c>
      <c r="V465" s="23">
        <f t="shared" si="254"/>
        <v>1267.5530083099366</v>
      </c>
    </row>
    <row r="466" spans="2:22" x14ac:dyDescent="0.55000000000000004">
      <c r="B466">
        <v>80</v>
      </c>
      <c r="C466">
        <v>7225087</v>
      </c>
      <c r="D466">
        <v>150049593</v>
      </c>
      <c r="E466">
        <v>345585</v>
      </c>
      <c r="F466">
        <v>775364</v>
      </c>
      <c r="G466">
        <v>80</v>
      </c>
      <c r="H466" s="23">
        <f t="shared" si="242"/>
        <v>5.6080059814453131E-2</v>
      </c>
      <c r="I466" s="23">
        <f t="shared" si="243"/>
        <v>3.1128512878417971E-3</v>
      </c>
      <c r="J466" s="23">
        <f t="shared" si="244"/>
        <v>7.3634582519531241E-2</v>
      </c>
      <c r="K466" s="23">
        <f t="shared" si="245"/>
        <v>0.2397447509765625</v>
      </c>
      <c r="L466" s="23">
        <f t="shared" si="246"/>
        <v>0.37257224459838867</v>
      </c>
      <c r="N466" s="24">
        <f t="shared" si="247"/>
        <v>1.4107161732042463E-3</v>
      </c>
      <c r="O466" s="24">
        <f t="shared" si="248"/>
        <v>4.2510706518847511E-3</v>
      </c>
      <c r="P466" s="25">
        <f t="shared" si="253"/>
        <v>5.6617868250889974E-3</v>
      </c>
      <c r="R466" s="23">
        <f t="shared" si="249"/>
        <v>215.05650238037111</v>
      </c>
      <c r="S466" s="23">
        <f t="shared" si="250"/>
        <v>14.131973254394534</v>
      </c>
      <c r="T466" s="23">
        <f t="shared" si="251"/>
        <v>529.72932128906245</v>
      </c>
      <c r="U466" s="23">
        <f t="shared" si="252"/>
        <v>572.35122070312502</v>
      </c>
      <c r="V466" s="23">
        <f t="shared" si="254"/>
        <v>1331.269017626953</v>
      </c>
    </row>
    <row r="467" spans="2:22" x14ac:dyDescent="0.55000000000000004">
      <c r="B467">
        <v>85</v>
      </c>
      <c r="C467">
        <v>7814099</v>
      </c>
      <c r="D467">
        <v>159290549</v>
      </c>
      <c r="E467">
        <v>362642</v>
      </c>
      <c r="F467">
        <v>824370</v>
      </c>
      <c r="G467">
        <v>85</v>
      </c>
      <c r="H467" s="23">
        <f t="shared" si="242"/>
        <v>5.931822509765626E-2</v>
      </c>
      <c r="I467" s="23">
        <f t="shared" si="243"/>
        <v>3.1021275634765628E-3</v>
      </c>
      <c r="J467" s="23">
        <f t="shared" si="244"/>
        <v>9.057366943359374E-2</v>
      </c>
      <c r="K467" s="23">
        <f t="shared" si="245"/>
        <v>0.28116235351562502</v>
      </c>
      <c r="L467" s="23">
        <f t="shared" si="246"/>
        <v>0.43415637561035159</v>
      </c>
      <c r="N467" s="24">
        <f t="shared" si="247"/>
        <v>1.7352040210100378E-3</v>
      </c>
      <c r="O467" s="24">
        <f t="shared" si="248"/>
        <v>4.9853671954985003E-3</v>
      </c>
      <c r="P467" s="25">
        <f t="shared" si="253"/>
        <v>6.7205712165085384E-3</v>
      </c>
      <c r="R467" s="23">
        <f t="shared" si="249"/>
        <v>232.85196990966799</v>
      </c>
      <c r="S467" s="23">
        <f t="shared" si="250"/>
        <v>15.0626115234375</v>
      </c>
      <c r="T467" s="23">
        <f t="shared" si="251"/>
        <v>556.90142211914053</v>
      </c>
      <c r="U467" s="23">
        <f t="shared" si="252"/>
        <v>601.7095825195313</v>
      </c>
      <c r="V467" s="23">
        <f t="shared" si="254"/>
        <v>1406.5255860717773</v>
      </c>
    </row>
    <row r="468" spans="2:22" x14ac:dyDescent="0.55000000000000004">
      <c r="B468">
        <v>90</v>
      </c>
      <c r="C468">
        <v>8372944</v>
      </c>
      <c r="D468">
        <v>168561412</v>
      </c>
      <c r="E468">
        <v>376148</v>
      </c>
      <c r="F468">
        <v>866264</v>
      </c>
      <c r="G468">
        <v>90</v>
      </c>
      <c r="H468" s="23">
        <f t="shared" si="242"/>
        <v>5.6280166625976569E-2</v>
      </c>
      <c r="I468" s="23">
        <f t="shared" si="243"/>
        <v>3.1121671447753908E-3</v>
      </c>
      <c r="J468" s="23">
        <f t="shared" si="244"/>
        <v>7.1717651367187496E-2</v>
      </c>
      <c r="K468" s="23">
        <f t="shared" si="245"/>
        <v>0.240358642578125</v>
      </c>
      <c r="L468" s="23">
        <f t="shared" si="246"/>
        <v>0.37146862771606448</v>
      </c>
      <c r="N468" s="24">
        <f t="shared" si="247"/>
        <v>1.3739980882443304E-3</v>
      </c>
      <c r="O468" s="24">
        <f t="shared" si="248"/>
        <v>4.2619780770700409E-3</v>
      </c>
      <c r="P468" s="25">
        <f t="shared" si="253"/>
        <v>5.6359761653143716E-3</v>
      </c>
      <c r="R468" s="23">
        <f t="shared" si="249"/>
        <v>249.73601989746095</v>
      </c>
      <c r="S468" s="23">
        <f t="shared" si="250"/>
        <v>15.996261666870119</v>
      </c>
      <c r="T468" s="23">
        <f t="shared" si="251"/>
        <v>578.41671752929676</v>
      </c>
      <c r="U468" s="23">
        <f t="shared" si="252"/>
        <v>624.95599365234375</v>
      </c>
      <c r="V468" s="23">
        <f t="shared" si="254"/>
        <v>1469.1049927459717</v>
      </c>
    </row>
    <row r="469" spans="2:22" x14ac:dyDescent="0.55000000000000004">
      <c r="B469">
        <v>95</v>
      </c>
      <c r="C469">
        <v>8956028</v>
      </c>
      <c r="D469">
        <v>177808233</v>
      </c>
      <c r="E469">
        <v>393495</v>
      </c>
      <c r="F469">
        <v>912812</v>
      </c>
      <c r="G469">
        <v>95</v>
      </c>
      <c r="H469" s="23">
        <f t="shared" si="242"/>
        <v>5.8721228027343753E-2</v>
      </c>
      <c r="I469" s="23">
        <f t="shared" si="243"/>
        <v>3.1040964050292968E-3</v>
      </c>
      <c r="J469" s="23">
        <f t="shared" si="244"/>
        <v>9.2113586425781241E-2</v>
      </c>
      <c r="K469" s="23">
        <f t="shared" si="245"/>
        <v>0.26706005859375004</v>
      </c>
      <c r="L469" s="23">
        <f t="shared" si="246"/>
        <v>0.42099896945190429</v>
      </c>
      <c r="N469" s="24">
        <f t="shared" si="247"/>
        <v>1.7647169530122621E-3</v>
      </c>
      <c r="O469" s="24">
        <f t="shared" si="248"/>
        <v>4.7353458654992089E-3</v>
      </c>
      <c r="P469" s="25">
        <f t="shared" si="253"/>
        <v>6.5000628185114713E-3</v>
      </c>
      <c r="R469" s="23">
        <f t="shared" si="249"/>
        <v>267.35238830566408</v>
      </c>
      <c r="S469" s="23">
        <f t="shared" si="250"/>
        <v>16.927490588378909</v>
      </c>
      <c r="T469" s="23">
        <f t="shared" si="251"/>
        <v>606.0507934570312</v>
      </c>
      <c r="U469" s="23">
        <f t="shared" si="252"/>
        <v>654.81350097656252</v>
      </c>
      <c r="V469" s="23">
        <f t="shared" si="254"/>
        <v>1545.1441733276367</v>
      </c>
    </row>
    <row r="470" spans="2:22" x14ac:dyDescent="0.55000000000000004">
      <c r="B470">
        <v>100</v>
      </c>
      <c r="C470">
        <v>9546286</v>
      </c>
      <c r="D470">
        <v>187047516</v>
      </c>
      <c r="E470">
        <v>418432</v>
      </c>
      <c r="F470">
        <v>957739</v>
      </c>
      <c r="G470">
        <v>100</v>
      </c>
      <c r="H470" s="23">
        <f t="shared" si="242"/>
        <v>5.9443707275390632E-2</v>
      </c>
      <c r="I470" s="23">
        <f t="shared" si="243"/>
        <v>3.1015659484863278E-3</v>
      </c>
      <c r="J470" s="23">
        <f t="shared" si="244"/>
        <v>0.13241693115234374</v>
      </c>
      <c r="K470" s="23">
        <f t="shared" si="245"/>
        <v>0.2577598876953125</v>
      </c>
      <c r="L470" s="23">
        <f t="shared" si="246"/>
        <v>0.45272209207153319</v>
      </c>
      <c r="N470" s="24">
        <f t="shared" si="247"/>
        <v>2.5369445022916126E-3</v>
      </c>
      <c r="O470" s="24">
        <f t="shared" si="248"/>
        <v>4.5706101637909644E-3</v>
      </c>
      <c r="P470" s="25">
        <f t="shared" si="253"/>
        <v>7.1075546660825765E-3</v>
      </c>
      <c r="R470" s="23">
        <f t="shared" si="249"/>
        <v>285.18550048828126</v>
      </c>
      <c r="S470" s="23">
        <f t="shared" si="250"/>
        <v>17.857960372924804</v>
      </c>
      <c r="T470" s="23">
        <f t="shared" si="251"/>
        <v>645.77587280273428</v>
      </c>
      <c r="U470" s="23">
        <f t="shared" si="252"/>
        <v>697.7348510742188</v>
      </c>
      <c r="V470" s="23">
        <f t="shared" si="254"/>
        <v>1646.5541847381592</v>
      </c>
    </row>
    <row r="471" spans="2:22" x14ac:dyDescent="0.55000000000000004">
      <c r="B471">
        <v>105</v>
      </c>
      <c r="C471">
        <v>10115122</v>
      </c>
      <c r="D471">
        <v>196308466</v>
      </c>
      <c r="E471">
        <v>433523</v>
      </c>
      <c r="F471">
        <v>998999</v>
      </c>
      <c r="G471">
        <v>105</v>
      </c>
      <c r="H471" s="23">
        <f t="shared" si="242"/>
        <v>5.7286340332031255E-2</v>
      </c>
      <c r="I471" s="23">
        <f t="shared" si="243"/>
        <v>3.1088394165039068E-3</v>
      </c>
      <c r="J471" s="23">
        <f t="shared" si="244"/>
        <v>8.0134094238281245E-2</v>
      </c>
      <c r="K471" s="23">
        <f t="shared" si="245"/>
        <v>0.23672119140625</v>
      </c>
      <c r="L471" s="23">
        <f t="shared" si="246"/>
        <v>0.37725046539306639</v>
      </c>
      <c r="N471" s="24">
        <f t="shared" si="247"/>
        <v>1.5352317944663293E-3</v>
      </c>
      <c r="O471" s="24">
        <f t="shared" si="248"/>
        <v>4.1974464143980346E-3</v>
      </c>
      <c r="P471" s="25">
        <f t="shared" si="253"/>
        <v>5.7326782088643639E-3</v>
      </c>
      <c r="R471" s="23">
        <f t="shared" si="249"/>
        <v>302.37140258789066</v>
      </c>
      <c r="S471" s="23">
        <f t="shared" si="250"/>
        <v>18.79061219787598</v>
      </c>
      <c r="T471" s="23">
        <f t="shared" si="251"/>
        <v>669.81610107421864</v>
      </c>
      <c r="U471" s="23">
        <f t="shared" si="252"/>
        <v>723.7093505859375</v>
      </c>
      <c r="V471" s="23">
        <f t="shared" si="254"/>
        <v>1714.6874664459228</v>
      </c>
    </row>
    <row r="472" spans="2:22" x14ac:dyDescent="0.55000000000000004">
      <c r="B472">
        <v>110</v>
      </c>
      <c r="C472">
        <v>10681443</v>
      </c>
      <c r="D472">
        <v>205572116</v>
      </c>
      <c r="E472">
        <v>447389</v>
      </c>
      <c r="F472">
        <v>1040684</v>
      </c>
      <c r="G472">
        <v>110</v>
      </c>
      <c r="H472" s="23">
        <f t="shared" si="242"/>
        <v>5.7033059692382815E-2</v>
      </c>
      <c r="I472" s="23">
        <f t="shared" si="243"/>
        <v>3.1097457885742191E-3</v>
      </c>
      <c r="J472" s="23">
        <f t="shared" si="244"/>
        <v>7.3629272460937492E-2</v>
      </c>
      <c r="K472" s="23">
        <f t="shared" si="245"/>
        <v>0.23915954589843749</v>
      </c>
      <c r="L472" s="23">
        <f t="shared" si="246"/>
        <v>0.37293162384033202</v>
      </c>
      <c r="N472" s="24">
        <f t="shared" si="247"/>
        <v>1.4105840190169433E-3</v>
      </c>
      <c r="O472" s="24">
        <f t="shared" si="248"/>
        <v>4.2406025409434068E-3</v>
      </c>
      <c r="P472" s="25">
        <f t="shared" si="253"/>
        <v>5.6511865599603497E-3</v>
      </c>
      <c r="R472" s="23">
        <f t="shared" si="249"/>
        <v>319.48132049560547</v>
      </c>
      <c r="S472" s="23">
        <f t="shared" si="250"/>
        <v>19.723535934448243</v>
      </c>
      <c r="T472" s="23">
        <f t="shared" si="251"/>
        <v>691.90488281249998</v>
      </c>
      <c r="U472" s="23">
        <f t="shared" si="252"/>
        <v>747.57539062500007</v>
      </c>
      <c r="V472" s="23">
        <f t="shared" si="254"/>
        <v>1778.6851298675538</v>
      </c>
    </row>
    <row r="473" spans="2:22" x14ac:dyDescent="0.55000000000000004">
      <c r="B473">
        <v>115</v>
      </c>
      <c r="C473">
        <v>11238319</v>
      </c>
      <c r="D473">
        <v>214845023</v>
      </c>
      <c r="E473">
        <v>461458</v>
      </c>
      <c r="F473">
        <v>1081287</v>
      </c>
      <c r="G473">
        <v>115</v>
      </c>
      <c r="H473" s="23">
        <f t="shared" si="242"/>
        <v>5.6081872558593752E-2</v>
      </c>
      <c r="I473" s="23">
        <f>(D473-D472)*0.0011*3/32768/300</f>
        <v>3.1128533020019535E-3</v>
      </c>
      <c r="J473" s="23">
        <f>(E473-E472)*17.4*3/32768/300</f>
        <v>7.4707214355468746E-2</v>
      </c>
      <c r="K473" s="23">
        <f>(F473-F472)*18.8*3/327680/30</f>
        <v>0.23295178222656251</v>
      </c>
      <c r="L473" s="23">
        <f t="shared" si="246"/>
        <v>0.36685372244262693</v>
      </c>
      <c r="N473" s="24">
        <f t="shared" si="247"/>
        <v>1.431262521258099E-3</v>
      </c>
      <c r="O473" s="24">
        <f t="shared" si="248"/>
        <v>4.1306100043103696E-3</v>
      </c>
      <c r="P473" s="25">
        <f t="shared" si="253"/>
        <v>5.5618725255684688E-3</v>
      </c>
      <c r="R473" s="23">
        <f t="shared" si="249"/>
        <v>336.30588226318361</v>
      </c>
      <c r="S473" s="23">
        <f t="shared" si="250"/>
        <v>20.657391925048831</v>
      </c>
      <c r="T473" s="23">
        <f t="shared" si="251"/>
        <v>714.31704711914051</v>
      </c>
      <c r="U473" s="23">
        <f t="shared" si="252"/>
        <v>771.79083251953125</v>
      </c>
      <c r="V473" s="23">
        <f t="shared" si="254"/>
        <v>1843.0711538269043</v>
      </c>
    </row>
    <row r="474" spans="2:22" x14ac:dyDescent="0.55000000000000004">
      <c r="L474" s="20">
        <f>AVERAGE(L452:L473)</f>
        <v>0.42492568646240242</v>
      </c>
    </row>
    <row r="476" spans="2:22" x14ac:dyDescent="0.55000000000000004">
      <c r="L476" s="7">
        <f>AVERAGE(L474,L446,L418,L390,L362,L334,L306,L278,L250,L222,L194,L166,L138,L110,L82,L54,L26)</f>
        <v>0.43790462798288926</v>
      </c>
    </row>
    <row r="477" spans="2:22" x14ac:dyDescent="0.55000000000000004">
      <c r="B477" s="7" t="s">
        <v>1573</v>
      </c>
      <c r="C477" s="7"/>
      <c r="E477" s="27">
        <f>(15+25)/5/60</f>
        <v>0.13333333333333333</v>
      </c>
    </row>
    <row r="478" spans="2:22" x14ac:dyDescent="0.55000000000000004">
      <c r="B478" s="7" t="s">
        <v>1574</v>
      </c>
      <c r="E478" s="7">
        <f>E477*120</f>
        <v>16</v>
      </c>
      <c r="F478" s="7" t="s">
        <v>1575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T1_60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2020-06-22T18:44:57Z</dcterms:created>
  <dcterms:modified xsi:type="dcterms:W3CDTF">2020-06-22T19:48:37Z</dcterms:modified>
</cp:coreProperties>
</file>