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G:\Mi unidad\TFM\TFM_ARCHIVOS\resultados_excel\escenario4\"/>
    </mc:Choice>
  </mc:AlternateContent>
  <xr:revisionPtr revIDLastSave="0" documentId="13_ncr:1_{2ECD5765-285C-49CA-8184-1B5B8FA0A24C}" xr6:coauthVersionLast="44" xr6:coauthVersionMax="44" xr10:uidLastSave="{00000000-0000-0000-0000-000000000000}"/>
  <bookViews>
    <workbookView xWindow="-96" yWindow="-96" windowWidth="23232" windowHeight="12552" xr2:uid="{00000000-000D-0000-FFFF-FFFF00000000}"/>
  </bookViews>
  <sheets>
    <sheet name="Resultado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2" i="1" l="1"/>
  <c r="C33" i="1"/>
  <c r="C34" i="1"/>
  <c r="C31" i="1"/>
  <c r="B32" i="1"/>
  <c r="B33" i="1"/>
  <c r="B34" i="1"/>
  <c r="B31" i="1"/>
</calcChain>
</file>

<file path=xl/sharedStrings.xml><?xml version="1.0" encoding="utf-8"?>
<sst xmlns="http://schemas.openxmlformats.org/spreadsheetml/2006/main" count="8" uniqueCount="6">
  <si>
    <t>SIN_REPARACIÓN</t>
  </si>
  <si>
    <t>CON_REPARACIÓN</t>
  </si>
  <si>
    <t>Relación de recepción de paquetes</t>
  </si>
  <si>
    <t>Consumo de energía(mW-5min)</t>
  </si>
  <si>
    <t>Activo en cada envio (%)</t>
  </si>
  <si>
    <t>Tiempo en simulación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</si>
</sst>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10" fontId="0" fillId="0" borderId="0" xfId="0" applyNumberFormat="1" applyFont="1"/>
    <xf numFmtId="0" fontId="0" fillId="0" borderId="0" xfId="0" applyFont="1"/>
    <xf numFmtId="164" fontId="0" fillId="3" borderId="0" xfId="0" applyNumberFormat="1" applyFill="1" applyAlignment="1">
      <alignment horizontal="center"/>
    </xf>
    <xf numFmtId="10" fontId="0" fillId="2" borderId="0" xfId="0" applyNumberFormat="1" applyFill="1" applyAlignment="1">
      <alignment horizontal="center"/>
    </xf>
    <xf numFmtId="0" fontId="1" fillId="3" borderId="0" xfId="0" applyFont="1" applyFill="1"/>
    <xf numFmtId="0" fontId="1" fillId="3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6" borderId="0" xfId="0" applyFont="1" applyFill="1"/>
    <xf numFmtId="0" fontId="0" fillId="7" borderId="0" xfId="0" applyFill="1"/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600" b="1" i="0" u="none" strike="noStrike" baseline="0"/>
              <a:t>Tasa de recepción de paquetes</a:t>
            </a:r>
            <a:endParaRPr lang="es-PE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Resultados!$B$3</c:f>
              <c:strCache>
                <c:ptCount val="1"/>
                <c:pt idx="0">
                  <c:v>SIN_REPARACIÓN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Resultados!$A$4:$A$7</c:f>
              <c:numCache>
                <c:formatCode>General</c:formatCode>
                <c:ptCount val="4"/>
                <c:pt idx="0">
                  <c:v>5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</c:numCache>
            </c:numRef>
          </c:cat>
          <c:val>
            <c:numRef>
              <c:f>Resultados!$B$4:$B$7</c:f>
              <c:numCache>
                <c:formatCode>0.00%</c:formatCode>
                <c:ptCount val="4"/>
                <c:pt idx="0">
                  <c:v>0.41689999999999999</c:v>
                </c:pt>
                <c:pt idx="1">
                  <c:v>0.56520000000000004</c:v>
                </c:pt>
                <c:pt idx="2">
                  <c:v>0.4143</c:v>
                </c:pt>
                <c:pt idx="3">
                  <c:v>0.52239999999999998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BB-465F-981E-1FC9809BA4DD}"/>
            </c:ext>
          </c:extLst>
        </c:ser>
        <c:ser>
          <c:idx val="1"/>
          <c:order val="1"/>
          <c:tx>
            <c:strRef>
              <c:f>Resultados!$C$3</c:f>
              <c:strCache>
                <c:ptCount val="1"/>
                <c:pt idx="0">
                  <c:v>CON_REPARACIÓN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Resultados!$A$4:$A$7</c:f>
              <c:numCache>
                <c:formatCode>General</c:formatCode>
                <c:ptCount val="4"/>
                <c:pt idx="0">
                  <c:v>5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</c:numCache>
            </c:numRef>
          </c:cat>
          <c:val>
            <c:numRef>
              <c:f>Resultados!$C$4:$C$7</c:f>
              <c:numCache>
                <c:formatCode>0.00%</c:formatCode>
                <c:ptCount val="4"/>
                <c:pt idx="0">
                  <c:v>0.6522</c:v>
                </c:pt>
                <c:pt idx="1">
                  <c:v>0.73909999999999998</c:v>
                </c:pt>
                <c:pt idx="2">
                  <c:v>0.75960000000000005</c:v>
                </c:pt>
                <c:pt idx="3">
                  <c:v>0.88749999999999996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BB-465F-981E-1FC9809BA4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6774527"/>
        <c:axId val="376218431"/>
      </c:lineChart>
      <c:catAx>
        <c:axId val="376774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376218431"/>
        <c:crosses val="autoZero"/>
        <c:auto val="1"/>
        <c:lblAlgn val="ctr"/>
        <c:lblOffset val="100"/>
        <c:noMultiLvlLbl val="0"/>
      </c:catAx>
      <c:valAx>
        <c:axId val="376218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 sz="1400" b="1"/>
                  <a:t>RX%</a:t>
                </a:r>
              </a:p>
            </c:rich>
          </c:tx>
          <c:layout>
            <c:manualLayout>
              <c:xMode val="edge"/>
              <c:yMode val="edge"/>
              <c:x val="5.5920252856795527E-2"/>
              <c:y val="0.414310486029455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37677452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 b="1"/>
              <a:t>Consumo de energía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Resultados!$K$3</c:f>
              <c:strCache>
                <c:ptCount val="1"/>
                <c:pt idx="0">
                  <c:v>SIN_REPARACIÓN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Resultados!$J$4:$J$7</c:f>
              <c:numCache>
                <c:formatCode>General</c:formatCode>
                <c:ptCount val="4"/>
                <c:pt idx="0">
                  <c:v>5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</c:numCache>
            </c:numRef>
          </c:cat>
          <c:val>
            <c:numRef>
              <c:f>Resultados!$K$4:$K$7</c:f>
              <c:numCache>
                <c:formatCode>0.000</c:formatCode>
                <c:ptCount val="4"/>
                <c:pt idx="0">
                  <c:v>0.185</c:v>
                </c:pt>
                <c:pt idx="1">
                  <c:v>0.16700000000000001</c:v>
                </c:pt>
                <c:pt idx="2">
                  <c:v>0.221</c:v>
                </c:pt>
                <c:pt idx="3">
                  <c:v>0.29499999999999998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E5-4F88-B60D-D08B2F8D2002}"/>
            </c:ext>
          </c:extLst>
        </c:ser>
        <c:ser>
          <c:idx val="1"/>
          <c:order val="1"/>
          <c:tx>
            <c:strRef>
              <c:f>Resultados!$L$3</c:f>
              <c:strCache>
                <c:ptCount val="1"/>
                <c:pt idx="0">
                  <c:v>CON_REPARACIÓN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Resultados!$J$4:$J$7</c:f>
              <c:numCache>
                <c:formatCode>General</c:formatCode>
                <c:ptCount val="4"/>
                <c:pt idx="0">
                  <c:v>5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</c:numCache>
            </c:numRef>
          </c:cat>
          <c:val>
            <c:numRef>
              <c:f>Resultados!$L$4:$L$7</c:f>
              <c:numCache>
                <c:formatCode>0.000</c:formatCode>
                <c:ptCount val="4"/>
                <c:pt idx="0">
                  <c:v>0.26989999999999997</c:v>
                </c:pt>
                <c:pt idx="1">
                  <c:v>0.30599999999999999</c:v>
                </c:pt>
                <c:pt idx="2">
                  <c:v>0.34549999999999997</c:v>
                </c:pt>
                <c:pt idx="3">
                  <c:v>0.437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E5-4F88-B60D-D08B2F8D20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3780831"/>
        <c:axId val="1710974591"/>
      </c:lineChart>
      <c:catAx>
        <c:axId val="1693780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710974591"/>
        <c:crosses val="autoZero"/>
        <c:auto val="1"/>
        <c:lblAlgn val="ctr"/>
        <c:lblOffset val="100"/>
        <c:noMultiLvlLbl val="0"/>
      </c:catAx>
      <c:valAx>
        <c:axId val="1710974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 sz="1200" b="1" i="0" u="none" strike="noStrike" baseline="0">
                    <a:effectLst/>
                  </a:rPr>
                  <a:t>mW</a:t>
                </a:r>
                <a:endParaRPr lang="es-PE" sz="1200" b="1"/>
              </a:p>
            </c:rich>
          </c:tx>
          <c:layout>
            <c:manualLayout>
              <c:xMode val="edge"/>
              <c:yMode val="edge"/>
              <c:x val="0.10689990281827016"/>
              <c:y val="0.382618704687303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9378083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Resultados!$B$30</c:f>
              <c:strCache>
                <c:ptCount val="1"/>
                <c:pt idx="0">
                  <c:v>Activo en cada envio (%)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Resultados!$A$31:$A$34</c:f>
              <c:numCache>
                <c:formatCode>General</c:formatCode>
                <c:ptCount val="4"/>
                <c:pt idx="0">
                  <c:v>5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</c:numCache>
            </c:numRef>
          </c:cat>
          <c:val>
            <c:numRef>
              <c:f>Resultados!$B$31:$B$34</c:f>
              <c:numCache>
                <c:formatCode>0.00%</c:formatCode>
                <c:ptCount val="4"/>
                <c:pt idx="0">
                  <c:v>0.1</c:v>
                </c:pt>
                <c:pt idx="1">
                  <c:v>0.13333333333333333</c:v>
                </c:pt>
                <c:pt idx="2">
                  <c:v>0.18333333333333332</c:v>
                </c:pt>
                <c:pt idx="3">
                  <c:v>0.28333333333333333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DB-4682-AA46-6AC2A142B3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4675103"/>
        <c:axId val="1710983743"/>
      </c:lineChart>
      <c:catAx>
        <c:axId val="1694675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710983743"/>
        <c:crosses val="autoZero"/>
        <c:auto val="1"/>
        <c:lblAlgn val="ctr"/>
        <c:lblOffset val="100"/>
        <c:noMultiLvlLbl val="0"/>
      </c:catAx>
      <c:valAx>
        <c:axId val="1710983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9467510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Tiempo activo en toda la simulación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Resultados!$C$30</c:f>
              <c:strCache>
                <c:ptCount val="1"/>
                <c:pt idx="0">
                  <c:v>Tiempo en simulación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Resultados!$A$31:$A$34</c:f>
              <c:numCache>
                <c:formatCode>General</c:formatCode>
                <c:ptCount val="4"/>
                <c:pt idx="0">
                  <c:v>5</c:v>
                </c:pt>
                <c:pt idx="1">
                  <c:v>15</c:v>
                </c:pt>
                <c:pt idx="2">
                  <c:v>30</c:v>
                </c:pt>
                <c:pt idx="3">
                  <c:v>60</c:v>
                </c:pt>
              </c:numCache>
            </c:numRef>
          </c:cat>
          <c:val>
            <c:numRef>
              <c:f>Resultados!$C$31:$C$34</c:f>
              <c:numCache>
                <c:formatCode>General</c:formatCode>
                <c:ptCount val="4"/>
                <c:pt idx="0">
                  <c:v>12</c:v>
                </c:pt>
                <c:pt idx="1">
                  <c:v>16</c:v>
                </c:pt>
                <c:pt idx="2">
                  <c:v>22</c:v>
                </c:pt>
                <c:pt idx="3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5A-420E-BA44-8B36F3F6E4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4675103"/>
        <c:axId val="1710983743"/>
      </c:lineChart>
      <c:catAx>
        <c:axId val="1694675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710983743"/>
        <c:crosses val="autoZero"/>
        <c:auto val="1"/>
        <c:lblAlgn val="ctr"/>
        <c:lblOffset val="100"/>
        <c:noMultiLvlLbl val="0"/>
      </c:catAx>
      <c:valAx>
        <c:axId val="1710983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9467510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</xdr:colOff>
      <xdr:row>8</xdr:row>
      <xdr:rowOff>13333</xdr:rowOff>
    </xdr:from>
    <xdr:to>
      <xdr:col>8</xdr:col>
      <xdr:colOff>13447</xdr:colOff>
      <xdr:row>26</xdr:row>
      <xdr:rowOff>183776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72E22DC-09CD-4FBE-B74A-C9BFF43021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3809</xdr:colOff>
      <xdr:row>8</xdr:row>
      <xdr:rowOff>9524</xdr:rowOff>
    </xdr:from>
    <xdr:to>
      <xdr:col>15</xdr:col>
      <xdr:colOff>623046</xdr:colOff>
      <xdr:row>26</xdr:row>
      <xdr:rowOff>161365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EBF3818-9532-43E0-BE97-A4534F97AA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635271</xdr:colOff>
      <xdr:row>29</xdr:row>
      <xdr:rowOff>6795</xdr:rowOff>
    </xdr:from>
    <xdr:to>
      <xdr:col>10</xdr:col>
      <xdr:colOff>561842</xdr:colOff>
      <xdr:row>44</xdr:row>
      <xdr:rowOff>6795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AEB17C89-4317-410F-A76F-09BD7F6A1E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879928</xdr:colOff>
      <xdr:row>29</xdr:row>
      <xdr:rowOff>1406</xdr:rowOff>
    </xdr:from>
    <xdr:to>
      <xdr:col>16</xdr:col>
      <xdr:colOff>328863</xdr:colOff>
      <xdr:row>44</xdr:row>
      <xdr:rowOff>1406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3248CE7E-0993-419A-86B8-BC774F8152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P44"/>
  <sheetViews>
    <sheetView tabSelected="1" zoomScaleNormal="100" workbookViewId="0">
      <selection activeCell="T23" sqref="T23"/>
    </sheetView>
  </sheetViews>
  <sheetFormatPr baseColWidth="10" defaultColWidth="8.83984375" defaultRowHeight="14.4" x14ac:dyDescent="0.55000000000000004"/>
  <cols>
    <col min="2" max="2" width="19.89453125" bestFit="1" customWidth="1"/>
    <col min="3" max="3" width="17.89453125" bestFit="1" customWidth="1"/>
    <col min="11" max="11" width="17.41796875" customWidth="1"/>
    <col min="12" max="12" width="16.62890625" customWidth="1"/>
  </cols>
  <sheetData>
    <row r="2" spans="1:16" x14ac:dyDescent="0.55000000000000004">
      <c r="B2" s="11" t="s">
        <v>2</v>
      </c>
      <c r="C2" s="11"/>
      <c r="K2" s="12" t="s">
        <v>3</v>
      </c>
      <c r="L2" s="12"/>
    </row>
    <row r="3" spans="1:16" x14ac:dyDescent="0.55000000000000004">
      <c r="B3" s="7" t="s">
        <v>0</v>
      </c>
      <c r="C3" s="7" t="s">
        <v>1</v>
      </c>
      <c r="K3" s="8" t="s">
        <v>0</v>
      </c>
      <c r="L3" s="8" t="s">
        <v>1</v>
      </c>
    </row>
    <row r="4" spans="1:16" x14ac:dyDescent="0.55000000000000004">
      <c r="A4" s="6">
        <v>5</v>
      </c>
      <c r="B4" s="5">
        <v>0.41689999999999999</v>
      </c>
      <c r="C4" s="5">
        <v>0.6522</v>
      </c>
      <c r="J4" s="9">
        <v>5</v>
      </c>
      <c r="K4" s="4">
        <v>0.185</v>
      </c>
      <c r="L4" s="4">
        <v>0.26989999999999997</v>
      </c>
    </row>
    <row r="5" spans="1:16" x14ac:dyDescent="0.55000000000000004">
      <c r="A5" s="6">
        <v>15</v>
      </c>
      <c r="B5" s="5">
        <v>0.56520000000000004</v>
      </c>
      <c r="C5" s="5">
        <v>0.73909999999999998</v>
      </c>
      <c r="J5" s="9">
        <v>15</v>
      </c>
      <c r="K5" s="4">
        <v>0.16700000000000001</v>
      </c>
      <c r="L5" s="4">
        <v>0.30599999999999999</v>
      </c>
    </row>
    <row r="6" spans="1:16" x14ac:dyDescent="0.55000000000000004">
      <c r="A6" s="6">
        <v>30</v>
      </c>
      <c r="B6" s="5">
        <v>0.4143</v>
      </c>
      <c r="C6" s="5">
        <v>0.75960000000000005</v>
      </c>
      <c r="J6" s="9">
        <v>30</v>
      </c>
      <c r="K6" s="4">
        <v>0.221</v>
      </c>
      <c r="L6" s="4">
        <v>0.34549999999999997</v>
      </c>
    </row>
    <row r="7" spans="1:16" x14ac:dyDescent="0.55000000000000004">
      <c r="A7" s="6">
        <v>60</v>
      </c>
      <c r="B7" s="5">
        <v>0.52239999999999998</v>
      </c>
      <c r="C7" s="5">
        <v>0.88749999999999996</v>
      </c>
      <c r="J7" s="9">
        <v>60</v>
      </c>
      <c r="K7" s="4">
        <v>0.29499999999999998</v>
      </c>
      <c r="L7" s="4">
        <v>0.437</v>
      </c>
    </row>
    <row r="9" spans="1:16" x14ac:dyDescent="0.55000000000000004">
      <c r="I9" s="10"/>
      <c r="J9" s="10"/>
      <c r="K9" s="10"/>
      <c r="L9" s="10"/>
      <c r="M9" s="10"/>
      <c r="N9" s="10"/>
      <c r="O9" s="10"/>
      <c r="P9" s="10"/>
    </row>
    <row r="10" spans="1:16" x14ac:dyDescent="0.55000000000000004">
      <c r="I10" s="10"/>
      <c r="J10" s="10"/>
      <c r="K10" s="10"/>
      <c r="L10" s="10"/>
      <c r="M10" s="10"/>
      <c r="N10" s="10"/>
      <c r="O10" s="10"/>
      <c r="P10" s="10"/>
    </row>
    <row r="11" spans="1:16" x14ac:dyDescent="0.55000000000000004">
      <c r="I11" s="10"/>
      <c r="J11" s="10"/>
      <c r="K11" s="10"/>
      <c r="L11" s="10"/>
      <c r="M11" s="10"/>
      <c r="N11" s="10"/>
      <c r="O11" s="10"/>
      <c r="P11" s="10"/>
    </row>
    <row r="12" spans="1:16" x14ac:dyDescent="0.55000000000000004">
      <c r="I12" s="10"/>
      <c r="J12" s="10"/>
      <c r="K12" s="10"/>
      <c r="L12" s="10"/>
      <c r="M12" s="10"/>
      <c r="N12" s="10"/>
      <c r="O12" s="10"/>
      <c r="P12" s="10"/>
    </row>
    <row r="13" spans="1:16" x14ac:dyDescent="0.55000000000000004">
      <c r="I13" s="10"/>
      <c r="J13" s="10"/>
      <c r="K13" s="10"/>
      <c r="L13" s="10"/>
      <c r="M13" s="10"/>
      <c r="N13" s="10"/>
      <c r="O13" s="10"/>
      <c r="P13" s="10"/>
    </row>
    <row r="14" spans="1:16" x14ac:dyDescent="0.55000000000000004">
      <c r="I14" s="10"/>
      <c r="J14" s="10"/>
      <c r="K14" s="10"/>
      <c r="L14" s="10"/>
      <c r="M14" s="10"/>
      <c r="N14" s="10"/>
      <c r="O14" s="10"/>
      <c r="P14" s="10"/>
    </row>
    <row r="15" spans="1:16" x14ac:dyDescent="0.55000000000000004">
      <c r="I15" s="10"/>
      <c r="J15" s="10"/>
      <c r="K15" s="10"/>
      <c r="L15" s="10"/>
      <c r="M15" s="10"/>
      <c r="N15" s="10"/>
      <c r="O15" s="10"/>
      <c r="P15" s="10"/>
    </row>
    <row r="16" spans="1:16" x14ac:dyDescent="0.55000000000000004">
      <c r="I16" s="10"/>
      <c r="J16" s="10"/>
      <c r="K16" s="10"/>
      <c r="L16" s="10"/>
      <c r="M16" s="10"/>
      <c r="N16" s="10"/>
      <c r="O16" s="10"/>
      <c r="P16" s="10"/>
    </row>
    <row r="17" spans="1:16" x14ac:dyDescent="0.55000000000000004">
      <c r="I17" s="10"/>
      <c r="J17" s="10"/>
      <c r="K17" s="10"/>
      <c r="L17" s="10"/>
      <c r="M17" s="10"/>
      <c r="N17" s="10"/>
      <c r="O17" s="10"/>
      <c r="P17" s="10"/>
    </row>
    <row r="18" spans="1:16" x14ac:dyDescent="0.55000000000000004">
      <c r="I18" s="10"/>
      <c r="J18" s="10"/>
      <c r="K18" s="10"/>
      <c r="L18" s="10"/>
      <c r="M18" s="10"/>
      <c r="N18" s="10"/>
      <c r="O18" s="10"/>
      <c r="P18" s="10"/>
    </row>
    <row r="19" spans="1:16" x14ac:dyDescent="0.55000000000000004">
      <c r="I19" s="10"/>
      <c r="J19" s="10"/>
      <c r="K19" s="10"/>
      <c r="L19" s="10"/>
      <c r="M19" s="10"/>
      <c r="N19" s="10"/>
      <c r="O19" s="10"/>
      <c r="P19" s="10"/>
    </row>
    <row r="20" spans="1:16" x14ac:dyDescent="0.55000000000000004">
      <c r="I20" s="10"/>
      <c r="J20" s="10"/>
      <c r="K20" s="10"/>
      <c r="L20" s="10"/>
      <c r="M20" s="10"/>
      <c r="N20" s="10"/>
      <c r="O20" s="10"/>
      <c r="P20" s="10"/>
    </row>
    <row r="21" spans="1:16" x14ac:dyDescent="0.55000000000000004">
      <c r="I21" s="10"/>
      <c r="J21" s="10"/>
      <c r="K21" s="10"/>
      <c r="L21" s="10"/>
      <c r="M21" s="10"/>
      <c r="N21" s="10"/>
      <c r="O21" s="10"/>
      <c r="P21" s="10"/>
    </row>
    <row r="22" spans="1:16" x14ac:dyDescent="0.55000000000000004">
      <c r="I22" s="10"/>
      <c r="J22" s="10"/>
      <c r="K22" s="10"/>
      <c r="L22" s="10"/>
      <c r="M22" s="10"/>
      <c r="N22" s="10"/>
      <c r="O22" s="10"/>
      <c r="P22" s="10"/>
    </row>
    <row r="23" spans="1:16" x14ac:dyDescent="0.55000000000000004">
      <c r="I23" s="10"/>
      <c r="J23" s="10"/>
      <c r="K23" s="10"/>
      <c r="L23" s="10"/>
      <c r="M23" s="10"/>
      <c r="N23" s="10"/>
      <c r="O23" s="10"/>
      <c r="P23" s="10"/>
    </row>
    <row r="24" spans="1:16" x14ac:dyDescent="0.55000000000000004">
      <c r="I24" s="10"/>
      <c r="J24" s="10"/>
      <c r="K24" s="10"/>
      <c r="L24" s="10"/>
      <c r="M24" s="10"/>
      <c r="N24" s="10"/>
      <c r="O24" s="10"/>
      <c r="P24" s="10"/>
    </row>
    <row r="25" spans="1:16" x14ac:dyDescent="0.55000000000000004">
      <c r="I25" s="10"/>
      <c r="J25" s="10"/>
      <c r="K25" s="10"/>
      <c r="L25" s="10"/>
      <c r="M25" s="10"/>
      <c r="N25" s="10"/>
      <c r="O25" s="10"/>
      <c r="P25" s="10"/>
    </row>
    <row r="26" spans="1:16" x14ac:dyDescent="0.55000000000000004">
      <c r="I26" s="10"/>
      <c r="J26" s="10"/>
      <c r="K26" s="10"/>
      <c r="L26" s="10"/>
      <c r="M26" s="10"/>
      <c r="N26" s="10"/>
      <c r="O26" s="10"/>
      <c r="P26" s="10"/>
    </row>
    <row r="27" spans="1:16" x14ac:dyDescent="0.55000000000000004">
      <c r="I27" s="10"/>
      <c r="J27" s="10"/>
      <c r="K27" s="10"/>
      <c r="L27" s="10"/>
      <c r="M27" s="10"/>
      <c r="N27" s="10"/>
      <c r="O27" s="10"/>
      <c r="P27" s="10"/>
    </row>
    <row r="30" spans="1:16" x14ac:dyDescent="0.55000000000000004">
      <c r="B30" s="1" t="s">
        <v>4</v>
      </c>
      <c r="C30" s="1" t="s">
        <v>5</v>
      </c>
      <c r="K30" s="10"/>
    </row>
    <row r="31" spans="1:16" x14ac:dyDescent="0.55000000000000004">
      <c r="A31">
        <v>5</v>
      </c>
      <c r="B31" s="2">
        <f>(A31+25)/5/60</f>
        <v>0.1</v>
      </c>
      <c r="C31" s="3">
        <f>B31*120</f>
        <v>12</v>
      </c>
      <c r="K31" s="10"/>
    </row>
    <row r="32" spans="1:16" x14ac:dyDescent="0.55000000000000004">
      <c r="A32">
        <v>15</v>
      </c>
      <c r="B32" s="2">
        <f t="shared" ref="B32:B34" si="0">(A32+25)/5/60</f>
        <v>0.13333333333333333</v>
      </c>
      <c r="C32" s="3">
        <f t="shared" ref="C32:C34" si="1">B32*120</f>
        <v>16</v>
      </c>
      <c r="K32" s="10"/>
    </row>
    <row r="33" spans="1:11" x14ac:dyDescent="0.55000000000000004">
      <c r="A33">
        <v>30</v>
      </c>
      <c r="B33" s="2">
        <f t="shared" si="0"/>
        <v>0.18333333333333332</v>
      </c>
      <c r="C33" s="3">
        <f t="shared" si="1"/>
        <v>22</v>
      </c>
      <c r="K33" s="10"/>
    </row>
    <row r="34" spans="1:11" x14ac:dyDescent="0.55000000000000004">
      <c r="A34">
        <v>60</v>
      </c>
      <c r="B34" s="2">
        <f t="shared" si="0"/>
        <v>0.28333333333333333</v>
      </c>
      <c r="C34" s="3">
        <f t="shared" si="1"/>
        <v>34</v>
      </c>
      <c r="K34" s="10"/>
    </row>
    <row r="35" spans="1:11" x14ac:dyDescent="0.55000000000000004">
      <c r="K35" s="10"/>
    </row>
    <row r="36" spans="1:11" x14ac:dyDescent="0.55000000000000004">
      <c r="K36" s="10"/>
    </row>
    <row r="37" spans="1:11" x14ac:dyDescent="0.55000000000000004">
      <c r="K37" s="10"/>
    </row>
    <row r="38" spans="1:11" x14ac:dyDescent="0.55000000000000004">
      <c r="K38" s="10"/>
    </row>
    <row r="39" spans="1:11" x14ac:dyDescent="0.55000000000000004">
      <c r="K39" s="10"/>
    </row>
    <row r="40" spans="1:11" x14ac:dyDescent="0.55000000000000004">
      <c r="K40" s="10"/>
    </row>
    <row r="41" spans="1:11" x14ac:dyDescent="0.55000000000000004">
      <c r="K41" s="10"/>
    </row>
    <row r="42" spans="1:11" x14ac:dyDescent="0.55000000000000004">
      <c r="K42" s="10"/>
    </row>
    <row r="43" spans="1:11" x14ac:dyDescent="0.55000000000000004">
      <c r="K43" s="10"/>
    </row>
    <row r="44" spans="1:11" x14ac:dyDescent="0.55000000000000004">
      <c r="K44" s="10"/>
    </row>
  </sheetData>
  <mergeCells count="2">
    <mergeCell ref="B2:C2"/>
    <mergeCell ref="K2:L2"/>
  </mergeCells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Resultados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kota</dc:creator>
  <cp:lastModifiedBy>kota</cp:lastModifiedBy>
  <dcterms:created xsi:type="dcterms:W3CDTF">2015-06-05T18:19:34Z</dcterms:created>
  <dcterms:modified xsi:type="dcterms:W3CDTF">2020-06-26T01:02:10Z</dcterms:modified>
</cp:coreProperties>
</file>