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FM\TFM_ARCHIVOS\resultados_excel\escenario4\SIN_REPARACIÓN\"/>
    </mc:Choice>
  </mc:AlternateContent>
  <xr:revisionPtr revIDLastSave="0" documentId="13_ncr:1_{E368D50E-9E46-4D94-AC6B-51FCCECE1087}" xr6:coauthVersionLast="44" xr6:coauthVersionMax="44" xr10:uidLastSave="{00000000-0000-0000-0000-000000000000}"/>
  <bookViews>
    <workbookView xWindow="-96" yWindow="-96" windowWidth="23232" windowHeight="12552" activeTab="3" xr2:uid="{00000000-000D-0000-FFFF-FFFF00000000}"/>
  </bookViews>
  <sheets>
    <sheet name="TN1_15" sheetId="1" r:id="rId1"/>
    <sheet name="Router" sheetId="2" r:id="rId2"/>
    <sheet name="Nodo" sheetId="3" r:id="rId3"/>
    <sheet name="Energia" sheetId="4" r:id="rId4"/>
  </sheets>
  <definedNames>
    <definedName name="_xlnm._FilterDatabase" localSheetId="2" hidden="1">Nodo!$A$1:$AD$392</definedName>
    <definedName name="_xlnm._FilterDatabase" localSheetId="1" hidden="1">Router!$A$1:$D$222</definedName>
    <definedName name="_xlnm._FilterDatabase" localSheetId="0" hidden="1">TN1_15!$A$1:$C$3378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7" i="4" l="1"/>
  <c r="E478" i="4" s="1"/>
  <c r="K473" i="4"/>
  <c r="J473" i="4"/>
  <c r="I473" i="4"/>
  <c r="H473" i="4"/>
  <c r="K472" i="4"/>
  <c r="J472" i="4"/>
  <c r="I472" i="4"/>
  <c r="H472" i="4"/>
  <c r="K471" i="4"/>
  <c r="J471" i="4"/>
  <c r="I471" i="4"/>
  <c r="H471" i="4"/>
  <c r="K470" i="4"/>
  <c r="J470" i="4"/>
  <c r="I470" i="4"/>
  <c r="H470" i="4"/>
  <c r="K469" i="4"/>
  <c r="J469" i="4"/>
  <c r="I469" i="4"/>
  <c r="H469" i="4"/>
  <c r="K468" i="4"/>
  <c r="J468" i="4"/>
  <c r="I468" i="4"/>
  <c r="H468" i="4"/>
  <c r="K467" i="4"/>
  <c r="J467" i="4"/>
  <c r="I467" i="4"/>
  <c r="H467" i="4"/>
  <c r="K466" i="4"/>
  <c r="J466" i="4"/>
  <c r="I466" i="4"/>
  <c r="H466" i="4"/>
  <c r="K465" i="4"/>
  <c r="J465" i="4"/>
  <c r="I465" i="4"/>
  <c r="H465" i="4"/>
  <c r="K464" i="4"/>
  <c r="J464" i="4"/>
  <c r="I464" i="4"/>
  <c r="H464" i="4"/>
  <c r="K463" i="4"/>
  <c r="J463" i="4"/>
  <c r="I463" i="4"/>
  <c r="H463" i="4"/>
  <c r="K462" i="4"/>
  <c r="J462" i="4"/>
  <c r="I462" i="4"/>
  <c r="H462" i="4"/>
  <c r="K461" i="4"/>
  <c r="J461" i="4"/>
  <c r="I461" i="4"/>
  <c r="H461" i="4"/>
  <c r="K460" i="4"/>
  <c r="J460" i="4"/>
  <c r="I460" i="4"/>
  <c r="H460" i="4"/>
  <c r="K459" i="4"/>
  <c r="J459" i="4"/>
  <c r="I459" i="4"/>
  <c r="H459" i="4"/>
  <c r="L459" i="4" s="1"/>
  <c r="K458" i="4"/>
  <c r="J458" i="4"/>
  <c r="I458" i="4"/>
  <c r="H458" i="4"/>
  <c r="K457" i="4"/>
  <c r="J457" i="4"/>
  <c r="I457" i="4"/>
  <c r="H457" i="4"/>
  <c r="K456" i="4"/>
  <c r="J456" i="4"/>
  <c r="I456" i="4"/>
  <c r="H456" i="4"/>
  <c r="K455" i="4"/>
  <c r="J455" i="4"/>
  <c r="I455" i="4"/>
  <c r="H455" i="4"/>
  <c r="K454" i="4"/>
  <c r="J454" i="4"/>
  <c r="I454" i="4"/>
  <c r="H454" i="4"/>
  <c r="K453" i="4"/>
  <c r="J453" i="4"/>
  <c r="I453" i="4"/>
  <c r="H453" i="4"/>
  <c r="K452" i="4"/>
  <c r="J452" i="4"/>
  <c r="I452" i="4"/>
  <c r="H452" i="4"/>
  <c r="K445" i="4"/>
  <c r="J445" i="4"/>
  <c r="I445" i="4"/>
  <c r="H445" i="4"/>
  <c r="K444" i="4"/>
  <c r="J444" i="4"/>
  <c r="I444" i="4"/>
  <c r="H444" i="4"/>
  <c r="K443" i="4"/>
  <c r="J443" i="4"/>
  <c r="I443" i="4"/>
  <c r="H443" i="4"/>
  <c r="K442" i="4"/>
  <c r="J442" i="4"/>
  <c r="I442" i="4"/>
  <c r="H442" i="4"/>
  <c r="K441" i="4"/>
  <c r="J441" i="4"/>
  <c r="I441" i="4"/>
  <c r="H441" i="4"/>
  <c r="K440" i="4"/>
  <c r="J440" i="4"/>
  <c r="I440" i="4"/>
  <c r="H440" i="4"/>
  <c r="K439" i="4"/>
  <c r="J439" i="4"/>
  <c r="I439" i="4"/>
  <c r="H439" i="4"/>
  <c r="L439" i="4" s="1"/>
  <c r="K438" i="4"/>
  <c r="J438" i="4"/>
  <c r="I438" i="4"/>
  <c r="H438" i="4"/>
  <c r="K437" i="4"/>
  <c r="J437" i="4"/>
  <c r="I437" i="4"/>
  <c r="H437" i="4"/>
  <c r="K436" i="4"/>
  <c r="J436" i="4"/>
  <c r="I436" i="4"/>
  <c r="H436" i="4"/>
  <c r="K435" i="4"/>
  <c r="J435" i="4"/>
  <c r="I435" i="4"/>
  <c r="H435" i="4"/>
  <c r="K434" i="4"/>
  <c r="J434" i="4"/>
  <c r="I434" i="4"/>
  <c r="H434" i="4"/>
  <c r="K433" i="4"/>
  <c r="J433" i="4"/>
  <c r="I433" i="4"/>
  <c r="H433" i="4"/>
  <c r="K432" i="4"/>
  <c r="J432" i="4"/>
  <c r="I432" i="4"/>
  <c r="H432" i="4"/>
  <c r="K431" i="4"/>
  <c r="J431" i="4"/>
  <c r="I431" i="4"/>
  <c r="H431" i="4"/>
  <c r="K430" i="4"/>
  <c r="J430" i="4"/>
  <c r="I430" i="4"/>
  <c r="H430" i="4"/>
  <c r="K429" i="4"/>
  <c r="J429" i="4"/>
  <c r="I429" i="4"/>
  <c r="H429" i="4"/>
  <c r="K428" i="4"/>
  <c r="J428" i="4"/>
  <c r="I428" i="4"/>
  <c r="H428" i="4"/>
  <c r="K427" i="4"/>
  <c r="J427" i="4"/>
  <c r="I427" i="4"/>
  <c r="H427" i="4"/>
  <c r="K426" i="4"/>
  <c r="J426" i="4"/>
  <c r="I426" i="4"/>
  <c r="H426" i="4"/>
  <c r="K425" i="4"/>
  <c r="J425" i="4"/>
  <c r="I425" i="4"/>
  <c r="H425" i="4"/>
  <c r="K424" i="4"/>
  <c r="J424" i="4"/>
  <c r="I424" i="4"/>
  <c r="H424" i="4"/>
  <c r="K417" i="4"/>
  <c r="J417" i="4"/>
  <c r="I417" i="4"/>
  <c r="H417" i="4"/>
  <c r="K416" i="4"/>
  <c r="J416" i="4"/>
  <c r="I416" i="4"/>
  <c r="H416" i="4"/>
  <c r="K415" i="4"/>
  <c r="J415" i="4"/>
  <c r="I415" i="4"/>
  <c r="H415" i="4"/>
  <c r="K414" i="4"/>
  <c r="J414" i="4"/>
  <c r="I414" i="4"/>
  <c r="H414" i="4"/>
  <c r="K413" i="4"/>
  <c r="J413" i="4"/>
  <c r="I413" i="4"/>
  <c r="H413" i="4"/>
  <c r="K412" i="4"/>
  <c r="J412" i="4"/>
  <c r="I412" i="4"/>
  <c r="H412" i="4"/>
  <c r="K411" i="4"/>
  <c r="J411" i="4"/>
  <c r="I411" i="4"/>
  <c r="H411" i="4"/>
  <c r="K410" i="4"/>
  <c r="J410" i="4"/>
  <c r="I410" i="4"/>
  <c r="H410" i="4"/>
  <c r="K409" i="4"/>
  <c r="J409" i="4"/>
  <c r="I409" i="4"/>
  <c r="H409" i="4"/>
  <c r="K408" i="4"/>
  <c r="J408" i="4"/>
  <c r="I408" i="4"/>
  <c r="H408" i="4"/>
  <c r="K407" i="4"/>
  <c r="J407" i="4"/>
  <c r="I407" i="4"/>
  <c r="H407" i="4"/>
  <c r="K406" i="4"/>
  <c r="J406" i="4"/>
  <c r="I406" i="4"/>
  <c r="H406" i="4"/>
  <c r="K405" i="4"/>
  <c r="J405" i="4"/>
  <c r="I405" i="4"/>
  <c r="H405" i="4"/>
  <c r="K404" i="4"/>
  <c r="J404" i="4"/>
  <c r="I404" i="4"/>
  <c r="H404" i="4"/>
  <c r="K403" i="4"/>
  <c r="J403" i="4"/>
  <c r="I403" i="4"/>
  <c r="H403" i="4"/>
  <c r="K402" i="4"/>
  <c r="J402" i="4"/>
  <c r="I402" i="4"/>
  <c r="H402" i="4"/>
  <c r="K401" i="4"/>
  <c r="J401" i="4"/>
  <c r="I401" i="4"/>
  <c r="H401" i="4"/>
  <c r="K400" i="4"/>
  <c r="J400" i="4"/>
  <c r="I400" i="4"/>
  <c r="H400" i="4"/>
  <c r="K399" i="4"/>
  <c r="J399" i="4"/>
  <c r="I399" i="4"/>
  <c r="H399" i="4"/>
  <c r="K398" i="4"/>
  <c r="J398" i="4"/>
  <c r="I398" i="4"/>
  <c r="H398" i="4"/>
  <c r="K397" i="4"/>
  <c r="J397" i="4"/>
  <c r="I397" i="4"/>
  <c r="H397" i="4"/>
  <c r="K396" i="4"/>
  <c r="J396" i="4"/>
  <c r="I396" i="4"/>
  <c r="H396" i="4"/>
  <c r="K389" i="4"/>
  <c r="J389" i="4"/>
  <c r="I389" i="4"/>
  <c r="H389" i="4"/>
  <c r="K388" i="4"/>
  <c r="J388" i="4"/>
  <c r="I388" i="4"/>
  <c r="H388" i="4"/>
  <c r="K387" i="4"/>
  <c r="J387" i="4"/>
  <c r="I387" i="4"/>
  <c r="H387" i="4"/>
  <c r="L387" i="4" s="1"/>
  <c r="K386" i="4"/>
  <c r="J386" i="4"/>
  <c r="I386" i="4"/>
  <c r="H386" i="4"/>
  <c r="K385" i="4"/>
  <c r="J385" i="4"/>
  <c r="I385" i="4"/>
  <c r="H385" i="4"/>
  <c r="K384" i="4"/>
  <c r="J384" i="4"/>
  <c r="I384" i="4"/>
  <c r="H384" i="4"/>
  <c r="K383" i="4"/>
  <c r="J383" i="4"/>
  <c r="I383" i="4"/>
  <c r="H383" i="4"/>
  <c r="K382" i="4"/>
  <c r="J382" i="4"/>
  <c r="I382" i="4"/>
  <c r="H382" i="4"/>
  <c r="K381" i="4"/>
  <c r="J381" i="4"/>
  <c r="I381" i="4"/>
  <c r="H381" i="4"/>
  <c r="K380" i="4"/>
  <c r="J380" i="4"/>
  <c r="I380" i="4"/>
  <c r="H380" i="4"/>
  <c r="K379" i="4"/>
  <c r="J379" i="4"/>
  <c r="I379" i="4"/>
  <c r="H379" i="4"/>
  <c r="K378" i="4"/>
  <c r="J378" i="4"/>
  <c r="I378" i="4"/>
  <c r="H378" i="4"/>
  <c r="K377" i="4"/>
  <c r="J377" i="4"/>
  <c r="I377" i="4"/>
  <c r="H377" i="4"/>
  <c r="K376" i="4"/>
  <c r="J376" i="4"/>
  <c r="I376" i="4"/>
  <c r="H376" i="4"/>
  <c r="K375" i="4"/>
  <c r="J375" i="4"/>
  <c r="I375" i="4"/>
  <c r="H375" i="4"/>
  <c r="K374" i="4"/>
  <c r="J374" i="4"/>
  <c r="I374" i="4"/>
  <c r="H374" i="4"/>
  <c r="K373" i="4"/>
  <c r="J373" i="4"/>
  <c r="I373" i="4"/>
  <c r="H373" i="4"/>
  <c r="L373" i="4" s="1"/>
  <c r="K372" i="4"/>
  <c r="J372" i="4"/>
  <c r="I372" i="4"/>
  <c r="H372" i="4"/>
  <c r="K371" i="4"/>
  <c r="J371" i="4"/>
  <c r="I371" i="4"/>
  <c r="H371" i="4"/>
  <c r="K370" i="4"/>
  <c r="J370" i="4"/>
  <c r="I370" i="4"/>
  <c r="H370" i="4"/>
  <c r="K369" i="4"/>
  <c r="J369" i="4"/>
  <c r="I369" i="4"/>
  <c r="H369" i="4"/>
  <c r="K368" i="4"/>
  <c r="J368" i="4"/>
  <c r="I368" i="4"/>
  <c r="H368" i="4"/>
  <c r="K361" i="4"/>
  <c r="J361" i="4"/>
  <c r="I361" i="4"/>
  <c r="H361" i="4"/>
  <c r="K360" i="4"/>
  <c r="J360" i="4"/>
  <c r="I360" i="4"/>
  <c r="H360" i="4"/>
  <c r="K359" i="4"/>
  <c r="J359" i="4"/>
  <c r="I359" i="4"/>
  <c r="H359" i="4"/>
  <c r="K358" i="4"/>
  <c r="J358" i="4"/>
  <c r="I358" i="4"/>
  <c r="L358" i="4" s="1"/>
  <c r="H358" i="4"/>
  <c r="K357" i="4"/>
  <c r="J357" i="4"/>
  <c r="I357" i="4"/>
  <c r="H357" i="4"/>
  <c r="L357" i="4" s="1"/>
  <c r="K356" i="4"/>
  <c r="J356" i="4"/>
  <c r="I356" i="4"/>
  <c r="H356" i="4"/>
  <c r="K355" i="4"/>
  <c r="J355" i="4"/>
  <c r="I355" i="4"/>
  <c r="H355" i="4"/>
  <c r="K354" i="4"/>
  <c r="J354" i="4"/>
  <c r="I354" i="4"/>
  <c r="H354" i="4"/>
  <c r="K353" i="4"/>
  <c r="J353" i="4"/>
  <c r="I353" i="4"/>
  <c r="H353" i="4"/>
  <c r="K352" i="4"/>
  <c r="J352" i="4"/>
  <c r="I352" i="4"/>
  <c r="H352" i="4"/>
  <c r="K351" i="4"/>
  <c r="J351" i="4"/>
  <c r="I351" i="4"/>
  <c r="H351" i="4"/>
  <c r="K350" i="4"/>
  <c r="J350" i="4"/>
  <c r="I350" i="4"/>
  <c r="H350" i="4"/>
  <c r="K349" i="4"/>
  <c r="J349" i="4"/>
  <c r="I349" i="4"/>
  <c r="H349" i="4"/>
  <c r="K348" i="4"/>
  <c r="J348" i="4"/>
  <c r="I348" i="4"/>
  <c r="H348" i="4"/>
  <c r="K347" i="4"/>
  <c r="J347" i="4"/>
  <c r="I347" i="4"/>
  <c r="H347" i="4"/>
  <c r="K346" i="4"/>
  <c r="J346" i="4"/>
  <c r="I346" i="4"/>
  <c r="H346" i="4"/>
  <c r="K345" i="4"/>
  <c r="J345" i="4"/>
  <c r="I345" i="4"/>
  <c r="H345" i="4"/>
  <c r="K344" i="4"/>
  <c r="J344" i="4"/>
  <c r="I344" i="4"/>
  <c r="H344" i="4"/>
  <c r="K343" i="4"/>
  <c r="J343" i="4"/>
  <c r="I343" i="4"/>
  <c r="H343" i="4"/>
  <c r="L343" i="4" s="1"/>
  <c r="K342" i="4"/>
  <c r="J342" i="4"/>
  <c r="I342" i="4"/>
  <c r="L342" i="4" s="1"/>
  <c r="H342" i="4"/>
  <c r="K341" i="4"/>
  <c r="J341" i="4"/>
  <c r="I341" i="4"/>
  <c r="H341" i="4"/>
  <c r="K340" i="4"/>
  <c r="J340" i="4"/>
  <c r="I340" i="4"/>
  <c r="H340" i="4"/>
  <c r="K333" i="4"/>
  <c r="J333" i="4"/>
  <c r="I333" i="4"/>
  <c r="H333" i="4"/>
  <c r="L333" i="4" s="1"/>
  <c r="K332" i="4"/>
  <c r="J332" i="4"/>
  <c r="I332" i="4"/>
  <c r="H332" i="4"/>
  <c r="K331" i="4"/>
  <c r="J331" i="4"/>
  <c r="I331" i="4"/>
  <c r="H331" i="4"/>
  <c r="K330" i="4"/>
  <c r="J330" i="4"/>
  <c r="I330" i="4"/>
  <c r="H330" i="4"/>
  <c r="K329" i="4"/>
  <c r="J329" i="4"/>
  <c r="I329" i="4"/>
  <c r="H329" i="4"/>
  <c r="L329" i="4" s="1"/>
  <c r="K328" i="4"/>
  <c r="J328" i="4"/>
  <c r="I328" i="4"/>
  <c r="H328" i="4"/>
  <c r="K327" i="4"/>
  <c r="J327" i="4"/>
  <c r="I327" i="4"/>
  <c r="H327" i="4"/>
  <c r="K326" i="4"/>
  <c r="J326" i="4"/>
  <c r="I326" i="4"/>
  <c r="H326" i="4"/>
  <c r="K325" i="4"/>
  <c r="J325" i="4"/>
  <c r="I325" i="4"/>
  <c r="H325" i="4"/>
  <c r="L325" i="4" s="1"/>
  <c r="K324" i="4"/>
  <c r="J324" i="4"/>
  <c r="I324" i="4"/>
  <c r="H324" i="4"/>
  <c r="K323" i="4"/>
  <c r="J323" i="4"/>
  <c r="I323" i="4"/>
  <c r="H323" i="4"/>
  <c r="K322" i="4"/>
  <c r="J322" i="4"/>
  <c r="I322" i="4"/>
  <c r="H322" i="4"/>
  <c r="K321" i="4"/>
  <c r="J321" i="4"/>
  <c r="I321" i="4"/>
  <c r="H321" i="4"/>
  <c r="K320" i="4"/>
  <c r="J320" i="4"/>
  <c r="I320" i="4"/>
  <c r="H320" i="4"/>
  <c r="K319" i="4"/>
  <c r="J319" i="4"/>
  <c r="I319" i="4"/>
  <c r="H319" i="4"/>
  <c r="K318" i="4"/>
  <c r="J318" i="4"/>
  <c r="I318" i="4"/>
  <c r="H318" i="4"/>
  <c r="K317" i="4"/>
  <c r="J317" i="4"/>
  <c r="I317" i="4"/>
  <c r="H317" i="4"/>
  <c r="K316" i="4"/>
  <c r="J316" i="4"/>
  <c r="I316" i="4"/>
  <c r="H316" i="4"/>
  <c r="K315" i="4"/>
  <c r="J315" i="4"/>
  <c r="I315" i="4"/>
  <c r="H315" i="4"/>
  <c r="L315" i="4" s="1"/>
  <c r="K314" i="4"/>
  <c r="J314" i="4"/>
  <c r="I314" i="4"/>
  <c r="H314" i="4"/>
  <c r="K313" i="4"/>
  <c r="J313" i="4"/>
  <c r="I313" i="4"/>
  <c r="H313" i="4"/>
  <c r="K312" i="4"/>
  <c r="J312" i="4"/>
  <c r="I312" i="4"/>
  <c r="H312" i="4"/>
  <c r="K305" i="4"/>
  <c r="J305" i="4"/>
  <c r="I305" i="4"/>
  <c r="H305" i="4"/>
  <c r="K304" i="4"/>
  <c r="J304" i="4"/>
  <c r="I304" i="4"/>
  <c r="H304" i="4"/>
  <c r="K303" i="4"/>
  <c r="J303" i="4"/>
  <c r="I303" i="4"/>
  <c r="H303" i="4"/>
  <c r="K302" i="4"/>
  <c r="J302" i="4"/>
  <c r="I302" i="4"/>
  <c r="H302" i="4"/>
  <c r="K301" i="4"/>
  <c r="J301" i="4"/>
  <c r="I301" i="4"/>
  <c r="H301" i="4"/>
  <c r="K300" i="4"/>
  <c r="J300" i="4"/>
  <c r="I300" i="4"/>
  <c r="H300" i="4"/>
  <c r="K299" i="4"/>
  <c r="J299" i="4"/>
  <c r="I299" i="4"/>
  <c r="H299" i="4"/>
  <c r="K298" i="4"/>
  <c r="J298" i="4"/>
  <c r="I298" i="4"/>
  <c r="H298" i="4"/>
  <c r="K297" i="4"/>
  <c r="J297" i="4"/>
  <c r="I297" i="4"/>
  <c r="H297" i="4"/>
  <c r="K296" i="4"/>
  <c r="J296" i="4"/>
  <c r="I296" i="4"/>
  <c r="H296" i="4"/>
  <c r="K295" i="4"/>
  <c r="J295" i="4"/>
  <c r="I295" i="4"/>
  <c r="H295" i="4"/>
  <c r="K294" i="4"/>
  <c r="J294" i="4"/>
  <c r="I294" i="4"/>
  <c r="H294" i="4"/>
  <c r="K293" i="4"/>
  <c r="J293" i="4"/>
  <c r="I293" i="4"/>
  <c r="H293" i="4"/>
  <c r="K292" i="4"/>
  <c r="J292" i="4"/>
  <c r="I292" i="4"/>
  <c r="H292" i="4"/>
  <c r="K291" i="4"/>
  <c r="J291" i="4"/>
  <c r="I291" i="4"/>
  <c r="H291" i="4"/>
  <c r="K290" i="4"/>
  <c r="J290" i="4"/>
  <c r="I290" i="4"/>
  <c r="H290" i="4"/>
  <c r="K289" i="4"/>
  <c r="J289" i="4"/>
  <c r="I289" i="4"/>
  <c r="H289" i="4"/>
  <c r="K288" i="4"/>
  <c r="J288" i="4"/>
  <c r="I288" i="4"/>
  <c r="H288" i="4"/>
  <c r="K287" i="4"/>
  <c r="J287" i="4"/>
  <c r="I287" i="4"/>
  <c r="H287" i="4"/>
  <c r="K286" i="4"/>
  <c r="J286" i="4"/>
  <c r="I286" i="4"/>
  <c r="H286" i="4"/>
  <c r="K285" i="4"/>
  <c r="J285" i="4"/>
  <c r="I285" i="4"/>
  <c r="H285" i="4"/>
  <c r="K284" i="4"/>
  <c r="J284" i="4"/>
  <c r="I284" i="4"/>
  <c r="H284" i="4"/>
  <c r="K277" i="4"/>
  <c r="J277" i="4"/>
  <c r="I277" i="4"/>
  <c r="H277" i="4"/>
  <c r="K276" i="4"/>
  <c r="J276" i="4"/>
  <c r="I276" i="4"/>
  <c r="H276" i="4"/>
  <c r="K275" i="4"/>
  <c r="J275" i="4"/>
  <c r="I275" i="4"/>
  <c r="H275" i="4"/>
  <c r="K274" i="4"/>
  <c r="J274" i="4"/>
  <c r="I274" i="4"/>
  <c r="H274" i="4"/>
  <c r="K273" i="4"/>
  <c r="J273" i="4"/>
  <c r="I273" i="4"/>
  <c r="H273" i="4"/>
  <c r="K272" i="4"/>
  <c r="J272" i="4"/>
  <c r="I272" i="4"/>
  <c r="H272" i="4"/>
  <c r="L272" i="4" s="1"/>
  <c r="K271" i="4"/>
  <c r="J271" i="4"/>
  <c r="I271" i="4"/>
  <c r="H271" i="4"/>
  <c r="K270" i="4"/>
  <c r="J270" i="4"/>
  <c r="I270" i="4"/>
  <c r="H270" i="4"/>
  <c r="K269" i="4"/>
  <c r="J269" i="4"/>
  <c r="I269" i="4"/>
  <c r="H269" i="4"/>
  <c r="K268" i="4"/>
  <c r="J268" i="4"/>
  <c r="I268" i="4"/>
  <c r="H268" i="4"/>
  <c r="K267" i="4"/>
  <c r="J267" i="4"/>
  <c r="I267" i="4"/>
  <c r="H267" i="4"/>
  <c r="K266" i="4"/>
  <c r="J266" i="4"/>
  <c r="I266" i="4"/>
  <c r="H266" i="4"/>
  <c r="K265" i="4"/>
  <c r="J265" i="4"/>
  <c r="I265" i="4"/>
  <c r="H265" i="4"/>
  <c r="K264" i="4"/>
  <c r="J264" i="4"/>
  <c r="I264" i="4"/>
  <c r="H264" i="4"/>
  <c r="K263" i="4"/>
  <c r="J263" i="4"/>
  <c r="I263" i="4"/>
  <c r="H263" i="4"/>
  <c r="K262" i="4"/>
  <c r="J262" i="4"/>
  <c r="I262" i="4"/>
  <c r="H262" i="4"/>
  <c r="K261" i="4"/>
  <c r="J261" i="4"/>
  <c r="I261" i="4"/>
  <c r="H261" i="4"/>
  <c r="K260" i="4"/>
  <c r="J260" i="4"/>
  <c r="I260" i="4"/>
  <c r="H260" i="4"/>
  <c r="K259" i="4"/>
  <c r="J259" i="4"/>
  <c r="I259" i="4"/>
  <c r="H259" i="4"/>
  <c r="K258" i="4"/>
  <c r="J258" i="4"/>
  <c r="I258" i="4"/>
  <c r="H258" i="4"/>
  <c r="K257" i="4"/>
  <c r="J257" i="4"/>
  <c r="I257" i="4"/>
  <c r="H257" i="4"/>
  <c r="K256" i="4"/>
  <c r="J256" i="4"/>
  <c r="I256" i="4"/>
  <c r="H256" i="4"/>
  <c r="K249" i="4"/>
  <c r="J249" i="4"/>
  <c r="I249" i="4"/>
  <c r="H249" i="4"/>
  <c r="K248" i="4"/>
  <c r="J248" i="4"/>
  <c r="I248" i="4"/>
  <c r="H248" i="4"/>
  <c r="K247" i="4"/>
  <c r="J247" i="4"/>
  <c r="I247" i="4"/>
  <c r="H247" i="4"/>
  <c r="K246" i="4"/>
  <c r="J246" i="4"/>
  <c r="I246" i="4"/>
  <c r="H246" i="4"/>
  <c r="K245" i="4"/>
  <c r="J245" i="4"/>
  <c r="I245" i="4"/>
  <c r="H245" i="4"/>
  <c r="K244" i="4"/>
  <c r="J244" i="4"/>
  <c r="I244" i="4"/>
  <c r="H244" i="4"/>
  <c r="K243" i="4"/>
  <c r="J243" i="4"/>
  <c r="I243" i="4"/>
  <c r="H243" i="4"/>
  <c r="K242" i="4"/>
  <c r="J242" i="4"/>
  <c r="I242" i="4"/>
  <c r="H242" i="4"/>
  <c r="K241" i="4"/>
  <c r="J241" i="4"/>
  <c r="I241" i="4"/>
  <c r="H241" i="4"/>
  <c r="K240" i="4"/>
  <c r="J240" i="4"/>
  <c r="I240" i="4"/>
  <c r="H240" i="4"/>
  <c r="K239" i="4"/>
  <c r="J239" i="4"/>
  <c r="I239" i="4"/>
  <c r="H239" i="4"/>
  <c r="K238" i="4"/>
  <c r="J238" i="4"/>
  <c r="I238" i="4"/>
  <c r="H238" i="4"/>
  <c r="K237" i="4"/>
  <c r="J237" i="4"/>
  <c r="I237" i="4"/>
  <c r="H237" i="4"/>
  <c r="K236" i="4"/>
  <c r="J236" i="4"/>
  <c r="I236" i="4"/>
  <c r="H236" i="4"/>
  <c r="K235" i="4"/>
  <c r="J235" i="4"/>
  <c r="I235" i="4"/>
  <c r="H235" i="4"/>
  <c r="K234" i="4"/>
  <c r="J234" i="4"/>
  <c r="I234" i="4"/>
  <c r="H234" i="4"/>
  <c r="K233" i="4"/>
  <c r="J233" i="4"/>
  <c r="I233" i="4"/>
  <c r="H233" i="4"/>
  <c r="K232" i="4"/>
  <c r="J232" i="4"/>
  <c r="I232" i="4"/>
  <c r="H232" i="4"/>
  <c r="K231" i="4"/>
  <c r="J231" i="4"/>
  <c r="I231" i="4"/>
  <c r="H231" i="4"/>
  <c r="K230" i="4"/>
  <c r="J230" i="4"/>
  <c r="I230" i="4"/>
  <c r="H230" i="4"/>
  <c r="K229" i="4"/>
  <c r="J229" i="4"/>
  <c r="I229" i="4"/>
  <c r="H229" i="4"/>
  <c r="K228" i="4"/>
  <c r="J228" i="4"/>
  <c r="I228" i="4"/>
  <c r="H228" i="4"/>
  <c r="K221" i="4"/>
  <c r="J221" i="4"/>
  <c r="I221" i="4"/>
  <c r="H221" i="4"/>
  <c r="K220" i="4"/>
  <c r="J220" i="4"/>
  <c r="I220" i="4"/>
  <c r="H220" i="4"/>
  <c r="K219" i="4"/>
  <c r="J219" i="4"/>
  <c r="I219" i="4"/>
  <c r="H219" i="4"/>
  <c r="K218" i="4"/>
  <c r="L218" i="4" s="1"/>
  <c r="J218" i="4"/>
  <c r="I218" i="4"/>
  <c r="H218" i="4"/>
  <c r="K217" i="4"/>
  <c r="J217" i="4"/>
  <c r="I217" i="4"/>
  <c r="H217" i="4"/>
  <c r="K216" i="4"/>
  <c r="J216" i="4"/>
  <c r="I216" i="4"/>
  <c r="H216" i="4"/>
  <c r="K215" i="4"/>
  <c r="J215" i="4"/>
  <c r="I215" i="4"/>
  <c r="H215" i="4"/>
  <c r="K214" i="4"/>
  <c r="J214" i="4"/>
  <c r="I214" i="4"/>
  <c r="H214" i="4"/>
  <c r="K213" i="4"/>
  <c r="J213" i="4"/>
  <c r="I213" i="4"/>
  <c r="H213" i="4"/>
  <c r="K212" i="4"/>
  <c r="J212" i="4"/>
  <c r="I212" i="4"/>
  <c r="H212" i="4"/>
  <c r="K211" i="4"/>
  <c r="J211" i="4"/>
  <c r="I211" i="4"/>
  <c r="H211" i="4"/>
  <c r="L211" i="4" s="1"/>
  <c r="K210" i="4"/>
  <c r="J210" i="4"/>
  <c r="I210" i="4"/>
  <c r="H210" i="4"/>
  <c r="K209" i="4"/>
  <c r="J209" i="4"/>
  <c r="I209" i="4"/>
  <c r="H209" i="4"/>
  <c r="K208" i="4"/>
  <c r="J208" i="4"/>
  <c r="I208" i="4"/>
  <c r="H208" i="4"/>
  <c r="K207" i="4"/>
  <c r="J207" i="4"/>
  <c r="I207" i="4"/>
  <c r="H207" i="4"/>
  <c r="K206" i="4"/>
  <c r="J206" i="4"/>
  <c r="I206" i="4"/>
  <c r="H206" i="4"/>
  <c r="K205" i="4"/>
  <c r="J205" i="4"/>
  <c r="I205" i="4"/>
  <c r="H205" i="4"/>
  <c r="K204" i="4"/>
  <c r="J204" i="4"/>
  <c r="I204" i="4"/>
  <c r="H204" i="4"/>
  <c r="K203" i="4"/>
  <c r="J203" i="4"/>
  <c r="I203" i="4"/>
  <c r="H203" i="4"/>
  <c r="K202" i="4"/>
  <c r="J202" i="4"/>
  <c r="I202" i="4"/>
  <c r="H202" i="4"/>
  <c r="K201" i="4"/>
  <c r="J201" i="4"/>
  <c r="I201" i="4"/>
  <c r="H201" i="4"/>
  <c r="K200" i="4"/>
  <c r="J200" i="4"/>
  <c r="I200" i="4"/>
  <c r="H200" i="4"/>
  <c r="K193" i="4"/>
  <c r="J193" i="4"/>
  <c r="I193" i="4"/>
  <c r="H193" i="4"/>
  <c r="K192" i="4"/>
  <c r="J192" i="4"/>
  <c r="I192" i="4"/>
  <c r="H192" i="4"/>
  <c r="K191" i="4"/>
  <c r="J191" i="4"/>
  <c r="I191" i="4"/>
  <c r="H191" i="4"/>
  <c r="K190" i="4"/>
  <c r="J190" i="4"/>
  <c r="I190" i="4"/>
  <c r="H190" i="4"/>
  <c r="K189" i="4"/>
  <c r="J189" i="4"/>
  <c r="I189" i="4"/>
  <c r="H189" i="4"/>
  <c r="K188" i="4"/>
  <c r="J188" i="4"/>
  <c r="I188" i="4"/>
  <c r="H188" i="4"/>
  <c r="K187" i="4"/>
  <c r="J187" i="4"/>
  <c r="I187" i="4"/>
  <c r="H187" i="4"/>
  <c r="K186" i="4"/>
  <c r="J186" i="4"/>
  <c r="I186" i="4"/>
  <c r="H186" i="4"/>
  <c r="K185" i="4"/>
  <c r="J185" i="4"/>
  <c r="I185" i="4"/>
  <c r="H185" i="4"/>
  <c r="K184" i="4"/>
  <c r="J184" i="4"/>
  <c r="I184" i="4"/>
  <c r="H184" i="4"/>
  <c r="K183" i="4"/>
  <c r="J183" i="4"/>
  <c r="I183" i="4"/>
  <c r="H183" i="4"/>
  <c r="K182" i="4"/>
  <c r="J182" i="4"/>
  <c r="I182" i="4"/>
  <c r="H182" i="4"/>
  <c r="K181" i="4"/>
  <c r="J181" i="4"/>
  <c r="I181" i="4"/>
  <c r="H181" i="4"/>
  <c r="K180" i="4"/>
  <c r="J180" i="4"/>
  <c r="I180" i="4"/>
  <c r="H180" i="4"/>
  <c r="K179" i="4"/>
  <c r="J179" i="4"/>
  <c r="I179" i="4"/>
  <c r="H179" i="4"/>
  <c r="K178" i="4"/>
  <c r="J178" i="4"/>
  <c r="I178" i="4"/>
  <c r="H178" i="4"/>
  <c r="K177" i="4"/>
  <c r="J177" i="4"/>
  <c r="I177" i="4"/>
  <c r="H177" i="4"/>
  <c r="K176" i="4"/>
  <c r="J176" i="4"/>
  <c r="I176" i="4"/>
  <c r="H176" i="4"/>
  <c r="K175" i="4"/>
  <c r="J175" i="4"/>
  <c r="I175" i="4"/>
  <c r="H175" i="4"/>
  <c r="K174" i="4"/>
  <c r="J174" i="4"/>
  <c r="I174" i="4"/>
  <c r="H174" i="4"/>
  <c r="K173" i="4"/>
  <c r="J173" i="4"/>
  <c r="I173" i="4"/>
  <c r="H173" i="4"/>
  <c r="K172" i="4"/>
  <c r="J172" i="4"/>
  <c r="I172" i="4"/>
  <c r="H172" i="4"/>
  <c r="K165" i="4"/>
  <c r="J165" i="4"/>
  <c r="I165" i="4"/>
  <c r="H165" i="4"/>
  <c r="K164" i="4"/>
  <c r="J164" i="4"/>
  <c r="I164" i="4"/>
  <c r="H164" i="4"/>
  <c r="K163" i="4"/>
  <c r="J163" i="4"/>
  <c r="I163" i="4"/>
  <c r="H163" i="4"/>
  <c r="L162" i="4"/>
  <c r="K162" i="4"/>
  <c r="J162" i="4"/>
  <c r="I162" i="4"/>
  <c r="H162" i="4"/>
  <c r="K161" i="4"/>
  <c r="J161" i="4"/>
  <c r="I161" i="4"/>
  <c r="H161" i="4"/>
  <c r="K160" i="4"/>
  <c r="J160" i="4"/>
  <c r="I160" i="4"/>
  <c r="H160" i="4"/>
  <c r="K159" i="4"/>
  <c r="J159" i="4"/>
  <c r="I159" i="4"/>
  <c r="H159" i="4"/>
  <c r="L159" i="4" s="1"/>
  <c r="K158" i="4"/>
  <c r="J158" i="4"/>
  <c r="I158" i="4"/>
  <c r="H158" i="4"/>
  <c r="K157" i="4"/>
  <c r="J157" i="4"/>
  <c r="I157" i="4"/>
  <c r="L157" i="4" s="1"/>
  <c r="H157" i="4"/>
  <c r="K156" i="4"/>
  <c r="J156" i="4"/>
  <c r="I156" i="4"/>
  <c r="H156" i="4"/>
  <c r="K155" i="4"/>
  <c r="J155" i="4"/>
  <c r="I155" i="4"/>
  <c r="H155" i="4"/>
  <c r="K154" i="4"/>
  <c r="J154" i="4"/>
  <c r="I154" i="4"/>
  <c r="H154" i="4"/>
  <c r="L154" i="4" s="1"/>
  <c r="K153" i="4"/>
  <c r="J153" i="4"/>
  <c r="I153" i="4"/>
  <c r="H153" i="4"/>
  <c r="K152" i="4"/>
  <c r="J152" i="4"/>
  <c r="I152" i="4"/>
  <c r="H152" i="4"/>
  <c r="K151" i="4"/>
  <c r="J151" i="4"/>
  <c r="I151" i="4"/>
  <c r="H151" i="4"/>
  <c r="K150" i="4"/>
  <c r="J150" i="4"/>
  <c r="I150" i="4"/>
  <c r="H150" i="4"/>
  <c r="K149" i="4"/>
  <c r="J149" i="4"/>
  <c r="I149" i="4"/>
  <c r="H149" i="4"/>
  <c r="K148" i="4"/>
  <c r="J148" i="4"/>
  <c r="I148" i="4"/>
  <c r="H148" i="4"/>
  <c r="K147" i="4"/>
  <c r="J147" i="4"/>
  <c r="I147" i="4"/>
  <c r="H147" i="4"/>
  <c r="K146" i="4"/>
  <c r="J146" i="4"/>
  <c r="I146" i="4"/>
  <c r="H146" i="4"/>
  <c r="K145" i="4"/>
  <c r="J145" i="4"/>
  <c r="I145" i="4"/>
  <c r="H145" i="4"/>
  <c r="K144" i="4"/>
  <c r="J144" i="4"/>
  <c r="I144" i="4"/>
  <c r="H144" i="4"/>
  <c r="K137" i="4"/>
  <c r="J137" i="4"/>
  <c r="I137" i="4"/>
  <c r="H137" i="4"/>
  <c r="K136" i="4"/>
  <c r="J136" i="4"/>
  <c r="I136" i="4"/>
  <c r="H136" i="4"/>
  <c r="K135" i="4"/>
  <c r="J135" i="4"/>
  <c r="I135" i="4"/>
  <c r="H135" i="4"/>
  <c r="K134" i="4"/>
  <c r="J134" i="4"/>
  <c r="I134" i="4"/>
  <c r="H134" i="4"/>
  <c r="K133" i="4"/>
  <c r="J133" i="4"/>
  <c r="I133" i="4"/>
  <c r="H133" i="4"/>
  <c r="K132" i="4"/>
  <c r="J132" i="4"/>
  <c r="I132" i="4"/>
  <c r="H132" i="4"/>
  <c r="K131" i="4"/>
  <c r="J131" i="4"/>
  <c r="I131" i="4"/>
  <c r="H131" i="4"/>
  <c r="K130" i="4"/>
  <c r="J130" i="4"/>
  <c r="I130" i="4"/>
  <c r="H130" i="4"/>
  <c r="K129" i="4"/>
  <c r="J129" i="4"/>
  <c r="I129" i="4"/>
  <c r="H129" i="4"/>
  <c r="K128" i="4"/>
  <c r="J128" i="4"/>
  <c r="I128" i="4"/>
  <c r="H128" i="4"/>
  <c r="K127" i="4"/>
  <c r="J127" i="4"/>
  <c r="I127" i="4"/>
  <c r="H127" i="4"/>
  <c r="K126" i="4"/>
  <c r="J126" i="4"/>
  <c r="I126" i="4"/>
  <c r="H126" i="4"/>
  <c r="K125" i="4"/>
  <c r="J125" i="4"/>
  <c r="I125" i="4"/>
  <c r="H125" i="4"/>
  <c r="K124" i="4"/>
  <c r="J124" i="4"/>
  <c r="I124" i="4"/>
  <c r="H124" i="4"/>
  <c r="K123" i="4"/>
  <c r="J123" i="4"/>
  <c r="I123" i="4"/>
  <c r="H123" i="4"/>
  <c r="K122" i="4"/>
  <c r="J122" i="4"/>
  <c r="I122" i="4"/>
  <c r="H122" i="4"/>
  <c r="K121" i="4"/>
  <c r="J121" i="4"/>
  <c r="I121" i="4"/>
  <c r="H121" i="4"/>
  <c r="K120" i="4"/>
  <c r="J120" i="4"/>
  <c r="I120" i="4"/>
  <c r="H120" i="4"/>
  <c r="K119" i="4"/>
  <c r="J119" i="4"/>
  <c r="I119" i="4"/>
  <c r="H119" i="4"/>
  <c r="K118" i="4"/>
  <c r="J118" i="4"/>
  <c r="I118" i="4"/>
  <c r="H118" i="4"/>
  <c r="K117" i="4"/>
  <c r="J117" i="4"/>
  <c r="I117" i="4"/>
  <c r="H117" i="4"/>
  <c r="K116" i="4"/>
  <c r="J116" i="4"/>
  <c r="I116" i="4"/>
  <c r="H116" i="4"/>
  <c r="K109" i="4"/>
  <c r="J109" i="4"/>
  <c r="I109" i="4"/>
  <c r="H109" i="4"/>
  <c r="K108" i="4"/>
  <c r="J108" i="4"/>
  <c r="I108" i="4"/>
  <c r="H108" i="4"/>
  <c r="K107" i="4"/>
  <c r="J107" i="4"/>
  <c r="I107" i="4"/>
  <c r="H107" i="4"/>
  <c r="K106" i="4"/>
  <c r="J106" i="4"/>
  <c r="I106" i="4"/>
  <c r="H106" i="4"/>
  <c r="K105" i="4"/>
  <c r="J105" i="4"/>
  <c r="I105" i="4"/>
  <c r="H105" i="4"/>
  <c r="K104" i="4"/>
  <c r="J104" i="4"/>
  <c r="I104" i="4"/>
  <c r="H104" i="4"/>
  <c r="K103" i="4"/>
  <c r="J103" i="4"/>
  <c r="I103" i="4"/>
  <c r="H103" i="4"/>
  <c r="K102" i="4"/>
  <c r="J102" i="4"/>
  <c r="I102" i="4"/>
  <c r="H102" i="4"/>
  <c r="K101" i="4"/>
  <c r="J101" i="4"/>
  <c r="I101" i="4"/>
  <c r="H101" i="4"/>
  <c r="K100" i="4"/>
  <c r="J100" i="4"/>
  <c r="I100" i="4"/>
  <c r="H100" i="4"/>
  <c r="L100" i="4" s="1"/>
  <c r="K99" i="4"/>
  <c r="J99" i="4"/>
  <c r="I99" i="4"/>
  <c r="H99" i="4"/>
  <c r="K98" i="4"/>
  <c r="J98" i="4"/>
  <c r="I98" i="4"/>
  <c r="H98" i="4"/>
  <c r="K97" i="4"/>
  <c r="J97" i="4"/>
  <c r="I97" i="4"/>
  <c r="H97" i="4"/>
  <c r="K96" i="4"/>
  <c r="J96" i="4"/>
  <c r="I96" i="4"/>
  <c r="H96" i="4"/>
  <c r="L96" i="4" s="1"/>
  <c r="K95" i="4"/>
  <c r="J95" i="4"/>
  <c r="I95" i="4"/>
  <c r="H95" i="4"/>
  <c r="K94" i="4"/>
  <c r="J94" i="4"/>
  <c r="I94" i="4"/>
  <c r="H94" i="4"/>
  <c r="K93" i="4"/>
  <c r="J93" i="4"/>
  <c r="I93" i="4"/>
  <c r="H93" i="4"/>
  <c r="K92" i="4"/>
  <c r="J92" i="4"/>
  <c r="I92" i="4"/>
  <c r="H92" i="4"/>
  <c r="K91" i="4"/>
  <c r="J91" i="4"/>
  <c r="I91" i="4"/>
  <c r="H91" i="4"/>
  <c r="K90" i="4"/>
  <c r="J90" i="4"/>
  <c r="I90" i="4"/>
  <c r="H90" i="4"/>
  <c r="K89" i="4"/>
  <c r="J89" i="4"/>
  <c r="I89" i="4"/>
  <c r="H89" i="4"/>
  <c r="K88" i="4"/>
  <c r="J88" i="4"/>
  <c r="I88" i="4"/>
  <c r="H88" i="4"/>
  <c r="K81" i="4"/>
  <c r="J81" i="4"/>
  <c r="I81" i="4"/>
  <c r="H81" i="4"/>
  <c r="K80" i="4"/>
  <c r="J80" i="4"/>
  <c r="I80" i="4"/>
  <c r="H80" i="4"/>
  <c r="K79" i="4"/>
  <c r="J79" i="4"/>
  <c r="I79" i="4"/>
  <c r="H79" i="4"/>
  <c r="K78" i="4"/>
  <c r="J78" i="4"/>
  <c r="I78" i="4"/>
  <c r="H78" i="4"/>
  <c r="K77" i="4"/>
  <c r="J77" i="4"/>
  <c r="I77" i="4"/>
  <c r="H77" i="4"/>
  <c r="K76" i="4"/>
  <c r="J76" i="4"/>
  <c r="I76" i="4"/>
  <c r="H76" i="4"/>
  <c r="K75" i="4"/>
  <c r="J75" i="4"/>
  <c r="I75" i="4"/>
  <c r="H75" i="4"/>
  <c r="K74" i="4"/>
  <c r="J74" i="4"/>
  <c r="I74" i="4"/>
  <c r="H74" i="4"/>
  <c r="L74" i="4" s="1"/>
  <c r="K73" i="4"/>
  <c r="J73" i="4"/>
  <c r="I73" i="4"/>
  <c r="H73" i="4"/>
  <c r="K72" i="4"/>
  <c r="J72" i="4"/>
  <c r="I72" i="4"/>
  <c r="H72" i="4"/>
  <c r="K71" i="4"/>
  <c r="J71" i="4"/>
  <c r="I71" i="4"/>
  <c r="H71" i="4"/>
  <c r="K70" i="4"/>
  <c r="J70" i="4"/>
  <c r="I70" i="4"/>
  <c r="H70" i="4"/>
  <c r="K69" i="4"/>
  <c r="J69" i="4"/>
  <c r="I69" i="4"/>
  <c r="H69" i="4"/>
  <c r="K68" i="4"/>
  <c r="J68" i="4"/>
  <c r="I68" i="4"/>
  <c r="H68" i="4"/>
  <c r="K67" i="4"/>
  <c r="J67" i="4"/>
  <c r="I67" i="4"/>
  <c r="H67" i="4"/>
  <c r="K66" i="4"/>
  <c r="J66" i="4"/>
  <c r="I66" i="4"/>
  <c r="H66" i="4"/>
  <c r="K65" i="4"/>
  <c r="J65" i="4"/>
  <c r="I65" i="4"/>
  <c r="H65" i="4"/>
  <c r="K64" i="4"/>
  <c r="J64" i="4"/>
  <c r="I64" i="4"/>
  <c r="H64" i="4"/>
  <c r="K63" i="4"/>
  <c r="J63" i="4"/>
  <c r="I63" i="4"/>
  <c r="H63" i="4"/>
  <c r="K62" i="4"/>
  <c r="J62" i="4"/>
  <c r="I62" i="4"/>
  <c r="H62" i="4"/>
  <c r="K61" i="4"/>
  <c r="J61" i="4"/>
  <c r="I61" i="4"/>
  <c r="H61" i="4"/>
  <c r="K60" i="4"/>
  <c r="J60" i="4"/>
  <c r="I60" i="4"/>
  <c r="H60" i="4"/>
  <c r="K53" i="4"/>
  <c r="J53" i="4"/>
  <c r="I53" i="4"/>
  <c r="H53" i="4"/>
  <c r="K52" i="4"/>
  <c r="J52" i="4"/>
  <c r="I52" i="4"/>
  <c r="H52" i="4"/>
  <c r="K51" i="4"/>
  <c r="J51" i="4"/>
  <c r="I51" i="4"/>
  <c r="H51" i="4"/>
  <c r="K50" i="4"/>
  <c r="J50" i="4"/>
  <c r="I50" i="4"/>
  <c r="H50" i="4"/>
  <c r="K49" i="4"/>
  <c r="J49" i="4"/>
  <c r="I49" i="4"/>
  <c r="H49" i="4"/>
  <c r="K48" i="4"/>
  <c r="J48" i="4"/>
  <c r="I48" i="4"/>
  <c r="H48" i="4"/>
  <c r="K47" i="4"/>
  <c r="J47" i="4"/>
  <c r="I47" i="4"/>
  <c r="H47" i="4"/>
  <c r="K46" i="4"/>
  <c r="J46" i="4"/>
  <c r="I46" i="4"/>
  <c r="H46" i="4"/>
  <c r="K45" i="4"/>
  <c r="J45" i="4"/>
  <c r="I45" i="4"/>
  <c r="H45" i="4"/>
  <c r="K44" i="4"/>
  <c r="J44" i="4"/>
  <c r="I44" i="4"/>
  <c r="H44" i="4"/>
  <c r="K43" i="4"/>
  <c r="J43" i="4"/>
  <c r="I43" i="4"/>
  <c r="H43" i="4"/>
  <c r="K42" i="4"/>
  <c r="J42" i="4"/>
  <c r="I42" i="4"/>
  <c r="H42" i="4"/>
  <c r="K41" i="4"/>
  <c r="J41" i="4"/>
  <c r="I41" i="4"/>
  <c r="H41" i="4"/>
  <c r="K40" i="4"/>
  <c r="J40" i="4"/>
  <c r="I40" i="4"/>
  <c r="H40" i="4"/>
  <c r="K39" i="4"/>
  <c r="J39" i="4"/>
  <c r="I39" i="4"/>
  <c r="H39" i="4"/>
  <c r="K38" i="4"/>
  <c r="J38" i="4"/>
  <c r="I38" i="4"/>
  <c r="H38" i="4"/>
  <c r="K37" i="4"/>
  <c r="J37" i="4"/>
  <c r="I37" i="4"/>
  <c r="H37" i="4"/>
  <c r="K36" i="4"/>
  <c r="J36" i="4"/>
  <c r="I36" i="4"/>
  <c r="H36" i="4"/>
  <c r="K35" i="4"/>
  <c r="J35" i="4"/>
  <c r="I35" i="4"/>
  <c r="H35" i="4"/>
  <c r="K34" i="4"/>
  <c r="J34" i="4"/>
  <c r="I34" i="4"/>
  <c r="H34" i="4"/>
  <c r="K33" i="4"/>
  <c r="J33" i="4"/>
  <c r="I33" i="4"/>
  <c r="H33" i="4"/>
  <c r="K32" i="4"/>
  <c r="J32" i="4"/>
  <c r="I32" i="4"/>
  <c r="H32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L16" i="4" s="1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  <c r="H4" i="2"/>
  <c r="L300" i="4" l="1"/>
  <c r="L242" i="4"/>
  <c r="L372" i="4"/>
  <c r="L386" i="4"/>
  <c r="L4" i="4"/>
  <c r="L34" i="4"/>
  <c r="L165" i="4"/>
  <c r="L237" i="4"/>
  <c r="L263" i="4"/>
  <c r="L132" i="4"/>
  <c r="L146" i="4"/>
  <c r="L259" i="4"/>
  <c r="L245" i="4"/>
  <c r="L383" i="4"/>
  <c r="L328" i="4"/>
  <c r="L7" i="4"/>
  <c r="L23" i="4"/>
  <c r="L220" i="4"/>
  <c r="L268" i="4"/>
  <c r="L79" i="4"/>
  <c r="L89" i="4"/>
  <c r="L93" i="4"/>
  <c r="L101" i="4"/>
  <c r="L109" i="4"/>
  <c r="L129" i="4"/>
  <c r="L137" i="4"/>
  <c r="L151" i="4"/>
  <c r="L192" i="4"/>
  <c r="L274" i="4"/>
  <c r="L298" i="4"/>
  <c r="L326" i="4"/>
  <c r="L340" i="4"/>
  <c r="L376" i="4"/>
  <c r="L384" i="4"/>
  <c r="L408" i="4"/>
  <c r="L430" i="4"/>
  <c r="L438" i="4"/>
  <c r="L458" i="4"/>
  <c r="L104" i="4"/>
  <c r="L400" i="4"/>
  <c r="L461" i="4"/>
  <c r="L380" i="4"/>
  <c r="L19" i="4"/>
  <c r="L20" i="4"/>
  <c r="L61" i="4"/>
  <c r="L66" i="4"/>
  <c r="L190" i="4"/>
  <c r="L314" i="4"/>
  <c r="L323" i="4"/>
  <c r="L397" i="4"/>
  <c r="L43" i="4"/>
  <c r="L121" i="4"/>
  <c r="L239" i="4"/>
  <c r="L13" i="4"/>
  <c r="L38" i="4"/>
  <c r="L42" i="4"/>
  <c r="L49" i="4"/>
  <c r="L118" i="4"/>
  <c r="L179" i="4"/>
  <c r="L187" i="4"/>
  <c r="L292" i="4"/>
  <c r="L322" i="4"/>
  <c r="L388" i="4"/>
  <c r="L455" i="4"/>
  <c r="L466" i="4"/>
  <c r="L189" i="4"/>
  <c r="L350" i="4"/>
  <c r="L297" i="4"/>
  <c r="L5" i="4"/>
  <c r="L17" i="4"/>
  <c r="L21" i="4"/>
  <c r="L77" i="4"/>
  <c r="L126" i="4"/>
  <c r="L172" i="4"/>
  <c r="L201" i="4"/>
  <c r="L235" i="4"/>
  <c r="L284" i="4"/>
  <c r="L305" i="4"/>
  <c r="L355" i="4"/>
  <c r="L375" i="4"/>
  <c r="L416" i="4"/>
  <c r="L39" i="4"/>
  <c r="L75" i="4"/>
  <c r="L176" i="4"/>
  <c r="L184" i="4"/>
  <c r="L262" i="4"/>
  <c r="L317" i="4"/>
  <c r="L349" i="4"/>
  <c r="L425" i="4"/>
  <c r="L433" i="4"/>
  <c r="L32" i="4"/>
  <c r="L124" i="4"/>
  <c r="L135" i="4"/>
  <c r="L160" i="4"/>
  <c r="L270" i="4"/>
  <c r="L345" i="4"/>
  <c r="L436" i="4"/>
  <c r="L441" i="4"/>
  <c r="L453" i="4"/>
  <c r="L471" i="4"/>
  <c r="L472" i="4"/>
  <c r="L473" i="4"/>
  <c r="L463" i="4"/>
  <c r="L464" i="4"/>
  <c r="L467" i="4"/>
  <c r="L469" i="4"/>
  <c r="L456" i="4"/>
  <c r="L426" i="4"/>
  <c r="L428" i="4"/>
  <c r="L429" i="4"/>
  <c r="L442" i="4"/>
  <c r="L444" i="4"/>
  <c r="L445" i="4"/>
  <c r="L434" i="4"/>
  <c r="L437" i="4"/>
  <c r="L431" i="4"/>
  <c r="L413" i="4"/>
  <c r="L414" i="4"/>
  <c r="L417" i="4"/>
  <c r="L405" i="4"/>
  <c r="L406" i="4"/>
  <c r="L409" i="4"/>
  <c r="L411" i="4"/>
  <c r="L398" i="4"/>
  <c r="L401" i="4"/>
  <c r="L403" i="4"/>
  <c r="L378" i="4"/>
  <c r="L379" i="4"/>
  <c r="L368" i="4"/>
  <c r="L370" i="4"/>
  <c r="L371" i="4"/>
  <c r="L389" i="4"/>
  <c r="L381" i="4"/>
  <c r="L347" i="4"/>
  <c r="L348" i="4"/>
  <c r="L351" i="4"/>
  <c r="L353" i="4"/>
  <c r="L356" i="4"/>
  <c r="L359" i="4"/>
  <c r="L361" i="4"/>
  <c r="L341" i="4"/>
  <c r="L352" i="4"/>
  <c r="L360" i="4"/>
  <c r="L344" i="4"/>
  <c r="L318" i="4"/>
  <c r="L320" i="4"/>
  <c r="L321" i="4"/>
  <c r="L330" i="4"/>
  <c r="L331" i="4"/>
  <c r="L312" i="4"/>
  <c r="L313" i="4"/>
  <c r="L286" i="4"/>
  <c r="L289" i="4"/>
  <c r="L290" i="4"/>
  <c r="L293" i="4"/>
  <c r="L295" i="4"/>
  <c r="L296" i="4"/>
  <c r="L302" i="4"/>
  <c r="L285" i="4"/>
  <c r="L287" i="4"/>
  <c r="L288" i="4"/>
  <c r="L301" i="4"/>
  <c r="L303" i="4"/>
  <c r="L304" i="4"/>
  <c r="L257" i="4"/>
  <c r="L267" i="4"/>
  <c r="L275" i="4"/>
  <c r="L276" i="4"/>
  <c r="L256" i="4"/>
  <c r="L273" i="4"/>
  <c r="L271" i="4"/>
  <c r="L260" i="4"/>
  <c r="L236" i="4"/>
  <c r="L229" i="4"/>
  <c r="L243" i="4"/>
  <c r="L246" i="4"/>
  <c r="L228" i="4"/>
  <c r="L234" i="4"/>
  <c r="L240" i="4"/>
  <c r="L247" i="4"/>
  <c r="L231" i="4"/>
  <c r="L204" i="4"/>
  <c r="L208" i="4"/>
  <c r="L217" i="4"/>
  <c r="L202" i="4"/>
  <c r="L214" i="4"/>
  <c r="L206" i="4"/>
  <c r="L221" i="4"/>
  <c r="L209" i="4"/>
  <c r="L210" i="4"/>
  <c r="L212" i="4"/>
  <c r="L219" i="4"/>
  <c r="L182" i="4"/>
  <c r="L191" i="4"/>
  <c r="L193" i="4"/>
  <c r="L173" i="4"/>
  <c r="L183" i="4"/>
  <c r="L185" i="4"/>
  <c r="L188" i="4"/>
  <c r="L180" i="4"/>
  <c r="L174" i="4"/>
  <c r="L177" i="4"/>
  <c r="L175" i="4"/>
  <c r="L181" i="4"/>
  <c r="L148" i="4"/>
  <c r="L158" i="4"/>
  <c r="L155" i="4"/>
  <c r="L152" i="4"/>
  <c r="L164" i="4"/>
  <c r="L149" i="4"/>
  <c r="L147" i="4"/>
  <c r="L144" i="4"/>
  <c r="L156" i="4"/>
  <c r="L163" i="4"/>
  <c r="L130" i="4"/>
  <c r="L127" i="4"/>
  <c r="L122" i="4"/>
  <c r="L119" i="4"/>
  <c r="L134" i="4"/>
  <c r="L90" i="4"/>
  <c r="L88" i="4"/>
  <c r="L97" i="4"/>
  <c r="L102" i="4"/>
  <c r="L92" i="4"/>
  <c r="L95" i="4"/>
  <c r="L107" i="4"/>
  <c r="L105" i="4"/>
  <c r="L60" i="4"/>
  <c r="L63" i="4"/>
  <c r="L67" i="4"/>
  <c r="L64" i="4"/>
  <c r="L68" i="4"/>
  <c r="L76" i="4"/>
  <c r="L80" i="4"/>
  <c r="L69" i="4"/>
  <c r="L72" i="4"/>
  <c r="L65" i="4"/>
  <c r="L62" i="4"/>
  <c r="L71" i="4"/>
  <c r="L35" i="4"/>
  <c r="L46" i="4"/>
  <c r="L50" i="4"/>
  <c r="L47" i="4"/>
  <c r="L51" i="4"/>
  <c r="L33" i="4"/>
  <c r="L36" i="4"/>
  <c r="L37" i="4"/>
  <c r="L40" i="4"/>
  <c r="L48" i="4"/>
  <c r="L41" i="4"/>
  <c r="L44" i="4"/>
  <c r="L45" i="4"/>
  <c r="L52" i="4"/>
  <c r="L8" i="4"/>
  <c r="L11" i="4"/>
  <c r="L12" i="4"/>
  <c r="L24" i="4"/>
  <c r="L9" i="4"/>
  <c r="L15" i="4"/>
  <c r="L25" i="4"/>
  <c r="L18" i="4"/>
  <c r="L22" i="4"/>
  <c r="L6" i="4"/>
  <c r="L10" i="4"/>
  <c r="L14" i="4"/>
  <c r="L53" i="4"/>
  <c r="L70" i="4"/>
  <c r="L78" i="4"/>
  <c r="L103" i="4"/>
  <c r="L108" i="4"/>
  <c r="L116" i="4"/>
  <c r="L264" i="4"/>
  <c r="L98" i="4"/>
  <c r="L117" i="4"/>
  <c r="L125" i="4"/>
  <c r="L133" i="4"/>
  <c r="L203" i="4"/>
  <c r="L238" i="4"/>
  <c r="L249" i="4"/>
  <c r="L294" i="4"/>
  <c r="L81" i="4"/>
  <c r="L91" i="4"/>
  <c r="L106" i="4"/>
  <c r="L120" i="4"/>
  <c r="L128" i="4"/>
  <c r="L136" i="4"/>
  <c r="L150" i="4"/>
  <c r="L73" i="4"/>
  <c r="L123" i="4"/>
  <c r="L131" i="4"/>
  <c r="L94" i="4"/>
  <c r="L99" i="4"/>
  <c r="L145" i="4"/>
  <c r="L153" i="4"/>
  <c r="L161" i="4"/>
  <c r="L178" i="4"/>
  <c r="L186" i="4"/>
  <c r="L200" i="4"/>
  <c r="L258" i="4"/>
  <c r="L269" i="4"/>
  <c r="L213" i="4"/>
  <c r="L215" i="4"/>
  <c r="L230" i="4"/>
  <c r="L232" i="4"/>
  <c r="L241" i="4"/>
  <c r="L374" i="4"/>
  <c r="L382" i="4"/>
  <c r="L396" i="4"/>
  <c r="L404" i="4"/>
  <c r="L412" i="4"/>
  <c r="L454" i="4"/>
  <c r="L462" i="4"/>
  <c r="L470" i="4"/>
  <c r="L369" i="4"/>
  <c r="L377" i="4"/>
  <c r="L385" i="4"/>
  <c r="L248" i="4"/>
  <c r="L261" i="4"/>
  <c r="L265" i="4"/>
  <c r="L399" i="4"/>
  <c r="L407" i="4"/>
  <c r="L415" i="4"/>
  <c r="L457" i="4"/>
  <c r="L465" i="4"/>
  <c r="L205" i="4"/>
  <c r="L207" i="4"/>
  <c r="L216" i="4"/>
  <c r="L233" i="4"/>
  <c r="L244" i="4"/>
  <c r="L277" i="4"/>
  <c r="L291" i="4"/>
  <c r="L299" i="4"/>
  <c r="L316" i="4"/>
  <c r="L324" i="4"/>
  <c r="L332" i="4"/>
  <c r="L346" i="4"/>
  <c r="L402" i="4"/>
  <c r="L410" i="4"/>
  <c r="L424" i="4"/>
  <c r="L432" i="4"/>
  <c r="L440" i="4"/>
  <c r="L452" i="4"/>
  <c r="L460" i="4"/>
  <c r="L266" i="4"/>
  <c r="L319" i="4"/>
  <c r="L327" i="4"/>
  <c r="L354" i="4"/>
  <c r="L427" i="4"/>
  <c r="L435" i="4"/>
  <c r="L443" i="4"/>
  <c r="L468" i="4"/>
  <c r="L474" i="4" l="1"/>
  <c r="L306" i="4"/>
  <c r="L194" i="4"/>
  <c r="L26" i="4"/>
  <c r="L446" i="4"/>
  <c r="L418" i="4"/>
  <c r="L390" i="4"/>
  <c r="L362" i="4"/>
  <c r="L334" i="4"/>
  <c r="L278" i="4"/>
  <c r="L250" i="4"/>
  <c r="L166" i="4"/>
  <c r="L110" i="4"/>
  <c r="L82" i="4"/>
  <c r="L54" i="4"/>
  <c r="L138" i="4"/>
  <c r="L222" i="4"/>
  <c r="L476" i="4" l="1"/>
</calcChain>
</file>

<file path=xl/sharedStrings.xml><?xml version="1.0" encoding="utf-8"?>
<sst xmlns="http://schemas.openxmlformats.org/spreadsheetml/2006/main" count="6977" uniqueCount="1314">
  <si>
    <t>Radio ON!</t>
  </si>
  <si>
    <t xml:space="preserve"> 38408 P 0.18 0 232132 9598276 37386 84528 0 60700 232132 9598276 37386 84528 0 60700 (radio 1.24% / 1.24% tx 0.38% / 0.38% listen 0.85% / 0.85%)</t>
  </si>
  <si>
    <t xml:space="preserve"> 38407 P 0.18 0 106630 9723720 13071 74226 0 60281 106630 9723720 13071 74226 0 60281 (radio 0.88% / 0.88% tx 0.13% / 0.13% listen 0.75% / 0.75%)</t>
  </si>
  <si>
    <t xml:space="preserve"> 38408 P 0.18 0 238524 9591768 38478 91001 0 64468 238524 9591768 38478 91001 0 64468 (radio 1.31% / 1.31% tx 0.39% / 0.39% listen 0.92% / 0.92%)</t>
  </si>
  <si>
    <t xml:space="preserve"> 38407 P 0.18 0 106515 9723783 13071 74296 0 61041 106515 9723783 13071 74296 0 61041 (radio 0.88% / 0.88% tx 0.13% / 0.13% listen 0.75% / 0.75%)</t>
  </si>
  <si>
    <t xml:space="preserve"> 38408 P 0.18 0 267121 9563219 43129 97756 0 60390 267121 9563219 43129 97756 0 60390 (radio 1.43% / 1.43% tx 0.43% / 0.43% listen 0.99% / 0.99%)</t>
  </si>
  <si>
    <t xml:space="preserve"> 38407 P 0.18 0 106579 9723763 13053 74767 0 59882 106579 9723763 13053 74767 0 59882 (radio 0.89% / 0.89% tx 0.13% / 0.13% listen 0.76% / 0.76%)</t>
  </si>
  <si>
    <t xml:space="preserve"> 38407 P 0.18 0 108954 9721367 13072 75355 0 61960 108954 9721367 13072 75355 0 61960 (radio 0.89% / 0.89% tx 0.13% / 0.13% listen 0.76% / 0.76%)</t>
  </si>
  <si>
    <t xml:space="preserve"> 38408 P 0.18 0 260456 9569747 41655 94370 0 60808 260456 9569747 41655 94370 0 60808 (radio 1.38% / 1.38% tx 0.42% / 0.42% listen 0.96% / 0.96%)</t>
  </si>
  <si>
    <t xml:space="preserve"> 38408 P 0.18 0 136549 9692161 22825 62738 0 59105 136549 9692161 22825 62738 0 59105 (radio 0.87% / 0.87% tx 0.23% / 0.23% listen 0.63% / 0.63%)</t>
  </si>
  <si>
    <t xml:space="preserve"> 38407 P 0.18 0 106194 9724138 13071 73667 0 60577 106194 9724138 13071 73667 0 60577 (radio 0.88% / 0.88% tx 0.13% / 0.13% listen 0.74% / 0.74%)</t>
  </si>
  <si>
    <t xml:space="preserve"> 38407 P 0.18 0 106934 9723381 13053 73800 0 59267 106934 9723381 13053 73800 0 59267 (radio 0.88% / 0.88% tx 0.13% / 0.13% listen 0.75% / 0.75%)</t>
  </si>
  <si>
    <t xml:space="preserve"> 38408 P 0.18 0 238214 9592087 37335 88049 0 59708 238214 9592087 37335 88049 0 59708 (radio 1.27% / 1.27% tx 0.37% / 0.37% listen 0.89% / 0.89%)</t>
  </si>
  <si>
    <t xml:space="preserve"> 38407 P 0.18 0 106989 9723332 13071 74893 0 60387 106989 9723332 13071 74893 0 60387 (radio 0.89% / 0.89% tx 0.13% / 0.13% listen 0.76% / 0.76%)</t>
  </si>
  <si>
    <t xml:space="preserve"> 38407 P 0.18 0 107187 9723119 13052 75695 0 65662 107187 9723119 13052 75695 0 65662 (radio 0.90% / 0.90% tx 0.13% / 0.13% listen 0.77% / 0.77%)</t>
  </si>
  <si>
    <t xml:space="preserve"> 38407 P 0.18 0 106752 9723545 13071 75957 0 62113 106752 9723545 13071 75957 0 62113 (radio 0.90% / 0.90% tx 0.13% / 0.13% listen 0.77% / 0.77%)</t>
  </si>
  <si>
    <t xml:space="preserve"> 38408 P 0.18 0 214033 9616402 35049 79560 0 60159 214033 9616402 35049 79560 0 60159 (radio 1.16% / 1.16% tx 0.35% / 0.35% listen 0.80% / 0.80%)</t>
  </si>
  <si>
    <t xml:space="preserve"> 38408 P 0.18 0 182382 9647882 28318 71586 0 58993 182382 9647882 28318 71586 0 58993 (radio 1.01% / 1.01% tx 0.28% / 0.28% listen 0.72% / 0.72%)</t>
  </si>
  <si>
    <t xml:space="preserve"> 38408 P 0.18 0 108792 9721772 13057 74142 0 58895 108792 9721772 13057 74142 0 58895 (radio 0.88% / 0.88% tx 0.13% / 0.13% listen 0.75% / 0.75%)</t>
  </si>
  <si>
    <t xml:space="preserve"> 38407 P 0.18 0 106876 9723429 13052 74733 0 64209 106876 9723429 13052 74733 0 64209 (radio 0.89% / 0.89% tx 0.13% / 0.13% listen 0.76% / 0.76%)</t>
  </si>
  <si>
    <t xml:space="preserve"> 38407 P 0.18 0 105765 9724528 13071 72859 0 59691 105765 9724528 13071 72859 0 59691 (radio 0.87% / 0.87% tx 0.13% / 0.13% listen 0.74% / 0.74%)</t>
  </si>
  <si>
    <t xml:space="preserve"> 38408 P 0.18 0 255704 9574543 42179 92501 0 60351 255704 9574543 42179 92501 0 60351 (radio 1.37% / 1.37% tx 0.42% / 0.42% listen 0.94% / 0.94%)</t>
  </si>
  <si>
    <t xml:space="preserve"> 38408 P 0.18 0 187187 9643098 29468 73849 0 59449 187187 9643098 29468 73849 0 59449 (radio 1.05% / 1.05% tx 0.29% / 0.29% listen 0.75% / 0.75%)</t>
  </si>
  <si>
    <t xml:space="preserve"> 38408 P 0.18 0 218770 9611617 35234 81980 0 58967 218770 9611617 35234 81980 0 58967 (radio 1.19% / 1.19% tx 0.35% / 0.35% listen 0.83% / 0.83%)</t>
  </si>
  <si>
    <t xml:space="preserve"> 38407 P 0.18 0 108323 9722020 13063 74607 0 60679 108323 9722020 13063 74607 0 60679 (radio 0.89% / 0.89% tx 0.13% / 0.13% listen 0.75% / 0.75%)</t>
  </si>
  <si>
    <t xml:space="preserve"> 38407 P 0.18 0 107558 9722765 13056 74358 0 62458 107558 9722765 13056 74358 0 62458 (radio 0.88% / 0.88% tx 0.13% / 0.13% listen 0.75% / 0.75%)</t>
  </si>
  <si>
    <t xml:space="preserve"> 38408 P 0.18 0 195040 9635423 27067 71420 0 59411 195040 9635423 27067 71420 0 59411 (radio 1.00% / 1.00% tx 0.27% / 0.27% listen 0.72% / 0.72%)</t>
  </si>
  <si>
    <t xml:space="preserve"> 38408 P 0.18 0 106951 9723635 13069 74278 0 62347 106951 9723635 13069 74278 0 62347 (radio 0.88% / 0.88% tx 0.13% / 0.13% listen 0.75% / 0.75%)</t>
  </si>
  <si>
    <t xml:space="preserve"> 38407 P 0.18 0 108153 9722149 13062 74588 0 59367 108153 9722149 13062 74588 0 59367 (radio 0.89% / 0.89% tx 0.13% / 0.13% listen 0.75% / 0.75%)</t>
  </si>
  <si>
    <t xml:space="preserve"> 38407 P 0.18 0 107039 9723281 13052 75345 0 61689 107039 9723281 13052 75345 0 61689 (radio 0.89% / 0.89% tx 0.13% / 0.13% listen 0.76% / 0.76%)</t>
  </si>
  <si>
    <t xml:space="preserve"> 38408 P 0.18 0 139326 9689368 24744 63562 0 60303 139326 9689368 24744 63562 0 60303 (radio 0.89% / 0.89% tx 0.25% / 0.25% listen 0.64% / 0.64%)</t>
  </si>
  <si>
    <t xml:space="preserve"> 38408 P 0.18 0 201397 9628863 31948 79979 0 62651 201397 9628863 31948 79979 0 62651 (radio 1.13% / 1.13% tx 0.32% / 0.32% listen 0.81% / 0.81%)</t>
  </si>
  <si>
    <t xml:space="preserve"> 38408 P 0.18 0 249077 9581337 27305 91286 0 61502 249077 9581337 27305 91286 0 61502 (radio 1.20% / 1.20% tx 0.27% / 0.27% listen 0.92% / 0.92%)</t>
  </si>
  <si>
    <t>DATA send to 1 'Hello 1'</t>
  </si>
  <si>
    <t>DATA recv 'Hello 1 from the client' from 31</t>
  </si>
  <si>
    <t>DATA recv 'Hello 1 from the client' from 30</t>
  </si>
  <si>
    <t>DATA recv 'Hello 1 from the client' from 32</t>
  </si>
  <si>
    <t>DATA recv 'Hello 1 from the client' from 24</t>
  </si>
  <si>
    <t>DATA recv 'Hello 1 from the client' from 28</t>
  </si>
  <si>
    <t>DATA recv 'Hello 1 from the client' from 27</t>
  </si>
  <si>
    <t>DATA recv 'Hello 1 from the client' from 29</t>
  </si>
  <si>
    <t>DATA recv 'Hello 1 from the client' from 25</t>
  </si>
  <si>
    <t>DATA recv 'Hello 1 from the client' from 26</t>
  </si>
  <si>
    <t>DATA recv 'Hello 1 from the client' from 20</t>
  </si>
  <si>
    <t>DATA recv 'Hello 1 from the client' from 22</t>
  </si>
  <si>
    <t>DATA recv 'Hello 1 from the client' from 18</t>
  </si>
  <si>
    <t>DATA recv 'Hello 1 from the client' from 19</t>
  </si>
  <si>
    <t>DATA recv 'Hello 1 from the client' from 23</t>
  </si>
  <si>
    <t>DATA recv 'Hello 1 from the client' from 21</t>
  </si>
  <si>
    <t>Radio OFF!</t>
  </si>
  <si>
    <t xml:space="preserve"> 76808 P 0.18 1 365178 19294864 39059 95553 0 68492 133043 9696588 1673 11025 0 7792 (radio 0.68% / 0.12% tx 0.19% / 0.01% listen 0.48% / 0.11%)</t>
  </si>
  <si>
    <t xml:space="preserve"> 76807 P 0.18 1 189473 19470511 15682 84620 0 68240 82840 9746791 2611 10394 0 7959 (radio 0.51% / 0.13% tx 0.07% / 0.02% listen 0.43% / 0.10%)</t>
  </si>
  <si>
    <t xml:space="preserve"> 76808 P 0.18 1 374673 19285176 40958 102953 0 72737 136146 9693408 2480 11952 0 8269 (radio 0.73% / 0.14% tx 0.20% / 0.02% listen 0.52% / 0.12%)</t>
  </si>
  <si>
    <t xml:space="preserve"> 76807 P 0.18 1 189212 19470713 15682 84470 0 69469 82694 9746930 2611 10174 0 8428 (radio 0.50% / 0.13% tx 0.07% / 0.02% listen 0.42% / 0.10%)</t>
  </si>
  <si>
    <t xml:space="preserve"> 76808 P 0.18 1 405160 19254786 45642 111079 0 68579 138036 9691567 2513 13323 0 8189 (radio 0.79% / 0.16% tx 0.23% / 0.02% listen 0.56% / 0.13%)</t>
  </si>
  <si>
    <t xml:space="preserve"> 76807 P 0.18 1 189472 19470496 15663 85319 0 68091 82890 9746733 2610 10552 0 8209 (radio 0.51% / 0.13% tx 0.07% / 0.02% listen 0.43% / 0.10%)</t>
  </si>
  <si>
    <t xml:space="preserve"> 76807 P 0.18 1 192135 19467818 15682 85976 0 70174 83178 9746451 2610 10621 0 8214 (radio 0.51% / 0.13% tx 0.07% / 0.02% listen 0.43% / 0.10%)</t>
  </si>
  <si>
    <t xml:space="preserve"> 76808 P 0.18 1 397128 19262571 44001 107119 0 68772 136669 9692824 2346 12749 0 7964 (radio 0.76% / 0.15% tx 0.22% / 0.02% listen 0.54% / 0.12%)</t>
  </si>
  <si>
    <t xml:space="preserve"> 76808 P 0.18 1 238317 19418206 23129 70853 0 66985 101765 9726045 304 8115 0 7880 (radio 0.47% / 0.08% tx 0.11% / 0.00% listen 0.36% / 0.08%)</t>
  </si>
  <si>
    <t xml:space="preserve"> 76807 P 0.18 1 188673 19471289 15682 83401 0 68638 82476 9747151 2611 9734 0 8061 (radio 0.50% / 0.12% tx 0.07% / 0.02% listen 0.42% / 0.09%)</t>
  </si>
  <si>
    <t xml:space="preserve"> 76807 P 0.18 1 189734 19470212 15663 84076 0 67068 82797 9746831 2610 10276 0 7801 (radio 0.50% / 0.13% tx 0.07% / 0.02% listen 0.42% / 0.10%)</t>
  </si>
  <si>
    <t xml:space="preserve"> 76808 P 0.18 1 373110 19286743 39229 100076 0 67893 134893 9694656 1894 12027 0 8185 (radio 0.70% / 0.14% tx 0.19% / 0.01% listen 0.50% / 0.12%)</t>
  </si>
  <si>
    <t xml:space="preserve"> 76807 P 0.18 1 189316 19470625 15682 84666 0 68903 82324 9747293 2611 9773 0 8516 (radio 0.51% / 0.12% tx 0.07% / 0.02% listen 0.43% / 0.09%)</t>
  </si>
  <si>
    <t xml:space="preserve"> 76807 P 0.18 1 190203 19469737 15666 86461 0 74447 83013 9746618 2614 10766 0 8785 (radio 0.51% / 0.13% tx 0.07% / 0.02% listen 0.43% / 0.10%)</t>
  </si>
  <si>
    <t xml:space="preserve"> 76807 P 0.18 1 189536 19470392 15682 86475 0 70242 82781 9746847 2611 10518 0 8129 (radio 0.51% / 0.13% tx 0.07% / 0.02% listen 0.43% / 0.10%)</t>
  </si>
  <si>
    <t xml:space="preserve"> 76808 P 0.18 1 344443 19315598 36334 89808 0 67952 130407 9699196 1285 10248 0 7793 (radio 0.64% / 0.11% tx 0.18% / 0.01% listen 0.45% / 0.10%)</t>
  </si>
  <si>
    <t xml:space="preserve"> 76808 P 0.18 1 311430 19348205 29582 81186 0 67417 129045 9700323 1264 9600 0 8424 (radio 0.56% / 0.11% tx 0.15% / 0.01% listen 0.41% / 0.09%)</t>
  </si>
  <si>
    <t xml:space="preserve"> 76808 P 0.18 1 192061 19468128 15667 84883 0 66843 83266 9746356 2610 10741 0 7948 (radio 0.51% / 0.13% tx 0.07% / 0.02% listen 0.43% / 0.10%)</t>
  </si>
  <si>
    <t xml:space="preserve"> 76807 P 0.18 1 189798 19470125 15666 85213 0 72194 82919 9746696 2614 10480 0 7985 (radio 0.51% / 0.13% tx 0.07% / 0.02% listen 0.43% / 0.10%)</t>
  </si>
  <si>
    <t xml:space="preserve"> 76807 P 0.18 1 187499 19472427 15682 81342 0 67472 81731 9747899 2611 8483 0 7781 (radio 0.49% / 0.11% tx 0.07% / 0.02% listen 0.41% / 0.08%)</t>
  </si>
  <si>
    <t xml:space="preserve"> 76808 P 0.18 1 390800 19268907 44272 104644 0 68119 135093 9694364 2093 12143 0 7768 (radio 0.75% / 0.14% tx 0.22% / 0.02% listen 0.53% / 0.12%)</t>
  </si>
  <si>
    <t xml:space="preserve"> 76808 P 0.18 1 316509 19343217 30828 83591 0 67506 129319 9700119 1360 9742 0 8057 (radio 0.58% / 0.11% tx 0.15% / 0.01% listen 0.42% / 0.09%)</t>
  </si>
  <si>
    <t xml:space="preserve"> 76808 P 0.18 1 350581 19309431 36597 92504 0 67249 131808 9697814 1363 10524 0 8282 (radio 0.65% / 0.12% tx 0.18% / 0.01% listen 0.47% / 0.10%)</t>
  </si>
  <si>
    <t xml:space="preserve"> 76807 P 0.18 1 191355 19468616 15673 85297 0 69417 83029 9746596 2610 10690 0 8738 (radio 0.51% / 0.13% tx 0.07% / 0.02% listen 0.43% / 0.10%)</t>
  </si>
  <si>
    <t xml:space="preserve"> 76807 P 0.18 1 189579 19470374 15666 83314 0 70826 82018 9747609 2610 8956 0 8368 (radio 0.50% / 0.11% tx 0.07% / 0.02% listen 0.42% / 0.09%)</t>
  </si>
  <si>
    <t xml:space="preserve"> 76808 P 0.18 1 343703 19316616 28063 80291 0 67584 148660 9681193 996 8871 0 8173 (radio 0.55% / 0.10% tx 0.14% / 0.01% listen 0.40% / 0.09%)</t>
  </si>
  <si>
    <t xml:space="preserve"> 76808 P 0.18 1 189883 19470340 15682 84523 0 70553 82929 9746705 2613 10245 0 8206 (radio 0.50% / 0.13% tx 0.07% / 0.02% listen 0.42% / 0.10%)</t>
  </si>
  <si>
    <t xml:space="preserve"> 76807 P 0.18 1 191198 19468734 15673 85197 0 67596 83042 9746585 2611 10609 0 8229 (radio 0.51% / 0.13% tx 0.07% / 0.02% listen 0.43% / 0.10%)</t>
  </si>
  <si>
    <t xml:space="preserve"> 76807 P 0.18 1 190162 19469784 15666 86310 0 70207 83120 9746503 2614 10965 0 8518 (radio 0.51% / 0.13% tx 0.07% / 0.02% listen 0.43% / 0.11%)</t>
  </si>
  <si>
    <t xml:space="preserve"> 76808 P 0.18 1 240862 19415645 25048 71678 0 68183 101533 9726277 304 8116 0 7880 (radio 0.49% / 0.08% tx 0.12% / 0.00% listen 0.36% / 0.08%)</t>
  </si>
  <si>
    <t xml:space="preserve"> 76808 P 0.18 1 331112 19328577 33178 89942 0 70522 129712 9699714 1230 9963 0 7871 (radio 0.62% / 0.11% tx 0.16% / 0.01% listen 0.45% / 0.10%)</t>
  </si>
  <si>
    <t xml:space="preserve"> 76808 P 0.18 1 386484 19273555 28723 104193 0 69220 137404 9692218 1418 12907 0 7718 (radio 0.67% / 0.14% tx 0.14% / 0.01% listen 0.52% / 0.13%)</t>
  </si>
  <si>
    <t>DATA send to 1 'Hello 2'</t>
  </si>
  <si>
    <t>DATA recv 'Hello 2 from the client' from 31</t>
  </si>
  <si>
    <t>DATA recv 'Hello 2 from the client' from 30</t>
  </si>
  <si>
    <t>DATA recv 'Hello 2 from the client' from 32</t>
  </si>
  <si>
    <t>DATA recv 'Hello 2 from the client' from 27</t>
  </si>
  <si>
    <t>DATA recv 'Hello 2 from the client' from 29</t>
  </si>
  <si>
    <t>DATA recv 'Hello 2 from the client' from 28</t>
  </si>
  <si>
    <t>DATA recv 'Hello 2 from the client' from 24</t>
  </si>
  <si>
    <t>DATA recv 'Hello 2 from the client' from 25</t>
  </si>
  <si>
    <t>DATA recv 'Hello 2 from the client' from 26</t>
  </si>
  <si>
    <t>DATA recv 'Hello 2 from the client' from 7</t>
  </si>
  <si>
    <t>DATA recv 'Hello 2 from the client' from 22</t>
  </si>
  <si>
    <t>DATA recv 'Hello 2 from the client' from 5</t>
  </si>
  <si>
    <t>DATA recv 'Hello 2 from the client' from 23</t>
  </si>
  <si>
    <t>DATA recv 'Hello 2 from the client' from 6</t>
  </si>
  <si>
    <t>DATA recv 'Hello 2 from the client' from 8</t>
  </si>
  <si>
    <t>DATA recv 'Hello 2 from the client' from 1</t>
  </si>
  <si>
    <t>DATA recv 'Hello 2 from the client' from 13</t>
  </si>
  <si>
    <t>DATA recv 'Hello 2 from the client' from 20</t>
  </si>
  <si>
    <t>DATA recv 'Hello 2 from the client' from 18</t>
  </si>
  <si>
    <t>DATA recv 'Hello 2 from the client' from 19</t>
  </si>
  <si>
    <t>DATA recv 'Hello 2 from the client' from 21</t>
  </si>
  <si>
    <t>DATA recv 'Hello 2 from the client' from 11</t>
  </si>
  <si>
    <t>DATA recv 'Hello 2 from the client' from 15</t>
  </si>
  <si>
    <t>DATA recv 'Hello 2 from the client' from 10</t>
  </si>
  <si>
    <t>DATA recv 'Hello 2 from the client' from 16</t>
  </si>
  <si>
    <t>DATA recv 'Hello 2 from the client' from 2</t>
  </si>
  <si>
    <t>DATA recv 'Hello 2 from the client' from 3</t>
  </si>
  <si>
    <t>DATA recv 'Hello 2 from the client' from 17</t>
  </si>
  <si>
    <t xml:space="preserve"> 115208 P 0.18 2 541292 28948509 48961 121564 0 76873 176111 9653645 9902 26011 0 8381 (radio 0.57% / 0.36% tx 0.16% / 0.10% listen 0.41% / 0.26%)</t>
  </si>
  <si>
    <t xml:space="preserve"> 115207 P 0.18 2 373066 29114609 26892 98468 0 77253 183590 9644098 11210 13848 0 9013 (radio 0.42% / 0.25% tx 0.09% / 0.11% listen 0.33% / 0.14%)</t>
  </si>
  <si>
    <t xml:space="preserve"> 115208 P 0.18 2 552306 28937311 52087 131245 0 81949 177630 9652135 11129 28292 0 9212 (radio 0.62% / 0.40% tx 0.17% / 0.11% listen 0.44% / 0.28%)</t>
  </si>
  <si>
    <t xml:space="preserve"> 115207 P 0.18 2 374387 29113227 26982 98447 0 78053 185172 9642514 11300 13977 0 8584 (radio 0.42% / 0.25% tx 0.09% / 0.11% listen 0.33% / 0.14%)</t>
  </si>
  <si>
    <t xml:space="preserve"> 115208 P 0.18 2 583661 28905895 56944 139919 0 77437 178498 9651109 11302 28840 0 8858 (radio 0.66% / 0.40% tx 0.19% / 0.11% listen 0.47% / 0.29%)</t>
  </si>
  <si>
    <t xml:space="preserve"> 115207 P 0.18 2 387615 29100105 34764 99567 0 77465 198140 9629609 19101 14248 0 9374 (radio 0.45% / 0.33% tx 0.11% / 0.19% listen 0.33% / 0.14%)</t>
  </si>
  <si>
    <t xml:space="preserve"> 115207 P 0.18 2 449955 29039830 35610 108903 0 79044 257817 9572012 19928 22927 0 8870 (radio 0.49% / 0.43% tx 0.12% / 0.20% listen 0.36% / 0.23%)</t>
  </si>
  <si>
    <t xml:space="preserve"> 115208 P 0.18 2 578368 28911033 57335 136870 0 78674 181237 9648462 13334 29751 0 9902 (radio 0.65% / 0.43% tx 0.19% / 0.13% listen 0.46% / 0.30%)</t>
  </si>
  <si>
    <t xml:space="preserve"> 115208 P 0.18 2 401190 29085432 23433 81002 0 75326 162870 9667226 304 10149 0 8341 (radio 0.35% / 0.10% tx 0.07% / 0.00% listen 0.27% / 0.10%)</t>
  </si>
  <si>
    <t xml:space="preserve"> 115207 P 0.18 2 270407 29219267 18293 91533 0 76496 81731 9747978 2611 8132 0 7858 (radio 0.37% / 0.10% tx 0.06% / 0.02% listen 0.31% / 0.08%)</t>
  </si>
  <si>
    <t xml:space="preserve"> 115207 P 0.18 2 432362 29057609 30043 113112 0 87118 242625 9587397 14380 29036 0 20050 (radio 0.48% / 0.44% tx 0.10% / 0.14% listen 0.38% / 0.29%)</t>
  </si>
  <si>
    <t xml:space="preserve"> 115208 P 0.18 2 552999 28936385 51586 128287 0 76401 179886 9649642 12357 28211 0 8508 (radio 0.60% / 0.41% tx 0.17% / 0.12% listen 0.43% / 0.28%)</t>
  </si>
  <si>
    <t xml:space="preserve"> 115207 P 0.18 2 379315 29108343 28499 98671 0 78120 189996 9637718 12817 14005 0 9217 (radio 0.43% / 0.27% tx 0.09% / 0.13% listen 0.33% / 0.14%)</t>
  </si>
  <si>
    <t xml:space="preserve"> 115207 P 0.18 2 386249 29101421 30903 105943 0 87974 196043 9631684 15237 19482 0 13527 (radio 0.46% / 0.35% tx 0.10% / 0.15% listen 0.35% / 0.19%)</t>
  </si>
  <si>
    <t xml:space="preserve"> 115207 P 0.18 2 452704 29036814 28467 108707 0 82236 263165 9566422 12785 22232 0 11994 (radio 0.46% / 0.35% tx 0.09% / 0.13% listen 0.36% / 0.22%)</t>
  </si>
  <si>
    <t xml:space="preserve"> 115208 P 0.18 2 516059 28973944 46727 114831 0 76550 171613 9658346 10393 25023 0 8598 (radio 0.54% / 0.36% tx 0.15% / 0.10% listen 0.38% / 0.25%)</t>
  </si>
  <si>
    <t xml:space="preserve"> 115208 P 0.18 2 527572 28961945 41189 97418 0 76877 216139 9613740 11607 16232 0 9460 (radio 0.47% / 0.28% tx 0.13% / 0.11% listen 0.33% / 0.16%)</t>
  </si>
  <si>
    <t xml:space="preserve"> 115208 P 0.18 2 445986 29043965 39204 108173 0 80489 253922 9575837 23537 23290 0 13646 (radio 0.49% / 0.47% tx 0.13% / 0.23% listen 0.36% / 0.23%)</t>
  </si>
  <si>
    <t xml:space="preserve"> 115207 P 0.18 2 404559 29085199 30677 100762 0 80236 214758 9615074 15011 15549 0 8042 (radio 0.44% / 0.31% tx 0.10% / 0.15% listen 0.34% / 0.15%)</t>
  </si>
  <si>
    <t xml:space="preserve"> 115207 P 0.18 2 269237 29220403 18293 89455 0 75291 81735 9747976 2611 8113 0 7819 (radio 0.36% / 0.10% tx 0.06% / 0.02% listen 0.30% / 0.08%)</t>
  </si>
  <si>
    <t xml:space="preserve"> 115208 P 0.18 2 570193 28919126 56517 133733 0 77319 179390 9650219 12245 29089 0 9200 (radio 0.64% / 0.42% tx 0.19% / 0.12% listen 0.45% / 0.29%)</t>
  </si>
  <si>
    <t xml:space="preserve"> 115208 P 0.18 2 558733 28930823 47797 110441 0 76911 242221 9587606 16969 26850 0 9405 (radio 0.53% / 0.44% tx 0.16% / 0.17% listen 0.37% / 0.27%)</t>
  </si>
  <si>
    <t xml:space="preserve"> 115208 P 0.18 2 520929 28969070 45627 117866 0 75307 170345 9659639 9030 25362 0 8058 (radio 0.55% / 0.34% tx 0.15% / 0.09% listen 0.39% / 0.25%)</t>
  </si>
  <si>
    <t xml:space="preserve"> 115207 P 0.18 2 409006 29080870 30371 104724 0 83117 217648 9612254 14698 19427 0 13700 (radio 0.45% / 0.34% tx 0.10% / 0.14% listen 0.35% / 0.19%)</t>
  </si>
  <si>
    <t xml:space="preserve"> 115207 P 0.18 2 365627 29124440 33088 97866 0 80064 176045 9654066 17422 14552 0 9238 (radio 0.44% / 0.32% tx 0.11% / 0.17% listen 0.33% / 0.14%)</t>
  </si>
  <si>
    <t xml:space="preserve"> 115208 P 0.18 2 493879 28996228 29908 90578 0 75219 150173 9679612 1845 10287 0 7635 (radio 0.40% / 0.12% tx 0.10% / 0.01% listen 0.30% / 0.10%)</t>
  </si>
  <si>
    <t xml:space="preserve"> 115208 P 0.18 2 364248 29126039 33764 98917 0 78828 174362 9655699 18082 14394 0 8275 (radio 0.44% / 0.33% tx 0.11% / 0.18% listen 0.33% / 0.14%)</t>
  </si>
  <si>
    <t xml:space="preserve"> 115207 P 0.18 2 610466 28879265 121362 146438 0 76201 419265 9410531 105689 61241 0 8605 (radio 0.90% / 1.69% tx 0.41% / 1.07% listen 0.49% / 0.62%)</t>
  </si>
  <si>
    <t xml:space="preserve"> 115207 P 0.18 2 474541 29015373 28325 110694 0 85843 284376 9545589 12659 24384 0 15636 (radio 0.47% / 0.37% tx 0.09% / 0.12% listen 0.37% / 0.24%)</t>
  </si>
  <si>
    <t xml:space="preserve"> 115208 P 0.18 2 342531 29144151 25352 79782 0 76052 101666 9728506 304 8104 0 7869 (radio 0.35% / 0.08% tx 0.08% / 0.00% listen 0.27% / 0.08%)</t>
  </si>
  <si>
    <t xml:space="preserve"> 115208 P 0.18 2 520795 28968674 41356 117053 0 80318 189680 9640097 8178 27111 0 9796 (radio 0.53% / 0.35% tx 0.14% / 0.08% listen 0.39% / 0.27%)</t>
  </si>
  <si>
    <t xml:space="preserve"> 115208 P 0.18 2 561000 28928664 35557 131233 0 78654 174513 9655109 6834 27040 0 9434 (radio 0.56% / 0.34% tx 0.12% / 0.06% listen 0.44% / 0.27%)</t>
  </si>
  <si>
    <t>DATA send to 1 'Hello 3'</t>
  </si>
  <si>
    <t>DATA recv 'Hello 3 from the client' from 31</t>
  </si>
  <si>
    <t>DATA recv 'Hello 3 from the client' from 30</t>
  </si>
  <si>
    <t>DATA recv 'Hello 3 from the client' from 32</t>
  </si>
  <si>
    <t>DATA recv 'Hello 3 from the client' from 24</t>
  </si>
  <si>
    <t>DATA recv 'Hello 3 from the client' from 28</t>
  </si>
  <si>
    <t>DATA recv 'Hello 3 from the client' from 27</t>
  </si>
  <si>
    <t>DATA recv 'Hello 3 from the client' from 29</t>
  </si>
  <si>
    <t>DATA recv 'Hello 3 from the client' from 25</t>
  </si>
  <si>
    <t>DATA recv 'Hello 3 from the client' from 26</t>
  </si>
  <si>
    <t>DATA recv 'Hello 3 from the client' from 23</t>
  </si>
  <si>
    <t xml:space="preserve"> 153608 P 0.18 3 672720 38646682 50277 131354 0 85185 131425 9698173 1316 9790 0 8312 (radio 0.46% / 0.11% tx 0.12% / 0.01% listen 0.33% / 0.09%)</t>
  </si>
  <si>
    <t xml:space="preserve"> 153607 P 0.18 3 540299 38775038 27576 109604 0 87889 167230 9660429 684 11136 0 10636 (radio 0.34% / 0.12% tx 0.07% / 0.00% listen 0.27% / 0.11%)</t>
  </si>
  <si>
    <t xml:space="preserve"> 153608 P 0.18 3 688582 38630599 56546 141825 0 90418 136273 9693288 4459 10580 0 8469 (radio 0.50% / 0.15% tx 0.14% / 0.04% listen 0.36% / 0.10%)</t>
  </si>
  <si>
    <t xml:space="preserve"> 153607 P 0.18 3 542282 38773005 27606 113976 0 92796 167892 9659778 624 15529 0 14743 (radio 0.36% / 0.16% tx 0.07% / 0.00% listen 0.28% / 0.15%)</t>
  </si>
  <si>
    <t xml:space="preserve"> 153608 P 0.18 3 718617 38600542 58740 151698 0 85428 134953 9694647 1796 11779 0 7991 (radio 0.53% / 0.13% tx 0.14% / 0.01% listen 0.38% / 0.11%)</t>
  </si>
  <si>
    <t xml:space="preserve"> 153607 P 0.18 3 554582 38760804 35904 108047 0 85374 166964 9660699 1140 8480 0 7909 (radio 0.36% / 0.09% tx 0.09% / 0.01% listen 0.27% / 0.08%)</t>
  </si>
  <si>
    <t xml:space="preserve"> 153607 P 0.18 3 678022 38641591 42312 121297 0 87069 228064 9601761 6702 12394 0 8025 (radio 0.41% / 0.19% tx 0.10% / 0.06% listen 0.30% / 0.12%)</t>
  </si>
  <si>
    <t xml:space="preserve"> 153608 P 0.18 3 712661 38606472 59302 148203 0 86676 134290 9695439 1967 11333 0 8002 (radio 0.52% / 0.13% tx 0.15% / 0.02% listen 0.37% / 0.11%)</t>
  </si>
  <si>
    <t xml:space="preserve"> 153608 P 0.18 3 574190 38739951 25091 97813 0 90235 172997 9654519 1658 16811 0 14909 (radio 0.31% / 0.18% tx 0.06% / 0.01% listen 0.24% / 0.17%)</t>
  </si>
  <si>
    <t xml:space="preserve"> 153607 P 0.18 3 352272 38967039 20904 99665 0 84354 81862 9747772 2611 8132 0 7858 (radio 0.30% / 0.10% tx 0.05% / 0.02% listen 0.25% / 0.08%)</t>
  </si>
  <si>
    <t xml:space="preserve"> 153607 P 0.18 3 665950 38653789 30731 124256 0 97332 233585 9596180 688 11144 0 10214 (radio 0.39% / 0.12% tx 0.07% / 0.00% listen 0.31% / 0.11%)</t>
  </si>
  <si>
    <t xml:space="preserve"> 153608 P 0.18 3 685640 38633234 53139 139180 0 84499 132638 9696849 1553 10893 0 8098 (radio 0.48% / 0.12% tx 0.13% / 0.01% listen 0.35% / 0.11%)</t>
  </si>
  <si>
    <t xml:space="preserve"> 153607 P 0.18 3 564233 38751149 37424 111939 0 88467 184915 9642806 8925 13268 0 10347 (radio 0.37% / 0.22% tx 0.09% / 0.09% listen 0.28% / 0.13%)</t>
  </si>
  <si>
    <t xml:space="preserve"> 153607 P 0.18 3 558722 38756673 33209 117847 0 98407 172470 9655252 2306 11904 0 10433 (radio 0.38% / 0.14% tx 0.08% / 0.02% listen 0.29% / 0.12%)</t>
  </si>
  <si>
    <t xml:space="preserve"> 153607 P 0.18 3 858525 38460699 143387 160890 0 90728 405818 9423885 114920 52183 0 8492 (radio 0.77% / 1.69% tx 0.36% / 1.16% listen 0.40% / 0.53%)</t>
  </si>
  <si>
    <t xml:space="preserve"> 153608 P 0.18 3 640083 38677626 47319 123360 0 84393 124021 9703682 592 8529 0 7843 (radio 0.43% / 0.09% tx 0.12% / 0.00% listen 0.31% / 0.08%)</t>
  </si>
  <si>
    <t xml:space="preserve"> 153608 P 0.18 3 656699 38663102 39508 124670 0 96492 210710 9619137 304 16497 0 16003 (radio 0.41% / 0.17% tx 0.10% / 0.00% listen 0.31% / 0.16%)</t>
  </si>
  <si>
    <t xml:space="preserve"> 153608 P 0.18 3 813284 38506120 81247 132667 0 92851 285709 9544175 40058 35249 0 15974 (radio 0.54% / 0.76% tx 0.20% / 0.40% listen 0.33% / 0.35%)</t>
  </si>
  <si>
    <t xml:space="preserve"> 153607 P 0.18 3 599001 38720537 33946 117214 0 94840 194439 9635338 3269 16452 0 14604 (radio 0.38% / 0.20% tx 0.08% / 0.03% listen 0.29% / 0.16%)</t>
  </si>
  <si>
    <t xml:space="preserve"> 153607 P 0.18 3 351106 38968173 20904 97568 0 83110 81866 9747770 2611 8113 0 7819 (radio 0.30% / 0.10% tx 0.05% / 0.02% listen 0.24% / 0.08%)</t>
  </si>
  <si>
    <t xml:space="preserve"> 153608 P 0.18 3 703297 38615647 58165 144590 0 85352 133101 9696521 1648 10857 0 8033 (radio 0.51% / 0.12% tx 0.14% / 0.01% listen 0.36% / 0.11%)</t>
  </si>
  <si>
    <t xml:space="preserve"> 153608 P 0.18 3 842998 38476336 105117 144930 0 87424 284262 9545513 57320 34489 0 10513 (radio 0.63% / 0.93% tx 0.26% / 0.58% listen 0.36% / 0.35%)</t>
  </si>
  <si>
    <t xml:space="preserve"> 153608 P 0.18 3 646838 38670875 46625 126836 0 83140 125906 9701805 998 8970 0 7833 (radio 0.44% / 0.10% tx 0.11% / 0.01% listen 0.32% / 0.09%)</t>
  </si>
  <si>
    <t xml:space="preserve"> 153607 P 0.18 3 636180 38683404 42611 121832 0 93963 227171 9602534 12240 17108 0 10846 (radio 0.41% / 0.29% tx 0.10% / 0.12% listen 0.30% / 0.17%)</t>
  </si>
  <si>
    <t xml:space="preserve"> 153607 P 0.18 3 537227 38780514 34990 114533 0 94459 171597 9656074 1902 16667 0 14395 (radio 0.38% / 0.18% tx 0.08% / 0.01% listen 0.29% / 0.16%)</t>
  </si>
  <si>
    <t xml:space="preserve"> 153608 P 0.18 3 704334 38615529 37168 116831 0 94591 210452 9619301 7260 26253 0 19372 (radio 0.39% / 0.34% tx 0.09% / 0.07% listen 0.29% / 0.26%)</t>
  </si>
  <si>
    <t xml:space="preserve"> 153608 P 0.18 3 513699 38806686 35662 108001 0 86697 149448 9680647 1898 9084 0 7869 (radio 0.36% / 0.11% tx 0.09% / 0.01% listen 0.27% / 0.09%)</t>
  </si>
  <si>
    <t xml:space="preserve"> 153607 P 0.18 3 966305 38353527 188427 182456 0 87286 355836 9474262 67065 36018 0 11085 (radio 0.94% / 1.04% tx 0.47% / 0.68% listen 0.46% / 0.36%)</t>
  </si>
  <si>
    <t xml:space="preserve"> 153607 P 0.18 3 752797 38564741 30215 126986 0 99782 278253 9549368 1890 16292 0 13939 (radio 0.39% / 0.18% tx 0.07% / 0.01% listen 0.32% / 0.16%)</t>
  </si>
  <si>
    <t xml:space="preserve"> 153608 P 0.18 3 468364 38848051 26637 96425 0 91216 125830 9703900 1285 16643 0 15164 (radio 0.31% / 0.18% tx 0.06% / 0.01% listen 0.24% / 0.16%)</t>
  </si>
  <si>
    <t xml:space="preserve"> 153608 P 0.18 3 668558 38650660 41660 130373 0 92207 147760 9681986 304 13320 0 11889 (radio 0.43% / 0.13% tx 0.10% / 0.00% listen 0.33% / 0.13%)</t>
  </si>
  <si>
    <t xml:space="preserve"> 153608 P 0.18 3 695263 38623999 36579 142754 0 86625 134260 9695335 1022 11521 0 7971 (radio 0.45% / 0.12% tx 0.09% / 0.01% listen 0.36% / 0.11%)</t>
  </si>
  <si>
    <t>DATA send to 1 'Hello 4'</t>
  </si>
  <si>
    <t>DATA recv 'Hello 4 from the client' from 31</t>
  </si>
  <si>
    <t>DATA recv 'Hello 4 from the client' from 30</t>
  </si>
  <si>
    <t>DATA recv 'Hello 4 from the client' from 32</t>
  </si>
  <si>
    <t>DATA recv 'Hello 4 from the client' from 24</t>
  </si>
  <si>
    <t>DATA recv 'Hello 4 from the client' from 28</t>
  </si>
  <si>
    <t>DATA recv 'Hello 4 from the client' from 27</t>
  </si>
  <si>
    <t>DATA recv 'Hello 4 from the client' from 29</t>
  </si>
  <si>
    <t>DATA recv 'Hello 4 from the client' from 25</t>
  </si>
  <si>
    <t>DATA recv 'Hello 4 from the client' from 26</t>
  </si>
  <si>
    <t>DATA recv 'Hello 4 from the client' from 23</t>
  </si>
  <si>
    <t xml:space="preserve"> 192008 P 0.18 4 810528 48338677 52661 142496 0 93317 137805 9691995 2384 11142 0 8132 (radio 0.39% / 0.13% tx 0.10% / 0.02% listen 0.28% / 0.11%)</t>
  </si>
  <si>
    <t xml:space="preserve"> 192007 P 0.18 4 797302 48345718 33676 144114 0 117124 257000 9570680 6100 34510 0 29235 (radio 0.36% / 0.41% tx 0.06% / 0.06% listen 0.29% / 0.35%)</t>
  </si>
  <si>
    <t xml:space="preserve"> 192008 P 0.18 4 828779 48320190 59158 153985 0 98607 140194 9689591 2612 12160 0 8189 (radio 0.43% / 0.15% tx 0.12% / 0.02% listen 0.31% / 0.12%)</t>
  </si>
  <si>
    <t xml:space="preserve"> 192007 P 0.18 4 778946 48366203 32503 144085 0 120117 236661 9593198 4897 30109 0 27321 (radio 0.35% / 0.35% tx 0.06% / 0.04% listen 0.29% / 0.30%)</t>
  </si>
  <si>
    <t xml:space="preserve"> 192008 P 0.18 4 863513 48285534 62444 165265 0 93579 144893 9684992 3704 13567 0 8151 (radio 0.46% / 0.17% tx 0.12% / 0.03% listen 0.33% / 0.13%)</t>
  </si>
  <si>
    <t xml:space="preserve"> 192007 P 0.18 4 719175 48424007 37804 117177 0 93283 164590 9663203 1900 9130 0 7909 (radio 0.31% / 0.11% tx 0.07% / 0.01% listen 0.23% / 0.09%)</t>
  </si>
  <si>
    <t xml:space="preserve"> 192007 P 0.18 4 946071 48203390 85990 155575 0 101088 268046 9561799 43678 34278 0 14019 (radio 0.49% / 0.79% tx 0.17% / 0.44% listen 0.31% / 0.34%)</t>
  </si>
  <si>
    <t xml:space="preserve"> 192008 P 0.18 4 853073 48295785 62090 161301 0 94940 140409 9689313 2788 13098 0 8264 (radio 0.45% / 0.16% tx 0.12% / 0.02% listen 0.32% / 0.13%)</t>
  </si>
  <si>
    <t xml:space="preserve"> 192008 P 0.18 4 739825 48402448 26991 107766 0 98985 165632 9662497 1900 9953 0 8750 (radio 0.27% / 0.12% tx 0.05% / 0.01% listen 0.21% / 0.10%)</t>
  </si>
  <si>
    <t xml:space="preserve"> 192007 P 0.18 4 434308 48714720 23515 107622 0 92238 82033 9747681 2611 7957 0 7884 (radio 0.26% / 0.10% tx 0.04% / 0.02% listen 0.21% / 0.08%)</t>
  </si>
  <si>
    <t xml:space="preserve"> 192007 P 0.18 4 905409 48244282 36831 135749 0 104868 239456 9590493 6100 11493 0 7536 (radio 0.35% / 0.17% tx 0.07% / 0.06% listen 0.27% / 0.11%)</t>
  </si>
  <si>
    <t xml:space="preserve"> 192008 P 0.18 4 825475 48323094 55492 150989 0 92566 139832 9689860 2353 11809 0 8067 (radio 0.42% / 0.14% tx 0.11% / 0.02% listen 0.30% / 0.12%)</t>
  </si>
  <si>
    <t xml:space="preserve"> 192007 P 0.18 4 812111 48333067 47609 148602 0 119691 247875 9581918 10185 36663 0 31224 (radio 0.39% / 0.47% tx 0.09% / 0.10% listen 0.30% / 0.37%)</t>
  </si>
  <si>
    <t xml:space="preserve"> 192007 P 0.18 4 894394 48250731 98159 169397 0 120828 335669 9494058 64950 51550 0 22421 (radio 0.54% / 1.18% tx 0.19% / 0.66% listen 0.34% / 0.52%)</t>
  </si>
  <si>
    <t xml:space="preserve"> 192007 P 0.18 4 1186038 47960990 210891 209112 0 108378 327510 9500291 67504 48222 0 17650 (radio 0.85% / 1.17% tx 0.42% / 0.68% listen 0.42% / 0.49%)</t>
  </si>
  <si>
    <t xml:space="preserve"> 192008 P 0.18 4 775213 48372307 49056 133559 0 92379 135127 9694681 1737 10199 0 7986 (radio 0.37% / 0.12% tx 0.09% / 0.01% listen 0.27% / 0.10%)</t>
  </si>
  <si>
    <t xml:space="preserve"> 192008 P 0.18 4 871530 48278127 45606 136489 0 104361 214828 9615025 6098 11819 0 7869 (radio 0.37% / 0.18% tx 0.09% / 0.06% listen 0.27% / 0.12%)</t>
  </si>
  <si>
    <t xml:space="preserve"> 192008 P 0.18 4 1243534 47905649 248962 201914 0 117970 430247 9399529 167715 69247 0 25119 (radio 0.04% / 2.41% tx 0.50% / 1.70% listen 0.41% / 0.70%)</t>
  </si>
  <si>
    <t xml:space="preserve"> 192007 P 0.18 4 872467 48277006 90163 148617 0 102289 273463 9556469 56217 31403 0 7449 (radio 0.48% / 0.89% tx 0.18% / 0.57% listen 0.30% / 0.31%)</t>
  </si>
  <si>
    <t xml:space="preserve"> 192007 P 0.18 4 463390 48683502 28243 113163 0 97512 112281 9715329 7339 15595 0 14402 (radio 0.28% / 0.23% tx 0.05% / 0.07% listen 0.23% / 0.15%)</t>
  </si>
  <si>
    <t xml:space="preserve"> 192008 P 0.18 4 844558 48304092 61455 157662 0 93847 141258 9688445 3290 13072 0 8495 (radio 0.44% / 0.16% tx 0.12% / 0.03% listen 0.32% / 0.13%)</t>
  </si>
  <si>
    <t xml:space="preserve"> 192008 P 0.18 4 1133382 48015280 148508 186746 0 108043 290381 9538944 43391 41816 0 20619 (radio 0.68% / 0.86% tx 0.30% / 0.44% listen 0.37% / 0.42%)</t>
  </si>
  <si>
    <t xml:space="preserve"> 192008 P 0.18 4 783640 48363872 48650 137850 0 91528 136799 9692997 2025 11014 0 8388 (radio 0.37% / 0.13% tx 0.09% / 0.02% listen 0.28% / 0.11%)</t>
  </si>
  <si>
    <t xml:space="preserve"> 192007 P 0.18 4 1004080 48145416 95220 175545 0 121889 367897 9462012 52609 53713 0 27926 (radio 0.55% / 1.08% tx 0.19% / 0.53% listen 0.35% / 0.54%)</t>
  </si>
  <si>
    <t xml:space="preserve"> 192007 P 0.18 4 787083 48360598 76511 162274 0 122250 249853 9580084 41521 47741 0 27791 (radio 0.48% / 0.90% tx 0.15% / 0.42% listen 0.33% / 0.48%)</t>
  </si>
  <si>
    <t xml:space="preserve"> 192008 P 0.18 4 955082 48192852 38267 151879 0 127674 250745 9577323 1099 35048 0 33083 (radio 0.38% / 0.36% tx 0.07% / 0.01% listen 0.30% / 0.35%)</t>
  </si>
  <si>
    <t xml:space="preserve"> 192008 P 0.18 4 733616 48415971 41813 141033 0 116238 219914 9609285 6151 33032 0 29541 (radio 0.37% / 0.39% tx 0.08% / 0.06% listen 0.28% / 0.33%)</t>
  </si>
  <si>
    <t xml:space="preserve"> 192007 P 0.18 4 1357945 47791677 242288 233117 0 111596 391637 9438150 53861 50661 0 24310 (radio 0.09% / 1.06% tx 0.49% / 0.54% listen 0.47% / 0.51%)</t>
  </si>
  <si>
    <t xml:space="preserve"> 192007 P 0.18 4 1146524 47998715 84783 182812 0 129434 393724 9433974 54568 55826 0 29652 (radio 0.54% / 1.12% tx 0.17% / 0.55% listen 0.37% / 0.56%)</t>
  </si>
  <si>
    <t xml:space="preserve"> 192008 P 0.18 4 612204 48532314 27702 119749 0 113505 143837 9684263 1065 23324 0 22289 (radio 0.30% / 0.24% tx 0.05% / 0.01% listen 0.24% / 0.23%)</t>
  </si>
  <si>
    <t xml:space="preserve"> 192008 P 0.18 4 816941 48332416 42525 142084 0 102842 148380 9681756 865 11711 0 10635 (radio 0.37% / 0.12% tx 0.08% / 0.00% listen 0.28% / 0.11%)</t>
  </si>
  <si>
    <t xml:space="preserve"> 192008 P 0.18 4 836156 48312969 38222 155362 0 94958 140890 9688970 1643 12608 0 8333 (radio 0.39% / 0.14% tx 0.07% / 0.01% listen 0.31% / 0.12%)</t>
  </si>
  <si>
    <t>DATA send to 1 'Hello 5'</t>
  </si>
  <si>
    <t>DATA recv 'Hello 5 from the client' from 31</t>
  </si>
  <si>
    <t>DATA recv 'Hello 5 from the client' from 30</t>
  </si>
  <si>
    <t>DATA recv 'Hello 5 from the client' from 32</t>
  </si>
  <si>
    <t>DATA recv 'Hello 5 from the client' from 24</t>
  </si>
  <si>
    <t>DATA recv 'Hello 5 from the client' from 28</t>
  </si>
  <si>
    <t>DATA recv 'Hello 5 from the client' from 27</t>
  </si>
  <si>
    <t>DATA recv 'Hello 5 from the client' from 29</t>
  </si>
  <si>
    <t>DATA recv 'Hello 5 from the client' from 25</t>
  </si>
  <si>
    <t>DATA recv 'Hello 5 from the client' from 26</t>
  </si>
  <si>
    <t>DATA recv 'Hello 5 from the client' from 23</t>
  </si>
  <si>
    <t xml:space="preserve"> 230408 P 0.18 5 939733 58039197 53734 151869 0 101338 129202 9700520 1073 9373 0 8021 (radio 0.34% / 0.10% tx 0.09% / 0.01% listen 0.25% / 0.09%)</t>
  </si>
  <si>
    <t xml:space="preserve"> 230407 P 0.18 5 1169982 57802672 40976 164225 0 128372 372677 9456954 7300 20111 0 11248 (radio 0.34% / 0.27% tx 0.06% / 0.07% listen 0.27% / 0.20%)</t>
  </si>
  <si>
    <t xml:space="preserve"> 230408 P 0.18 5 960288 58018409 60286 164017 0 106626 131506 9698219 1128 10032 0 8019 (radio 0.38% / 0.11% tx 0.10% / 0.01% listen 0.27% / 0.10%)</t>
  </si>
  <si>
    <t xml:space="preserve"> 230407 P 0.18 5 1155820 57818830 42035 162978 0 130836 376871 9452627 9532 18893 0 10719 (radio 0.34% / 0.28% tx 0.07% / 0.09% listen 0.27% / 0.19%)</t>
  </si>
  <si>
    <t xml:space="preserve"> 230408 P 0.18 5 996933 57981758 63996 176428 0 101766 133417 9696224 1552 11163 0 8187 (radio 0.40% / 0.12% tx 0.10% / 0.01% listen 0.29% / 0.11%)</t>
  </si>
  <si>
    <t xml:space="preserve"> 230407 P 0.18 5 1062916 57909905 99797 164415 0 109702 343738 9485898 61993 47238 0 16419 (radio 0.44% / 1.11% tx 0.16% / 0.63% listen 0.27% / 0.48%)</t>
  </si>
  <si>
    <t xml:space="preserve"> 230407 P 0.18 5 1244632 57734903 98439 173637 0 109725 298558 9531513 12449 18062 0 8637 (radio 0.46% / 0.31% tx 0.16% / 0.12% listen 0.29% / 0.18%)</t>
  </si>
  <si>
    <t xml:space="preserve"> 230408 P 0.18 5 985425 57993066 63473 171954 0 102748 132349 9697281 1383 10653 0 7808 (radio 0.39% / 0.12% tx 0.10% / 0.01% listen 0.29% / 0.10%)</t>
  </si>
  <si>
    <t xml:space="preserve"> 230408 P 0.18 5 905156 58067229 27849 116695 0 106804 165328 9664781 858 8929 0 7819 (radio 0.24% / 0.09% tx 0.04% / 0.00% listen 0.19% / 0.09%)</t>
  </si>
  <si>
    <t xml:space="preserve"> 230407 P 0.18 5 623042 58353615 41458 123483 0 102084 188731 9638895 17943 15861 0 9846 (radio 0.27% / 0.34% tx 0.07% / 0.18% listen 0.20% / 0.16%)</t>
  </si>
  <si>
    <t xml:space="preserve"> 230407 P 0.18 5 1127417 57852322 39824 143704 0 112751 222005 9608040 2993 7955 0 7883 (radio 0.31% / 0.11% tx 0.06% / 0.03% listen 0.24% / 0.08%)</t>
  </si>
  <si>
    <t xml:space="preserve"> 230408 P 0.18 5 956748 58021365 56717 160908 0 100691 131270 9698271 1225 9919 0 8125 (radio 0.36% / 0.11% tx 0.09% / 0.01% listen 0.27% / 0.10%)</t>
  </si>
  <si>
    <t xml:space="preserve"> 230407 P 0.18 5 1217568 57755355 57695 171358 0 129693 405454 9422288 10086 22756 0 10002 (radio 0.38% / 0.33% tx 0.09% / 0.10% listen 0.29% / 0.23%)</t>
  </si>
  <si>
    <t xml:space="preserve"> 230407 P 0.18 5 1169248 57803726 100061 187408 0 134811 274851 9552995 1902 18011 0 13983 (radio 0.48% / 0.20% tx 0.16% / 0.01% listen 0.31% / 0.18%)</t>
  </si>
  <si>
    <t xml:space="preserve"> 230407 P 0.18 5 1525541 57449346 230612 242499 0 130581 339500 9488356 19721 33387 0 22203 (radio 0.07% / 0.54% tx 0.39% / 0.20% listen 0.41% / 0.33%)</t>
  </si>
  <si>
    <t xml:space="preserve"> 230408 P 0.18 5 902665 58074669 49748 142123 0 100236 127449 9702362 692 8564 0 7857 (radio 0.32% / 0.09% tx 0.08% / 0.00% listen 0.24% / 0.08%)</t>
  </si>
  <si>
    <t xml:space="preserve"> 230408 P 0.18 5 1580699 57398012 275955 227418 0 129923 337162 9492363 26993 25504 0 11953 (radio 0.12% / 0.53% tx 0.46% / 0.27% listen 0.38% / 0.25%)</t>
  </si>
  <si>
    <t xml:space="preserve"> 230408 P 0.18 5 1150331 57827109 62579 162484 0 122377 278798 9548982 16973 25995 0 18016 (radio 0.38% / 0.43% tx 0.10% / 0.17% listen 0.27% / 0.26%)</t>
  </si>
  <si>
    <t xml:space="preserve"> 230407 P 0.18 5 1257968 57719159 219563 215019 0 113687 385498 9442153 129400 66402 0 11398 (radio 0.00% / 1.99% tx 0.37% / 1.31% listen 0.36% / 0.67%)</t>
  </si>
  <si>
    <t xml:space="preserve"> 230407 P 0.18 5 635519 58341301 59834 138917 0 110799 172126 9657799 31591 25754 0 13287 (radio 0.33% / 0.58% tx 0.10% / 0.32% listen 0.23% / 0.26%)</t>
  </si>
  <si>
    <t xml:space="preserve"> 230408 P 0.18 5 976370 58001889 62779 167992 0 101641 131809 9697797 1324 10330 0 7794 (radio 0.39% / 0.11% tx 0.10% / 0.01% listen 0.28% / 0.10%)</t>
  </si>
  <si>
    <t xml:space="preserve"> 230408 P 0.18 5 1426027 57552253 190251 215520 0 118552 292642 9536973 41743 28774 0 10509 (radio 0.68% / 0.71% tx 0.32% / 0.42% listen 0.36% / 0.29%)</t>
  </si>
  <si>
    <t xml:space="preserve"> 230408 P 0.18 5 911654 58065597 49398 146676 0 99600 128011 9701725 748 8826 0 8072 (radio 0.33% / 0.09% tx 0.08% / 0.00% listen 0.24% / 0.08%)</t>
  </si>
  <si>
    <t xml:space="preserve"> 230407 P 0.18 5 1394396 57584939 103047 198658 0 137760 390313 9439523 7827 23113 0 15871 (radio 0.51% / 0.31% tx 0.17% / 0.07% listen 0.33% / 0.23%)</t>
  </si>
  <si>
    <t xml:space="preserve"> 230407 P 0.18 5 1124306 57853115 95635 186778 0 134180 337220 9492517 19124 24504 0 11930 (radio 0.47% / 0.44% tx 0.16% / 0.19% listen 0.31% / 0.24%)</t>
  </si>
  <si>
    <t xml:space="preserve"> 230408 P 0.18 5 1238933 57736752 41583 167245 0 138950 283848 9543900 3316 15366 0 11276 (radio 0.35% / 0.19% tx 0.07% / 0.03% listen 0.28% / 0.15%)</t>
  </si>
  <si>
    <t xml:space="preserve"> 230408 P 0.18 5 1074852 57904777 54726 164344 0 130712 341233 9488806 12913 23311 0 14474 (radio 0.37% / 0.36% tx 0.09% / 0.13% listen 0.27% / 0.23%)</t>
  </si>
  <si>
    <t xml:space="preserve"> 230407 P 0.18 5 1734751 57242546 254567 254939 0 124776 376803 9450869 12279 21822 0 13180 (radio 0.13% / 0.34% tx 0.43% / 0.12% listen 0.43% / 0.22%)</t>
  </si>
  <si>
    <t xml:space="preserve"> 230407 P 0.18 5 1570671 57404284 100294 212868 0 148836 424144 9405569 15511 30056 0 19402 (radio 0.53% / 0.46% tx 0.17% / 0.15% listen 0.36% / 0.30%)</t>
  </si>
  <si>
    <t xml:space="preserve"> 230408 P 0.18 5 800960 58171259 28877 135119 0 126309 188753 9638945 1175 15370 0 12804 (radio 0.27% / 0.16% tx 0.04% / 0.01% listen 0.22% / 0.15%)</t>
  </si>
  <si>
    <t xml:space="preserve"> 230408 P 0.18 5 963288 58015776 42829 153087 0 113276 146344 9683360 304 11003 0 10434 (radio 0.33% / 0.11% tx 0.07% / 0.00% listen 0.25% / 0.11%)</t>
  </si>
  <si>
    <t xml:space="preserve"> 230408 P 0.18 5 969624 58009132 39163 166608 0 102766 133465 9696163 941 11246 0 7808 (radio 0.34% / 0.12% tx 0.06% / 0.00% listen 0.28% / 0.11%)</t>
  </si>
  <si>
    <t>DATA send to 1 'Hello 6'</t>
  </si>
  <si>
    <t>DATA recv 'Hello 6 from the client' from 31</t>
  </si>
  <si>
    <t>DATA recv 'Hello 6 from the client' from 30</t>
  </si>
  <si>
    <t>DATA recv 'Hello 6 from the client' from 32</t>
  </si>
  <si>
    <t>DATA recv 'Hello 6 from the client' from 24</t>
  </si>
  <si>
    <t>DATA recv 'Hello 6 from the client' from 28</t>
  </si>
  <si>
    <t>DATA recv 'Hello 6 from the client' from 27</t>
  </si>
  <si>
    <t>DATA recv 'Hello 6 from the client' from 29</t>
  </si>
  <si>
    <t>DATA recv 'Hello 6 from the client' from 25</t>
  </si>
  <si>
    <t>DATA recv 'Hello 6 from the client' from 26</t>
  </si>
  <si>
    <t>DATA recv 'Hello 6 from the client' from 23</t>
  </si>
  <si>
    <t xml:space="preserve"> 268808 P 0.18 6 1077860 67730777 56118 162901 0 109047 138124 9691580 2384 11032 0 7709 (radio 0.31% / 0.13% tx 0.08% / 0.02% listen 0.23% / 0.11%)</t>
  </si>
  <si>
    <t xml:space="preserve"> 268807 P 0.18 6 1557093 67243407 45075 180705 0 141171 387108 9440735 4099 16480 0 12799 (radio 0.32% / 0.20% tx 0.06% / 0.04% listen 0.26% / 0.16%)</t>
  </si>
  <si>
    <t xml:space="preserve"> 268808 P 0.18 6 1100052 67708358 63045 176125 0 114909 139761 9689949 2759 12108 0 8283 (radio 0.34% / 0.15% tx 0.09% / 0.02% listen 0.25% / 0.12%)</t>
  </si>
  <si>
    <t xml:space="preserve"> 268807 P 0.18 6 1527275 67275188 52061 181945 0 144599 371452 9456358 10026 18967 0 13763 (radio 0.34% / 0.29% tx 0.07% / 0.10% listen 0.26% / 0.19%)</t>
  </si>
  <si>
    <t xml:space="preserve"> 268808 P 0.18 6 1142861 67665437 68125 190077 0 109679 145925 9683679 4129 13649 0 7913 (radio 0.37% / 0.18% tx 0.09% / 0.04% listen 0.27% / 0.13%)</t>
  </si>
  <si>
    <t xml:space="preserve"> 268807 P 0.18 6 1315278 67487534 101697 178222 0 120780 252359 9577629 1900 13807 0 11078 (radio 0.40% / 0.15% tx 0.14% / 0.01% listen 0.25% / 0.14%)</t>
  </si>
  <si>
    <t xml:space="preserve"> 268807 P 0.18 6 1659442 67150190 140068 206290 0 119655 414807 9415287 41629 32653 0 9930 (radio 0.50% / 0.75% tx 0.20% / 0.42% listen 0.29% / 0.33%)</t>
  </si>
  <si>
    <t xml:space="preserve"> 268808 P 0.18 6 1126442 67681671 66049 184628 0 110931 141014 9688605 2576 12674 0 8183 (radio 0.36% / 0.15% tx 0.09% / 0.02% listen 0.26% / 0.12%)</t>
  </si>
  <si>
    <t xml:space="preserve"> 268808 P 0.18 6 1066046 67734442 28154 124800 0 114674 160887 9667213 305 8105 0 7870 (radio 0.22% / 0.08% tx 0.04% / 0.00% listen 0.18% / 0.08%)</t>
  </si>
  <si>
    <t xml:space="preserve"> 268807 P 0.18 6 795971 68008438 43358 136991 0 113441 172926 9654823 1900 13508 0 11357 (radio 0.26% / 0.15% tx 0.06% / 0.01% listen 0.19% / 0.13%)</t>
  </si>
  <si>
    <t xml:space="preserve"> 268807 P 0.18 6 1344864 67464959 39824 151614 0 120661 217444 9612637 0 7910 0 7910 (radio 0.27% / 0.08% tx 0.05% / 0.00% listen 0.22% / 0.08%)</t>
  </si>
  <si>
    <t xml:space="preserve"> 268808 P 0.18 6 1096655 67710986 59354 172794 0 108865 139904 9689621 2637 11886 0 8174 (radio 0.33% / 0.14% tx 0.08% / 0.02% listen 0.25% / 0.12%)</t>
  </si>
  <si>
    <t xml:space="preserve"> 268807 P 0.18 6 1651676 67150850 68870 194022 0 142822 434105 9395495 11175 22664 0 13129 (radio 0.38% / 0.34% tx 0.10% / 0.11% listen 0.28% / 0.23%)</t>
  </si>
  <si>
    <t xml:space="preserve"> 268807 P 0.18 6 1453690 67349316 112297 203126 0 144938 284439 9545590 12236 15718 0 10127 (radio 0.45% / 0.28% tx 0.16% / 0.12% listen 0.29% / 0.15%)</t>
  </si>
  <si>
    <t xml:space="preserve"> 268807 P 0.18 6 1857633 66947432 231904 262612 0 147262 332089 9498086 1292 20113 0 16681 (radio 0.09% / 0.21% tx 0.33% / 0.01% listen 0.38% / 0.20%)</t>
  </si>
  <si>
    <t xml:space="preserve"> 268808 P 0.18 6 1038124 67769003 51481 152181 0 107995 135456 9694334 1733 10058 0 7759 (radio 0.29% / 0.11% tx 0.07% / 0.01% listen 0.22% / 0.10%)</t>
  </si>
  <si>
    <t xml:space="preserve"> 268808 P 0.18 6 1860431 66948046 275955 235983 0 137706 279729 9550034 0 8565 0 7783 (radio 0.11% / 0.08% tx 0.40% / 0.00% listen 0.34% / 0.08%)</t>
  </si>
  <si>
    <t xml:space="preserve"> 268808 P 0.18 6 1470940 67336675 67838 182493 0 137460 320606 9509566 5259 20009 0 15083 (radio 0.36% / 0.25% tx 0.09% / 0.05% listen 0.26% / 0.20%)</t>
  </si>
  <si>
    <t xml:space="preserve"> 268807 P 0.18 6 1536376 67268628 226432 230976 0 126523 278405 9549469 6869 15957 0 12836 (radio 0.04% / 0.23% tx 0.32% / 0.06% listen 0.33% / 0.16%)</t>
  </si>
  <si>
    <t xml:space="preserve"> 268807 P 0.18 6 784567 68022016 61735 151176 0 121007 149045 9680715 1901 12259 0 10208 (radio 0.30% / 0.14% tx 0.08% / 0.01% listen 0.21% / 0.12%)</t>
  </si>
  <si>
    <t xml:space="preserve"> 268808 P 0.18 6 1153737 67652256 65450 183956 0 112784 177364 9650367 2671 15964 0 11143 (radio 0.36% / 0.18% tx 0.09% / 0.02% listen 0.26% / 0.16%)</t>
  </si>
  <si>
    <t xml:space="preserve"> 268808 P 0.18 6 1643751 67162592 190251 223389 0 126421 217721 9610339 0 7869 0 7869 (radio 0.60% / 0.08% tx 0.27% / 0.00% listen 0.32% / 0.08%)</t>
  </si>
  <si>
    <t xml:space="preserve"> 268808 P 0.18 6 1048576 67758479 51474 157719 0 108003 136919 9692882 2076 11043 0 8403 (radio 0.30% / 0.13% tx 0.07% / 0.02% listen 0.22% / 0.11%)</t>
  </si>
  <si>
    <t xml:space="preserve"> 268807 P 0.18 6 1787446 67019895 104947 213066 0 148866 393047 9434956 1900 14408 0 11106 (radio 0.46% / 0.16% tx 0.15% / 0.01% listen 0.30% / 0.14%)</t>
  </si>
  <si>
    <t xml:space="preserve"> 268807 P 0.18 6 1470448 67334995 98950 204836 0 147247 346139 9481880 3315 18058 0 13067 (radio 0.44% / 0.21% tx 0.14% / 0.03% listen 0.29% / 0.18%)</t>
  </si>
  <si>
    <t xml:space="preserve"> 268808 P 0.18 6 1505874 67297976 42560 176159 0 146943 266938 9561224 977 8914 0 7993 (radio 0.31% / 0.10% tx 0.06% / 0.00% listen 0.25% / 0.09%)</t>
  </si>
  <si>
    <t xml:space="preserve"> 268808 P 0.18 6 1504958 67304435 91803 190577 0 142198 430103 9399658 37077 26233 0 11486 (radio 0.41% / 0.64% tx 0.13% / 0.37% listen 0.27% / 0.26%)</t>
  </si>
  <si>
    <t xml:space="preserve"> 268807 P 0.18 6 2107857 66698970 256465 269388 0 135355 373103 9456424 1898 14449 0 10579 (radio 0.14% / 0.16% tx 0.37% / 0.01% listen 0.39% / 0.14%)</t>
  </si>
  <si>
    <t xml:space="preserve"> 268807 P 0.18 6 1988796 66816020 104296 230551 0 163327 418122 9411736 4002 17683 0 14491 (radio 0.48% / 0.22% tx 0.15% / 0.04% listen 0.33% / 0.17%)</t>
  </si>
  <si>
    <t xml:space="preserve"> 268808 P 0.18 6 985246 67815170 29257 143253 0 134178 184283 9643911 380 8134 0 7869 (radio 0.25% / 0.08% tx 0.04% / 0.00% listen 0.20% / 0.08%)</t>
  </si>
  <si>
    <t xml:space="preserve"> 268808 P 0.18 6 1112209 67696772 43688 162350 0 121487 148918 9680996 859 9263 0 8211 (radio 0.29% / 0.10% tx 0.06% / 0.00% listen 0.23% / 0.09%)</t>
  </si>
  <si>
    <t xml:space="preserve"> 268808 P 0.18 6 1112416 67695944 40883 179844 0 110739 142789 9686812 1720 13236 0 7973 (radio 0.32% / 0.15% tx 0.05% / 0.01% listen 0.26% / 0.13%)</t>
  </si>
  <si>
    <t>DATA send to 1 'Hello 7'</t>
  </si>
  <si>
    <t>DATA recv 'Hello 7 from the client' from 31</t>
  </si>
  <si>
    <t>DATA recv 'Hello 7 from the client' from 30</t>
  </si>
  <si>
    <t>DATA recv 'Hello 7 from the client' from 32</t>
  </si>
  <si>
    <t>DATA recv 'Hello 7 from the client' from 24</t>
  </si>
  <si>
    <t>DATA recv 'Hello 7 from the client' from 28</t>
  </si>
  <si>
    <t>DATA recv 'Hello 7 from the client' from 27</t>
  </si>
  <si>
    <t>DATA recv 'Hello 7 from the client' from 29</t>
  </si>
  <si>
    <t>DATA recv 'Hello 7 from the client' from 25</t>
  </si>
  <si>
    <t>DATA recv 'Hello 7 from the client' from 26</t>
  </si>
  <si>
    <t>DATA recv 'Hello 7 from the client' from 23</t>
  </si>
  <si>
    <t xml:space="preserve"> 307208 P 0.18 7 1208568 77429649 57383 172330 0 117337 130705 9698872 1265 9429 0 8290 (radio 0.29% / 0.10% tx 0.07% / 0.01% listen 0.21% / 0.09%)</t>
  </si>
  <si>
    <t xml:space="preserve"> 307207 P 0.18 7 1941719 76686606 51907 203718 0 158844 384623 9443199 6832 23013 0 17673 (radio 0.32% / 0.30% tx 0.06% / 0.06% listen 0.25% / 0.23%)</t>
  </si>
  <si>
    <t xml:space="preserve"> 307208 P 0.18 7 1231968 77405973 64654 186220 0 123172 131913 9697615 1609 10095 0 8263 (radio 0.31% / 0.11% tx 0.08% / 0.01% listen 0.23% / 0.10%)</t>
  </si>
  <si>
    <t xml:space="preserve"> 307207 P 0.18 7 1899926 76732376 61638 202076 0 157019 372648 9457188 9577 20131 0 12420 (radio 0.33% / 0.30% tx 0.07% / 0.09% listen 0.25% / 0.20%)</t>
  </si>
  <si>
    <t xml:space="preserve"> 307208 P 0.18 7 1314796 77321119 69679 203679 0 119551 171932 9655682 1554 13602 0 9872 (radio 0.34% / 0.15% tx 0.08% / 0.01% listen 0.25% / 0.13%)</t>
  </si>
  <si>
    <t xml:space="preserve"> 307207 P 0.18 7 1597336 77035246 113929 194590 0 131382 282055 9547712 12232 16368 0 10602 (radio 0.39% / 0.29% tx 0.14% / 0.12% listen 0.24% / 0.16%)</t>
  </si>
  <si>
    <t xml:space="preserve"> 307207 P 0.18 7 2066626 76570946 175534 235661 0 131697 407181 9420756 35466 29371 0 12042 (radio 0.52% / 0.65% tx 0.22% / 0.36% listen 0.29% / 0.29%)</t>
  </si>
  <si>
    <t xml:space="preserve"> 307208 P 0.18 7 1338719 77299347 67505 202737 0 124687 212274 9617676 1456 18109 0 13756 (radio 0.34% / 0.19% tx 0.08% / 0.01% listen 0.25% / 0.18%)</t>
  </si>
  <si>
    <t xml:space="preserve"> 307208 P 0.18 7 1231338 77399098 28943 133696 0 122492 165289 9664656 789 8896 0 7818 (radio 0.20% / 0.09% tx 0.03% / 0.00% listen 0.17% / 0.09%)</t>
  </si>
  <si>
    <t xml:space="preserve"> 307207 P 0.18 7 997619 77636685 55607 159521 0 129972 201645 9628247 12249 22530 0 16531 (radio 0.27% / 0.35% tx 0.07% / 0.12% listen 0.20% / 0.22%)</t>
  </si>
  <si>
    <t xml:space="preserve"> 307207 P 0.18 7 1562409 77077432 39824 159523 0 128570 217542 9612473 0 7909 0 7909 (radio 0.25% / 0.08% tx 0.05% / 0.00% listen 0.20% / 0.08%)</t>
  </si>
  <si>
    <t xml:space="preserve"> 307208 P 0.18 7 1229109 77408091 60395 183730 0 117972 132451 9697105 1041 10936 0 9107 (radio 0.31% / 0.12% tx 0.07% / 0.01% listen 0.23% / 0.11%)</t>
  </si>
  <si>
    <t xml:space="preserve"> 307207 P 0.18 7 2063969 76568307 80914 211442 0 154586 412290 9417457 12044 17420 0 11764 (radio 0.37% / 0.29% tx 0.10% / 0.12% listen 0.26% / 0.17%)</t>
  </si>
  <si>
    <t xml:space="preserve"> 307207 P 0.18 7 1847190 76785480 181963 242464 0 154185 393497 9436164 69666 39338 0 9247 (radio 0.53% / 1.10% tx 0.23% / 0.70% listen 0.30% / 0.40%)</t>
  </si>
  <si>
    <t xml:space="preserve"> 307207 P 0.18 7 2190928 76443917 232731 283210 0 164761 333292 9496485 827 20598 0 17499 (radio 0.10% / 0.21% tx 0.29% / 0.00% listen 0.36% / 0.20%)</t>
  </si>
  <si>
    <t xml:space="preserve"> 307208 P 0.18 7 1165371 77471335 52073 160646 0 115839 127244 9702332 592 8465 0 7844 (radio 0.27% / 0.09% tx 0.06% / 0.00% listen 0.20% / 0.08%)</t>
  </si>
  <si>
    <t xml:space="preserve"> 307208 P 0.18 7 1794517 76843082 74447 199769 0 150300 323574 9506407 6609 17276 0 12840 (radio 0.34% / 0.24% tx 0.09% / 0.06% listen 0.25% / 0.17%)</t>
  </si>
  <si>
    <t xml:space="preserve"> 307208 P 0.18 7 2169757 76466412 288602 252286 0 147158 309323 9518366 12647 16303 0 9452 (radio 0.14% / 0.29% tx 0.36% / 0.12% listen 0.32% / 0.16%)</t>
  </si>
  <si>
    <t xml:space="preserve"> 307207 P 0.18 7 1885601 76749423 248255 254742 0 140444 349222 9480795 21823 23766 0 13921 (radio 0.09% / 0.46% tx 0.31% / 0.22% listen 0.32% / 0.24%)</t>
  </si>
  <si>
    <t xml:space="preserve"> 307207 P 0.18 7 985730 77650665 73968 175063 0 138550 201160 9628649 12233 23887 0 17543 (radio 0.31% / 0.36% tx 0.09% / 0.12% listen 0.22% / 0.24%)</t>
  </si>
  <si>
    <t xml:space="preserve"> 307208 P 0.18 7 1348910 77286813 66772 198031 0 123656 195170 9634557 1322 14075 0 10872 (radio 0.33% / 0.15% tx 0.08% / 0.01% listen 0.25% / 0.14%)</t>
  </si>
  <si>
    <t xml:space="preserve"> 307208 P 0.18 7 1917574 76718595 225757 244571 0 134111 273820 9556003 35506 21182 0 7690 (radio 0.05% / 0.57% tx 0.28% / 0.36% listen 0.31% / 0.21%)</t>
  </si>
  <si>
    <t xml:space="preserve"> 307208 P 0.18 7 1178152 77458622 52470 166703 0 115849 129573 9700143 996 8984 0 7846 (radio 0.27% / 0.10% tx 0.06% / 0.01% listen 0.21% / 0.09%)</t>
  </si>
  <si>
    <t xml:space="preserve"> 307207 P 0.18 7 2232662 76402517 145871 243260 0 159093 445213 9382622 40924 30194 0 10227 (radio 0.49% / 0.72% tx 0.18% / 0.41% listen 0.30% / 0.30%)</t>
  </si>
  <si>
    <t xml:space="preserve"> 307207 P 0.18 7 1849563 76785763 124623 230773 0 159754 379112 9450768 25673 25937 0 12507 (radio 0.45% / 0.52% tx 0.15% / 0.26% listen 0.29% / 0.26%)</t>
  </si>
  <si>
    <t xml:space="preserve"> 307208 P 0.18 7 1785311 76846597 45769 188351 0 154417 279434 9548621 3209 12192 0 7474 (radio 0.29% / 0.15% tx 0.05% / 0.03% listen 0.23% / 0.12%)</t>
  </si>
  <si>
    <t xml:space="preserve"> 307208 P 0.18 7 1913226 76725914 102038 209912 0 156508 408265 9421479 10235 19335 0 14310 (radio 0.39% / 0.30% tx 0.12% / 0.10% listen 0.26% / 0.19%)</t>
  </si>
  <si>
    <t xml:space="preserve"> 307207 P 0.18 7 2539181 76097323 293266 298742 0 147403 431321 9398353 36801 29354 0 12048 (radio 0.20% / 0.67% tx 0.37% / 0.37% listen 0.37% / 0.29%)</t>
  </si>
  <si>
    <t xml:space="preserve"> 307207 P 0.18 7 2407738 76226880 112757 255455 0 184059 418939 9410860 8461 24904 0 20732 (radio 0.46% / 0.33% tx 0.14% / 0.08% listen 0.32% / 0.25%)</t>
  </si>
  <si>
    <t xml:space="preserve"> 307208 P 0.18 7 1171044 77459295 30115 152264 0 142023 185795 9644125 858 9011 0 7845 (radio 0.23% / 0.10% tx 0.03% / 0.00% listen 0.19% / 0.09%)</t>
  </si>
  <si>
    <t xml:space="preserve"> 307208 P 0.18 7 1257039 77380166 43917 173095 0 131928 144827 9683394 229 10745 0 10441 (radio 0.27% / 0.11% tx 0.05% / 0.00% listen 0.22% / 0.10%)</t>
  </si>
  <si>
    <t xml:space="preserve"> 307208 P 0.18 7 1246058 77392107 41825 191121 0 118544 133639 9696163 942 11277 0 7805 (radio 0.29% / 0.12% tx 0.05% / 0.00% listen 0.24% / 0.11%)</t>
  </si>
  <si>
    <t>DATA send to 1 'Hello 8'</t>
  </si>
  <si>
    <t>DATA recv 'Hello 8 from the client' from 1</t>
  </si>
  <si>
    <t>DATA recv 'Hello 8 from the client' from 31</t>
  </si>
  <si>
    <t>DATA recv 'Hello 8 from the client' from 30</t>
  </si>
  <si>
    <t>DATA recv 'Hello 8 from the client' from 32</t>
  </si>
  <si>
    <t>DATA recv 'Hello 8 from the client' from 16</t>
  </si>
  <si>
    <t>DATA recv 'Hello 8 from the client' from 5</t>
  </si>
  <si>
    <t>DATA recv 'Hello 8 from the client' from 8</t>
  </si>
  <si>
    <t>DATA recv 'Hello 8 from the client' from 7</t>
  </si>
  <si>
    <t>DATA recv 'Hello 8 from the client' from 11</t>
  </si>
  <si>
    <t>DATA recv 'Hello 8 from the client' from 13</t>
  </si>
  <si>
    <t>DATA recv 'Hello 8 from the client' from 6</t>
  </si>
  <si>
    <t>DATA recv 'Hello 8 from the client' from 10</t>
  </si>
  <si>
    <t>DATA recv 'Hello 8 from the client' from 15</t>
  </si>
  <si>
    <t>DATA recv 'Hello 8 from the client' from 17</t>
  </si>
  <si>
    <t>DATA recv 'Hello 8 from the client' from 3</t>
  </si>
  <si>
    <t>DATA recv 'Hello 8 from the client' from 29</t>
  </si>
  <si>
    <t>DATA recv 'Hello 8 from the client' from 28</t>
  </si>
  <si>
    <t>DATA recv 'Hello 8 from the client' from 27</t>
  </si>
  <si>
    <t>DATA recv 'Hello 8 from the client' from 24</t>
  </si>
  <si>
    <t>DATA recv 'Hello 8 from the client' from 25</t>
  </si>
  <si>
    <t>DATA recv 'Hello 8 from the client' from 26</t>
  </si>
  <si>
    <t xml:space="preserve"> 345608 P 0.18 8 1348306 87119710 59866 183475 0 125260 139735 9690061 2483 11145 0 7923 (radio 0.27% / 0.13% tx 0.06% / 0.02% listen 0.20% / 0.11%)</t>
  </si>
  <si>
    <t xml:space="preserve"> 345607 P 0.18 8 2340217 86118041 60278 230485 0 174610 398495 9431435 8371 26767 0 15766 (radio 0.32% / 0.35% tx 0.06% / 0.08% listen 0.26% / 0.27%)</t>
  </si>
  <si>
    <t xml:space="preserve"> 345608 P 0.18 8 1372483 87095218 67405 198157 0 131601 140512 9689245 2751 11937 0 8429 (radio 0.30% / 0.14% tx 0.07% / 0.02% listen 0.22% / 0.12%)</t>
  </si>
  <si>
    <t xml:space="preserve"> 345607 P 0.18 8 2273531 86188267 71878 219911 0 167867 373602 9455891 10240 17835 0 10848 (radio 0.32% / 0.28% tx 0.08% / 0.10% listen 0.24% / 0.18%)</t>
  </si>
  <si>
    <t xml:space="preserve"> 345608 P 0.18 8 1615089 86848884 73008 229754 0 135103 300290 9527765 3329 26075 0 15552 (radio 0.34% / 0.29% tx 0.08% / 0.03% listen 0.25% / 0.26%)</t>
  </si>
  <si>
    <t xml:space="preserve"> 345607 P 0.18 8 2012049 86448290 187920 241630 0 144493 414710 9413044 73991 47040 0 13111 (radio 0.00% / 1.23% tx 0.21% / 0.75% listen 0.27% / 0.47%)</t>
  </si>
  <si>
    <t xml:space="preserve"> 345607 P 0.18 8 2462856 86004600 186057 255742 0 142509 396227 9433654 10523 20081 0 10812 (radio 0.01% / 0.31% tx 0.21% / 0.10% listen 0.28% / 0.20%)</t>
  </si>
  <si>
    <t xml:space="preserve"> 345608 P 0.18 8 1656468 86811412 70111 229275 0 142593 317746 9512065 2606 26538 0 17906 (radio 0.33% / 0.29% tx 0.07% / 0.02% listen 0.25% / 0.26%)</t>
  </si>
  <si>
    <t xml:space="preserve"> 345608 P 0.18 8 1392226 87066256 29247 141797 0 130360 160885 9667158 304 8101 0 7868 (radio 0.19% / 0.08% tx 0.03% / 0.00% listen 0.16% / 0.08%)</t>
  </si>
  <si>
    <t xml:space="preserve"> 345607 P 0.18 8 1329032 87132873 123651 200255 0 140922 331410 9496188 68044 40734 0 10950 (radio 0.36% / 1.10% tx 0.13% / 0.69% listen 0.22% / 0.41%)</t>
  </si>
  <si>
    <t xml:space="preserve"> 345607 P 0.18 8 1850963 86618797 52121 169761 0 136764 288551 9541365 12297 10238 0 8194 (radio 0.25% / 0.22% tx 0.05% / 0.12% listen 0.19% / 0.10%)</t>
  </si>
  <si>
    <t xml:space="preserve"> 345608 P 0.18 8 1371264 87095599 63334 195521 0 126023 142152 9687508 2939 11791 0 8051 (radio 0.29% / 0.14% tx 0.07% / 0.02% listen 0.22% / 0.11%)</t>
  </si>
  <si>
    <t xml:space="preserve"> 345607 P 0.18 8 2573137 85889017 102881 249494 0 165390 509165 9320710 21967 38052 0 10804 (radio 0.39% / 0.61% tx 0.11% / 0.22% listen 0.28% / 0.38%)</t>
  </si>
  <si>
    <t xml:space="preserve"> 345607 P 0.18 8 2172404 86288090 192425 263247 0 169677 325211 9502610 10462 20783 0 15492 (radio 0.02% / 0.31% tx 0.21% / 0.10% listen 0.29% / 0.21%)</t>
  </si>
  <si>
    <t xml:space="preserve"> 345607 P 0.18 8 2617665 85844867 271155 318787 0 180495 426734 9400950 38424 35577 0 15734 (radio 0.18% / 0.75% tx 0.30% / 0.39% listen 0.36% / 0.36%)</t>
  </si>
  <si>
    <t xml:space="preserve"> 345608 P 0.18 8 1301008 87165580 53922 170865 0 123611 135634 9694245 1849 10219 0 7772 (radio 0.25% / 0.12% tx 0.06% / 0.01% listen 0.19% / 0.10%)</t>
  </si>
  <si>
    <t xml:space="preserve"> 345608 P 0.18 8 2445633 86019937 288602 260888 0 155228 275873 9553525 0 8602 0 8070 (radio 0.13% / 0.08% tx 0.32% / 0.00% listen 0.29% / 0.08%)</t>
  </si>
  <si>
    <t xml:space="preserve"> 345608 P 0.18 8 2132789 86332904 86139 225413 0 167737 338269 9489822 11692 25644 0 17437 (radio 0.35% / 0.37% tx 0.09% / 0.11% listen 0.25% / 0.26%)</t>
  </si>
  <si>
    <t xml:space="preserve"> 345607 P 0.18 8 2229302 86235781 264221 276521 0 151894 343698 9486358 15966 21779 0 11450 (radio 0.12% / 0.38% tx 0.29% / 0.16% listen 0.31% / 0.22%)</t>
  </si>
  <si>
    <t xml:space="preserve"> 345607 P 0.18 8 1357314 87109035 151474 222886 0 153710 371581 9458370 77506 47823 0 15160 (radio 0.42% / 1.27% tx 0.17% / 0.78% listen 0.25% / 0.48%)</t>
  </si>
  <si>
    <t xml:space="preserve"> 345608 P 0.18 8 1596491 86867819 70206 221768 0 140819 247578 9581006 3434 23737 0 17163 (radio 0.33% / 0.27% tx 0.07% / 0.03% listen 0.25% / 0.24%)</t>
  </si>
  <si>
    <t xml:space="preserve"> 345608 P 0.18 8 2134307 86331703 225757 252440 0 141980 216730 9613108 0 7869 0 7869 (radio 0.05% / 0.08% tx 0.25% / 0.00% listen 0.28% / 0.08%)</t>
  </si>
  <si>
    <t xml:space="preserve"> 345608 P 0.18 8 1315813 87150793 54566 177709 0 124205 137658 9692171 2096 11006 0 8356 (radio 0.26% / 0.13% tx 0.06% / 0.02% listen 0.20% / 0.11%)</t>
  </si>
  <si>
    <t xml:space="preserve"> 345607 P 0.18 8 2633755 85831538 154652 262905 0 174892 401090 9429021 8781 19645 0 15799 (radio 0.47% / 0.28% tx 0.17% / 0.08% listen 0.29% / 0.19%)</t>
  </si>
  <si>
    <t xml:space="preserve"> 345607 P 0.18 8 2229421 86233856 136593 250345 0 169112 379855 9448093 11970 19572 0 9358 (radio 0.43% / 0.32% tx 0.15% / 0.12% listen 0.28% / 0.19%)</t>
  </si>
  <si>
    <t xml:space="preserve"> 345608 P 0.18 8 2051056 86410577 46745 197131 0 162163 265742 9563980 976 8780 0 7746 (radio 0.27% / 0.09% tx 0.05% / 0.00% listen 0.22% / 0.08%)</t>
  </si>
  <si>
    <t xml:space="preserve"> 345608 P 0.18 8 2354054 86112915 119395 235976 0 167051 440825 9387001 17357 26064 0 10543 (radio 0.40% / 0.44% tx 0.13% / 0.17% listen 0.26% / 0.26%)</t>
  </si>
  <si>
    <t xml:space="preserve"> 345607 P 0.18 8 2976031 85490535 303511 321542 0 162048 436847 9393212 10245 22800 0 14645 (radio 0.22% / 0.33% tx 0.34% / 0.10% listen 0.36% / 0.23%)</t>
  </si>
  <si>
    <t xml:space="preserve"> 345607 P 0.18 8 2892062 85572579 137382 290512 0 202164 484321 9345699 24625 35057 0 18105 (radio 0.48% / 0.60% tx 0.15% / 0.25% listen 0.32% / 0.35%)</t>
  </si>
  <si>
    <t xml:space="preserve"> 345608 P 0.18 8 1351875 87106455 30343 160338 0 149892 180828 9647160 228 8074 0 7869 (radio 0.21% / 0.08% tx 0.03% / 0.00% listen 0.18% / 0.08%)</t>
  </si>
  <si>
    <t xml:space="preserve"> 345608 P 0.18 8 1406216 87061120 44781 182465 0 140143 149174 9680954 864 9370 0 8215 (radio 0.25% / 0.10% tx 0.05% / 0.00% listen 0.20% / 0.09%)</t>
  </si>
  <si>
    <t xml:space="preserve"> 345608 P 0.18 8 1516405 86951524 54848 224700 0 128271 270344 9559417 13023 33579 0 9727 (radio 0.31% / 0.47% tx 0.06% / 0.13% listen 0.25% / 0.34%)</t>
  </si>
  <si>
    <t>DATA send to 1 'Hello 9'</t>
  </si>
  <si>
    <t>DATA recv 'Hello 9 from the client' from 1</t>
  </si>
  <si>
    <t>DATA recv 'Hello 9 from the client' from 11</t>
  </si>
  <si>
    <t>DATA recv 'Hello 9 from the client' from 6</t>
  </si>
  <si>
    <t>DATA recv 'Hello 9 from the client' from 7</t>
  </si>
  <si>
    <t>DATA recv 'Hello 9 from the client' from 16</t>
  </si>
  <si>
    <t>DATA recv 'Hello 9 from the client' from 5</t>
  </si>
  <si>
    <t>DATA recv 'Hello 9 from the client' from 32</t>
  </si>
  <si>
    <t>DATA recv 'Hello 9 from the client' from 9</t>
  </si>
  <si>
    <t>DATA recv 'Hello 9 from the client' from 17</t>
  </si>
  <si>
    <t>DATA recv 'Hello 9 from the client' from 13</t>
  </si>
  <si>
    <t>DATA recv 'Hello 9 from the client' from 31</t>
  </si>
  <si>
    <t>DATA recv 'Hello 9 from the client' from 30</t>
  </si>
  <si>
    <t>DATA recv 'Hello 9 from the client' from 24</t>
  </si>
  <si>
    <t>DATA recv 'Hello 9 from the client' from 28</t>
  </si>
  <si>
    <t>DATA recv 'Hello 9 from the client' from 27</t>
  </si>
  <si>
    <t>DATA recv 'Hello 9 from the client' from 29</t>
  </si>
  <si>
    <t>DATA recv 'Hello 9 from the client' from 25</t>
  </si>
  <si>
    <t>DATA recv 'Hello 9 from the client' from 3</t>
  </si>
  <si>
    <t>DATA recv 'Hello 9 from the client' from 4</t>
  </si>
  <si>
    <t>DATA recv 'Hello 9 from the client' from 14</t>
  </si>
  <si>
    <t>DATA recv 'Hello 9 from the client' from 26</t>
  </si>
  <si>
    <t>DATA recv 'Hello 9 from the client' from 23</t>
  </si>
  <si>
    <t xml:space="preserve"> 384008 P 0.18 9 1479811 96817803 61152 192926 0 133067 131502 9698093 1286 9451 0 7807 (radio 0.25% / 0.10% tx 0.06% / 0.01% listen 0.19% / 0.09%)</t>
  </si>
  <si>
    <t xml:space="preserve"> 384007 P 0.18 9 2724401 95561669 67074 242943 0 182770 384181 9443628 6796 12458 0 8160 (radio 0.31% / 0.19% tx 0.06% / 0.06% listen 0.24% / 0.12%)</t>
  </si>
  <si>
    <t xml:space="preserve"> 384008 P 0.18 9 1504610 96792700 68828 208248 0 139684 132124 9697482 1423 10091 0 8083 (radio 0.28% / 0.11% tx 0.07% / 0.01% listen 0.21% / 0.10%)</t>
  </si>
  <si>
    <t xml:space="preserve"> 384007 P 0.18 9 2616600 95675011 72182 228255 0 175977 343066 9486744 304 8344 0 8110 (radio 0.30% / 0.08% tx 0.07% / 0.00% listen 0.23% / 0.08%)</t>
  </si>
  <si>
    <t xml:space="preserve"> 384008 P 0.18 9 1897764 96394000 74865 243124 0 144270 282672 9545116 1857 13370 0 9167 (radio 0.32% / 0.15% tx 0.07% / 0.01% listen 0.24% / 0.13%)</t>
  </si>
  <si>
    <t xml:space="preserve"> 384007 P 0.18 9 2297063 95993077 188511 250803 0 153002 285011 9544787 591 9173 0 8509 (radio 0.00% / 0.09% tx 0.19% / 0.00% listen 0.25% / 0.09%)</t>
  </si>
  <si>
    <t xml:space="preserve"> 384007 P 0.18 9 2824076 95471226 186285 263935 0 150418 361217 9466626 228 8193 0 7909 (radio 0.02% / 0.08% tx 0.18% / 0.00% listen 0.26% / 0.08%)</t>
  </si>
  <si>
    <t xml:space="preserve"> 384008 P 0.18 9 1958895 96338657 72530 240777 0 151111 302424 9527245 2419 11502 0 8518 (radio 0.31% / 0.14% tx 0.07% / 0.02% listen 0.24% / 0.11%)</t>
  </si>
  <si>
    <t xml:space="preserve"> 384008 P 0.18 9 1558101 96730483 30111 150724 0 138177 165872 9664227 864 8927 0 7817 (radio 0.18% / 0.09% tx 0.03% / 0.00% listen 0.15% / 0.09%)</t>
  </si>
  <si>
    <t xml:space="preserve"> 384007 P 0.18 9 1555165 96736409 124411 209990 0 150043 226130 9603536 760 9735 0 9121 (radio 0.34% / 0.10% tx 0.12% / 0.00% listen 0.21% / 0.09%)</t>
  </si>
  <si>
    <t xml:space="preserve"> 384007 P 0.18 9 2116576 96182947 52197 178406 0 145266 265610 9564150 76 8645 0 8502 (radio 0.23% / 0.08% tx 0.05% / 0.00% listen 0.18% / 0.08%)</t>
  </si>
  <si>
    <t xml:space="preserve"> 384008 P 0.18 9 1504094 96792190 64843 205750 0 134107 132827 9696591 1509 10229 0 8084 (radio 0.27% / 0.11% tx 0.06% / 0.01% listen 0.20% / 0.10%)</t>
  </si>
  <si>
    <t xml:space="preserve"> 384007 P 0.18 9 2998262 95293652 105727 262921 0 173556 425122 9404635 2846 13427 0 8166 (radio 0.37% / 0.16% tx 0.10% / 0.02% listen 0.26% / 0.13%)</t>
  </si>
  <si>
    <t xml:space="preserve"> 384007 P 0.18 9 2475522 95813023 193489 273112 0 178743 303115 9524933 1064 9865 0 9066 (radio 0.03% / 0.11% tx 0.19% / 0.01% listen 0.27% / 0.10%)</t>
  </si>
  <si>
    <t xml:space="preserve"> 384007 P 0.18 9 2954797 95337158 271155 326805 0 188513 337129 9492291 0 8018 0 8018 (radio 0.17% / 0.08% tx 0.27% / 0.00% listen 0.33% / 0.08%)</t>
  </si>
  <si>
    <t xml:space="preserve"> 384008 P 0.18 9 1428883 96867385 54514 179355 0 131657 127872 9701805 592 8490 0 8046 (radio 0.23% / 0.09% tx 0.05% / 0.00% listen 0.18% / 0.08%)</t>
  </si>
  <si>
    <t xml:space="preserve"> 384008 P 0.18 9 2435302 95858180 86367 234497 0 176622 302510 9525276 228 9084 0 8885 (radio 0.32% / 0.09% tx 0.08% / 0.00% listen 0.23% / 0.09%)</t>
  </si>
  <si>
    <t xml:space="preserve"> 384008 P 0.18 9 2792631 95500678 295184 274436 0 162559 346995 9480741 6582 13548 0 7331 (radio 0.14% / 0.20% tx 0.30% / 0.06% listen 0.27% / 0.13%)</t>
  </si>
  <si>
    <t xml:space="preserve"> 384007 P 0.18 9 2524411 95770765 264221 285346 0 160719 295106 9534984 0 8825 0 8825 (radio 0.12% / 0.08% tx 0.26% / 0.00% listen 0.29% / 0.08%)</t>
  </si>
  <si>
    <t xml:space="preserve"> 384007 P 0.18 9 1605491 96690966 153830 232191 0 161935 248174 9581931 2356 9305 0 8225 (radio 0.39% / 0.11% tx 0.15% / 0.02% listen 0.23% / 0.09%)</t>
  </si>
  <si>
    <t xml:space="preserve"> 384008 P 0.18 9 1832591 96461718 71971 232531 0 148575 236097 9593899 1765 10763 0 7756 (radio 0.30% / 0.12% tx 0.07% / 0.01% listen 0.23% / 0.10%)</t>
  </si>
  <si>
    <t xml:space="preserve"> 384008 P 0.18 9 2350901 95944866 225757 260309 0 149849 216591 9613163 0 7869 0 7869 (radio 0.05% / 0.08% tx 0.22% / 0.00% listen 0.26% / 0.08%)</t>
  </si>
  <si>
    <t xml:space="preserve"> 384008 P 0.18 9 1445988 96850309 55542 186717 0 132251 130172 9699516 976 9008 0 8046 (radio 0.24% / 0.10% tx 0.05% / 0.00% listen 0.18% / 0.09%)</t>
  </si>
  <si>
    <t xml:space="preserve"> 384007 P 0.18 9 3014247 95281025 154880 271272 0 182977 380489 9449487 228 8367 0 8085 (radio 0.43% / 0.08% tx 0.15% / 0.00% listen 0.27% / 0.08%)</t>
  </si>
  <si>
    <t xml:space="preserve"> 384007 P 0.18 9 2575011 95716108 136897 258546 0 177078 345587 9482252 304 8201 0 7966 (radio 0.40% / 0.08% tx 0.13% / 0.00% listen 0.26% / 0.08%)</t>
  </si>
  <si>
    <t xml:space="preserve"> 384008 P 0.18 9 2330843 95958431 49323 212611 0 170119 279784 9547854 2578 15480 0 7956 (radio 0.26% / 0.18% tx 0.05% / 0.02% listen 0.21% / 0.15%)</t>
  </si>
  <si>
    <t xml:space="preserve"> 384008 P 0.18 9 2741769 95553382 120530 245994 0 175084 387712 9440467 1135 10018 0 8033 (radio 0.37% / 0.11% tx 0.12% / 0.01% listen 0.25% / 0.10%)</t>
  </si>
  <si>
    <t xml:space="preserve"> 384007 P 0.18 9 3385646 94911007 304374 330711 0 169989 409612 9420472 863 9169 0 7941 (radio 0.20% / 0.10% tx 0.30% / 0.00% listen 0.33% / 0.09%)</t>
  </si>
  <si>
    <t xml:space="preserve"> 384007 P 0.18 9 3297088 94997471 138665 304236 0 214499 405023 9424892 1283 13724 0 12335 (radio 0.01% / 0.15% tx 0.14% / 0.01% listen 0.30% / 0.13%)</t>
  </si>
  <si>
    <t xml:space="preserve"> 384008 P 0.18 9 1538074 96750201 31207 169221 0 157723 186196 9643746 864 8883 0 7831 (radio 0.20% / 0.09% tx 0.03% / 0.00% listen 0.17% / 0.09%)</t>
  </si>
  <si>
    <t xml:space="preserve"> 384008 P 0.18 9 1552838 96744266 45085 190842 0 148287 146619 9683146 304 8377 0 8144 (radio 0.24% / 0.08% tx 0.04% / 0.00% listen 0.19% / 0.08%)</t>
  </si>
  <si>
    <t xml:space="preserve"> 384008 P 0.18 9 1735666 96561440 56846 240453 0 136604 219258 9609916 1998 15753 0 8333 (radio 0.30% / 0.18% tx 0.05% / 0.02% listen 0.24% / 0.16%)</t>
  </si>
  <si>
    <t>DATA send to 1 'Hello 10'</t>
  </si>
  <si>
    <t>DATA recv 'Hello 10 from the client' from 31</t>
  </si>
  <si>
    <t>DATA recv 'Hello 10 from the client' from 1</t>
  </si>
  <si>
    <t>DATA recv 'Hello 10 from the client' from 6</t>
  </si>
  <si>
    <t>DATA recv 'Hello 10 from the client' from 32</t>
  </si>
  <si>
    <t>DATA recv 'Hello 10 from the client' from 5</t>
  </si>
  <si>
    <t>DATA recv 'Hello 10 from the client' from 30</t>
  </si>
  <si>
    <t>DATA recv 'Hello 10 from the client' from 24</t>
  </si>
  <si>
    <t>DATA recv 'Hello 10 from the client' from 28</t>
  </si>
  <si>
    <t>DATA recv 'Hello 10 from the client' from 27</t>
  </si>
  <si>
    <t>DATA recv 'Hello 10 from the client' from 29</t>
  </si>
  <si>
    <t>DATA recv 'Hello 10 from the client' from 25</t>
  </si>
  <si>
    <t>DATA recv 'Hello 10 from the client' from 26</t>
  </si>
  <si>
    <t>DATA recv 'Hello 10 from the client' from 23</t>
  </si>
  <si>
    <t>DATA recv 'Hello 10 from the client' from 7</t>
  </si>
  <si>
    <t>DATA recv 'Hello 10 from the client' from 11</t>
  </si>
  <si>
    <t>DATA recv 'Hello 10 from the client' from 8</t>
  </si>
  <si>
    <t>DATA recv 'Hello 10 from the client' from 2</t>
  </si>
  <si>
    <t>DATA recv 'Hello 10 from the client' from 12</t>
  </si>
  <si>
    <t>DATA recv 'Hello 10 from the client' from 16</t>
  </si>
  <si>
    <t>DATA recv 'Hello 10 from the client' from 4</t>
  </si>
  <si>
    <t>DATA recv 'Hello 10 from the client' from 17</t>
  </si>
  <si>
    <t xml:space="preserve"> 422408 P 0.18 10 1619078 106508242 63473 203993 0 140812 139264 9690439 2321 11067 0 7745 (radio 0.24% / 0.13% tx 0.05% / 0.02% listen 0.18% / 0.11%)</t>
  </si>
  <si>
    <t xml:space="preserve"> 422407 P 0.18 10 3099803 105014091 70429 255260 0 192099 375399 9452422 3355 12317 0 9329 (radio 0.30% / 0.15% tx 0.06% / 0.03% listen 0.23% / 0.12%)</t>
  </si>
  <si>
    <t xml:space="preserve"> 422408 P 0.18 10 1651548 106475545 71387 219802 0 148034 146935 9682845 2559 11554 0 8350 (radio 0.26% / 0.14% tx 0.06% / 0.02% listen 0.20% / 0.11%)</t>
  </si>
  <si>
    <t xml:space="preserve"> 422407 P 0.18 10 2962129 105157031 73857 239789 0 185865 345526 9482020 1675 11534 0 9888 (radio 0.29% / 0.13% tx 0.06% / 0.01% listen 0.22% / 0.11%)</t>
  </si>
  <si>
    <t xml:space="preserve"> 422408 P 0.18 10 2185373 105936418 79681 257230 0 152320 287606 9542418 4816 14106 0 8050 (radio 0.31% / 0.19% tx 0.07% / 0.04% listen 0.23% / 0.14%)</t>
  </si>
  <si>
    <t xml:space="preserve"> 422407 P 0.18 10 2583373 105536597 189670 261454 0 162524 286307 9543520 1159 10651 0 9522 (radio 0.02% / 0.12% tx 0.17% / 0.01% listen 0.24% / 0.10%)</t>
  </si>
  <si>
    <t xml:space="preserve"> 422407 P 0.18 10 3188933 104934116 187575 274259 0 159339 364854 9462890 1290 10324 0 8921 (radio 0.02% / 0.11% tx 0.17% / 0.01% listen 0.25% / 0.10%)</t>
  </si>
  <si>
    <t xml:space="preserve"> 422408 P 0.18 10 2262519 105864819 75631 253700 0 158781 303621 9526162 3101 12923 0 7670 (radio 0.30% / 0.16% tx 0.06% / 0.03% listen 0.23% / 0.13%)</t>
  </si>
  <si>
    <t xml:space="preserve"> 422408 P 0.18 10 1719660 106396989 30420 158827 0 146045 161556 9666506 309 8103 0 7868 (radio 0.17% / 0.08% tx 0.02% / 0.00% listen 0.14% / 0.08%)</t>
  </si>
  <si>
    <t xml:space="preserve"> 422407 P 0.18 10 1776619 106344784 124719 221663 0 161479 221451 9608375 308 11673 0 11436 (radio 0.32% / 0.12% tx 0.11% / 0.00% listen 0.20% / 0.11%)</t>
  </si>
  <si>
    <t xml:space="preserve"> 422407 P 0.18 10 2381906 105747910 52415 187702 0 153739 265327 9564963 218 9296 0 8473 (radio 0.22% / 0.09% tx 0.04% / 0.00% listen 0.17% / 0.09%)</t>
  </si>
  <si>
    <t xml:space="preserve"> 422408 P 0.18 10 1645485 106480374 67501 217390 0 142082 141388 9688184 2658 11640 0 7975 (radio 0.26% / 0.14% tx 0.06% / 0.02% listen 0.20% / 0.11%)</t>
  </si>
  <si>
    <t xml:space="preserve"> 422407 P 0.18 10 3450101 104671789 113158 284862 0 182404 451836 9378137 7431 21941 0 8848 (radio 0.36% / 0.29% tx 0.10% / 0.07% listen 0.26% / 0.22%)</t>
  </si>
  <si>
    <t xml:space="preserve"> 422407 P 0.18 10 2780806 105335596 194745 283652 0 187870 305281 9522573 1256 10540 0 9127 (radio 0.04% / 0.12% tx 0.18% / 0.01% listen 0.26% / 0.10%)</t>
  </si>
  <si>
    <t xml:space="preserve"> 422407 P 0.18 10 3288964 104830544 271155 335252 0 196960 334164 9493386 0 8447 0 8447 (radio 0.16% / 0.08% tx 0.25% / 0.00% listen 0.31% / 0.08%)</t>
  </si>
  <si>
    <t xml:space="preserve"> 422408 P 0.18 10 1565096 106560938 56233 189588 0 139629 136210 9693553 1719 10233 0 7972 (radio 0.22% / 0.12% tx 0.05% / 0.01% listen 0.17% / 0.10%)</t>
  </si>
  <si>
    <t xml:space="preserve"> 422408 P 0.18 10 2743863 105379465 87623 247135 0 187494 308558 9521285 1256 12638 0 10872 (radio 0.30% / 0.14% tx 0.08% / 0.01% listen 0.22% / 0.12%)</t>
  </si>
  <si>
    <t xml:space="preserve"> 422408 P 0.18 10 3125794 104995347 307025 291069 0 169513 333160 9494669 11841 16633 0 6954 (radio 0.15% / 0.28% tx 0.28% / 0.12% listen 0.26% / 0.16%)</t>
  </si>
  <si>
    <t xml:space="preserve"> 422407 P 0.18 10 2819583 105305779 264221 295341 0 170714 295169 9535014 0 9995 0 9995 (radio 0.12% / 0.10% tx 0.24% / 0.00% listen 0.27% / 0.10%)</t>
  </si>
  <si>
    <t xml:space="preserve"> 422407 P 0.18 10 1847064 106279156 154062 241834 0 171372 241570 9588190 232 9643 0 9437 (radio 0.36% / 0.10% tx 0.14% / 0.00% listen 0.22% / 0.09%)</t>
  </si>
  <si>
    <t xml:space="preserve"> 422408 P 0.18 10 2073757 106050732 74773 245208 0 157242 241163 9589014 2802 12677 0 8667 (radio 0.29% / 0.15% tx 0.06% / 0.02% listen 0.22% / 0.12%)</t>
  </si>
  <si>
    <t xml:space="preserve"> 422408 P 0.18 10 2567996 105557613 225757 268178 0 157718 217092 9612747 0 7869 0 7869 (radio 0.05% / 0.08% tx 0.20% / 0.00% listen 0.24% / 0.08%)</t>
  </si>
  <si>
    <t xml:space="preserve"> 422408 P 0.18 10 1583767 106542284 57644 197681 0 140329 137776 9691975 2102 10964 0 8078 (radio 0.23% / 0.13% tx 0.05% / 0.02% listen 0.18% / 0.11%)</t>
  </si>
  <si>
    <t xml:space="preserve"> 422407 P 0.18 10 3410458 104715100 161432 283445 0 190886 396208 9434075 6552 12173 0 7909 (radio 0.01% / 0.19% tx 0.14% / 0.06% listen 0.26% / 0.12%)</t>
  </si>
  <si>
    <t xml:space="preserve"> 422407 P 0.18 10 2922860 105196163 138542 268251 0 185204 347846 9480055 1645 9705 0 8126 (radio 0.37% / 0.11% tx 0.12% / 0.01% listen 0.24% / 0.09%)</t>
  </si>
  <si>
    <t xml:space="preserve"> 422408 P 0.18 10 2603952 105515007 50079 229912 0 178346 273106 9556576 756 17301 0 8227 (radio 0.25% / 0.18% tx 0.04% / 0.00% listen 0.21% / 0.17%)</t>
  </si>
  <si>
    <t xml:space="preserve"> 422408 P 0.18 10 3136353 104988799 122698 258106 0 184242 394581 9435417 2168 12112 0 9158 (radio 0.35% / 0.14% tx 0.11% / 0.02% listen 0.23% / 0.12%)</t>
  </si>
  <si>
    <t xml:space="preserve"> 422407 P 0.18 10 3788618 104338115 304683 339740 0 178596 402969 9427108 309 9029 0 8607 (radio 0.19% / 0.09% tx 0.28% / 0.00% listen 0.31% / 0.09%)</t>
  </si>
  <si>
    <t xml:space="preserve"> 422407 P 0.18 10 3709829 104414781 140502 319261 0 226436 412738 9417310 1837 15025 0 11937 (radio 0.02% / 0.17% tx 0.12% / 0.01% listen 0.29% / 0.15%)</t>
  </si>
  <si>
    <t xml:space="preserve"> 422408 P 0.18 10 1719600 106397710 31515 177324 0 165592 181523 9647509 308 8103 0 7869 (radio 0.19% / 0.08% tx 0.02% / 0.00% listen 0.16% / 0.08%)</t>
  </si>
  <si>
    <t xml:space="preserve"> 422408 P 0.18 10 1702653 106424491 45957 199940 0 156450 149812 9680225 872 9098 0 8163 (radio 0.22% / 0.10% tx 0.04% / 0.00% listen 0.18% / 0.09%)</t>
  </si>
  <si>
    <t xml:space="preserve"> 422408 P 0.18 10 1968311 106158037 62884 261718 0 146949 232642 9596597 6038 21265 0 10345 (radio 0.30% / 0.27% tx 0.05% / 0.06% listen 0.24% / 0.21%)</t>
  </si>
  <si>
    <t>DATA send to 1 'Hello 11'</t>
  </si>
  <si>
    <t>DATA recv 'Hello 11 from the client' from 1</t>
  </si>
  <si>
    <t>DATA recv 'Hello 11 from the client' from 8</t>
  </si>
  <si>
    <t>DATA recv 'Hello 11 from the client' from 11</t>
  </si>
  <si>
    <t>DATA recv 'Hello 11 from the client' from 14</t>
  </si>
  <si>
    <t>DATA recv 'Hello 11 from the client' from 2</t>
  </si>
  <si>
    <t>DATA recv 'Hello 11 from the client' from 4</t>
  </si>
  <si>
    <t>DATA recv 'Hello 11 from the client' from 32</t>
  </si>
  <si>
    <t>DATA recv 'Hello 11 from the client' from 10</t>
  </si>
  <si>
    <t>DATA recv 'Hello 11 from the client' from 31</t>
  </si>
  <si>
    <t>DATA recv 'Hello 11 from the client' from 25</t>
  </si>
  <si>
    <t>DATA recv 'Hello 11 from the client' from 26</t>
  </si>
  <si>
    <t>DATA recv 'Hello 11 from the client' from 23</t>
  </si>
  <si>
    <t xml:space="preserve"> 460808 P 0.18 11 1751506 116205534 65024 213658 0 148656 132425 9697292 1551 9665 0 7844 (radio 0.23% / 0.11% tx 0.05% / 0.01% listen 0.18% / 0.09%)</t>
  </si>
  <si>
    <t xml:space="preserve"> 460807 P 0.18 11 3514546 114429316 70735 272799 0 202344 414740 9415225 306 17539 0 10245 (radio 0.29% / 0.18% tx 0.05% / 0.00% listen 0.23% / 0.17%)</t>
  </si>
  <si>
    <t xml:space="preserve"> 460808 P 0.18 11 1781496 116173149 72766 229812 0 155943 129945 9697604 1379 10010 0 7909 (radio 0.25% / 0.11% tx 0.06% / 0.01% listen 0.19% / 0.10%)</t>
  </si>
  <si>
    <t xml:space="preserve"> 460807 P 0.18 11 3397603 114550279 74165 258248 0 196698 435471 9393248 308 18459 0 10833 (radio 0.28% / 0.19% tx 0.06% / 0.00% listen 0.21% / 0.18%)</t>
  </si>
  <si>
    <t xml:space="preserve"> 460808 P 0.18 11 2466276 115485335 83662 270189 0 160063 280900 9548917 3981 12959 0 7743 (radio 0.29% / 0.17% tx 0.07% / 0.04% listen 0.22% / 0.13%)</t>
  </si>
  <si>
    <t xml:space="preserve"> 460807 P 0.18 11 2987513 114960185 204030 281257 0 171336 404137 9423588 14360 19803 0 8812 (radio 0.04% / 0.34% tx 0.17% / 0.14% listen 0.23% / 0.20%)</t>
  </si>
  <si>
    <t xml:space="preserve"> 460807 P 0.18 11 3671024 114281736 187884 290871 0 167696 482088 9347620 309 16612 0 8357 (radio 0.04% / 0.17% tx 0.15% / 0.00% listen 0.24% / 0.16%)</t>
  </si>
  <si>
    <t xml:space="preserve"> 460808 P 0.18 11 2556915 115400211 77591 265228 0 167002 294393 9535392 1960 11528 0 8221 (radio 0.29% / 0.13% tx 0.06% / 0.01% listen 0.22% / 0.11%)</t>
  </si>
  <si>
    <t xml:space="preserve"> 460808 P 0.18 11 1885780 116060837 31292 167755 0 153862 166117 9663848 872 8928 0 7817 (radio 0.16% / 0.09% tx 0.02% / 0.00% listen 0.14% / 0.09%)</t>
  </si>
  <si>
    <t xml:space="preserve"> 460807 P 0.18 11 2142992 115808296 140609 243344 0 174452 366370 9463512 15890 21681 0 12973 (radio 0.32% / 0.38% tx 0.11% / 0.16% listen 0.20% / 0.22%)</t>
  </si>
  <si>
    <t xml:space="preserve"> 460807 P 0.18 11 2781396 115178118 52492 204894 0 163114 399487 9430208 77 17192 0 9375 (radio 0.21% / 0.17% tx 0.04% / 0.00% listen 0.17% / 0.17%)</t>
  </si>
  <si>
    <t xml:space="preserve"> 460808 P 0.18 11 1778818 116176660 68684 227451 0 150121 133330 9696286 1183 10061 0 8039 (radio 0.25% / 0.11% tx 0.05% / 0.01% listen 0.19% / 0.10%)</t>
  </si>
  <si>
    <t xml:space="preserve"> 460807 P 0.18 11 3930353 114021181 115166 307420 0 192978 480249 9349392 2008 22558 0 10574 (radio 0.35% / 0.24% tx 0.09% / 0.02% listen 0.26% / 0.22%)</t>
  </si>
  <si>
    <t xml:space="preserve"> 460807 P 0.18 11 3175157 114771121 206911 301967 0 197435 394348 9435525 12166 18315 0 9565 (radio 0.06% / 0.31% tx 0.17% / 0.12% listen 0.25% / 0.18%)</t>
  </si>
  <si>
    <t xml:space="preserve"> 460807 P 0.18 11 3764446 114184682 289975 355684 0 208222 475479 9354138 18820 20432 0 11262 (radio 0.18% / 0.39% tx 0.24% / 0.19% listen 0.30% / 0.20%)</t>
  </si>
  <si>
    <t xml:space="preserve"> 460808 P 0.18 11 1693670 116262180 56833 198095 0 147472 128571 9701242 600 8507 0 7843 (radio 0.21% / 0.09% tx 0.04% / 0.00% listen 0.16% / 0.08%)</t>
  </si>
  <si>
    <t xml:space="preserve"> 460808 P 0.18 11 3473889 114475098 313630 304563 0 176940 348092 9479751 6605 13494 0 7427 (radio 0.15% / 0.20% tx 0.26% / 0.06% listen 0.25% / 0.13%)</t>
  </si>
  <si>
    <t xml:space="preserve"> 460808 P 0.18 11 3185256 114766824 87932 268382 0 201331 441390 9387359 309 21247 0 13837 (radio 0.30% / 0.21% tx 0.07% / 0.00% listen 0.22% / 0.21%)</t>
  </si>
  <si>
    <t xml:space="preserve"> 460807 P 0.18 11 3270247 114682753 278819 314949 0 180537 450661 9376974 14598 19608 0 9823 (radio 0.13% / 0.34% tx 0.23% / 0.14% listen 0.26% / 0.19%)</t>
  </si>
  <si>
    <t xml:space="preserve"> 460807 P 0.18 11 2216360 115739385 168865 262456 0 181705 369293 9460229 14803 20622 0 10333 (radio 0.00% / 0.36% tx 0.14% / 0.15% listen 0.22% / 0.20%)</t>
  </si>
  <si>
    <t xml:space="preserve"> 460808 P 0.18 11 2306630 115647865 76459 255791 0 165455 232870 9597133 1686 10583 0 8213 (radio 0.28% / 0.12% tx 0.06% / 0.01% listen 0.21% / 0.10%)</t>
  </si>
  <si>
    <t xml:space="preserve"> 460808 P 0.18 11 2784981 115170353 225757 276047 0 165587 216982 9612740 0 7869 0 7869 (radio 0.06% / 0.08% tx 0.19% / 0.00% listen 0.23% / 0.08%)</t>
  </si>
  <si>
    <t xml:space="preserve"> 460808 P 0.18 11 1712884 116242897 58402 206395 0 148148 129114 9700613 758 8714 0 7819 (radio 0.22% / 0.09% tx 0.04% / 0.00% listen 0.17% / 0.08%)</t>
  </si>
  <si>
    <t xml:space="preserve"> 460807 P 0.18 11 3914708 114040760 176829 302818 0 202196 504247 9325660 15397 19373 0 11310 (radio 0.04% / 0.35% tx 0.14% / 0.15% listen 0.25% / 0.19%)</t>
  </si>
  <si>
    <t xml:space="preserve"> 460807 P 0.18 11 3403937 114544955 144517 290176 0 195524 481074 9348792 5975 21925 0 10320 (radio 0.00% / 0.28% tx 0.12% / 0.06% listen 0.24% / 0.22%)</t>
  </si>
  <si>
    <t xml:space="preserve"> 460808 P 0.18 11 2884666 115061924 52723 245501 0 186483 280711 9546917 2644 15589 0 8137 (radio 0.25% / 0.18% tx 0.04% / 0.02% listen 0.20% / 0.15%)</t>
  </si>
  <si>
    <t xml:space="preserve"> 460808 P 0.18 11 3573300 114380235 123106 276347 0 194657 436944 9391436 408 18241 0 10415 (radio 0.33% / 0.18% tx 0.10% / 0.00% listen 0.23% / 0.18%)</t>
  </si>
  <si>
    <t xml:space="preserve"> 460807 P 0.18 11 4250266 113706339 305546 357482 0 188158 461645 9368224 863 17742 0 9562 (radio 0.19% / 0.18% tx 0.25% / 0.00% listen 0.30% / 0.18%)</t>
  </si>
  <si>
    <t xml:space="preserve"> 460807 P 0.18 11 4173101 113781219 142276 340386 0 236970 463269 9366438 1774 21125 0 10534 (radio 0.04% / 0.23% tx 0.12% / 0.01% listen 0.28% / 0.21%)</t>
  </si>
  <si>
    <t xml:space="preserve"> 460808 P 0.18 11 1905677 116041389 32381 186360 0 173410 186074 9643679 866 9036 0 7818 (radio 0.18% / 0.10% tx 0.02% / 0.00% listen 0.15% / 0.09%)</t>
  </si>
  <si>
    <t xml:space="preserve"> 460808 P 0.18 11 1848200 116107639 46266 208044 0 164319 145544 9683148 309 8104 0 7869 (radio 0.21% / 0.08% tx 0.03% / 0.00% listen 0.17% / 0.08%)</t>
  </si>
  <si>
    <t xml:space="preserve"> 460808 P 0.18 11 2334295 115621736 66922 291060 0 159655 365981 9463699 4038 29342 0 12706 (radio 0.30% / 0.33% tx 0.05% / 0.04% listen 0.24% / 0.29%)</t>
  </si>
  <si>
    <t>DATA send to 1 'Hello 12'</t>
  </si>
  <si>
    <t>DATA recv 'Hello 12 from the client' from 1</t>
  </si>
  <si>
    <t>DATA recv 'Hello 12 from the client' from 4</t>
  </si>
  <si>
    <t>DATA recv 'Hello 12 from the client' from 14</t>
  </si>
  <si>
    <t>DATA recv 'Hello 12 from the client' from 15</t>
  </si>
  <si>
    <t>DATA recv 'Hello 12 from the client' from 32</t>
  </si>
  <si>
    <t>DATA recv 'Hello 12 from the client' from 9</t>
  </si>
  <si>
    <t>DATA recv 'Hello 12 from the client' from 12</t>
  </si>
  <si>
    <t>DATA recv 'Hello 12 from the client' from 2</t>
  </si>
  <si>
    <t>DATA recv 'Hello 12 from the client' from 11</t>
  </si>
  <si>
    <t>DATA recv 'Hello 12 from the client' from 6</t>
  </si>
  <si>
    <t>DATA recv 'Hello 12 from the client' from 7</t>
  </si>
  <si>
    <t>DATA recv 'Hello 12 from the client' from 16</t>
  </si>
  <si>
    <t>DATA recv 'Hello 12 from the client' from 17</t>
  </si>
  <si>
    <t>DATA recv 'Hello 12 from the client' from 13</t>
  </si>
  <si>
    <t>DATA recv 'Hello 12 from the client' from 10</t>
  </si>
  <si>
    <t>DATA recv 'Hello 12 from the client' from 31</t>
  </si>
  <si>
    <t>DATA recv 'Hello 12 from the client' from 30</t>
  </si>
  <si>
    <t>DATA recv 'Hello 12 from the client' from 24</t>
  </si>
  <si>
    <t>DATA recv 'Hello 12 from the client' from 28</t>
  </si>
  <si>
    <t>DATA recv 'Hello 12 from the client' from 27</t>
  </si>
  <si>
    <t>DATA recv 'Hello 12 from the client' from 29</t>
  </si>
  <si>
    <t>DATA recv 'Hello 12 from the client' from 25</t>
  </si>
  <si>
    <t>DATA recv 'Hello 12 from the client' from 26</t>
  </si>
  <si>
    <t xml:space="preserve"> 499208 P 0.18 12 1891055 125895798 67416 224698 0 156564 139546 9690264 2392 11040 0 7908 (radio 0.22% / 0.13% tx 0.05% / 0.02% listen 0.17% / 0.11%)</t>
  </si>
  <si>
    <t xml:space="preserve"> 499207 P 0.18 12 3915100 123858750 70735 280724 0 210269 400551 9429434 0 7925 0 7925 (radio 0.27% / 0.08% tx 0.05% / 0.00% listen 0.21% / 0.08%)</t>
  </si>
  <si>
    <t xml:space="preserve"> 499208 P 0.18 12 1922745 125861691 75253 241591 0 164470 141246 9688542 2487 11779 0 8527 (radio 0.24% / 0.14% tx 0.05% / 0.02% listen 0.18% / 0.11%)</t>
  </si>
  <si>
    <t xml:space="preserve"> 499207 P 0.18 12 3830783 123947058 75805 267994 0 204612 433177 9396779 1640 9746 0 7914 (radio 0.26% / 0.11% tx 0.05% / 0.01% listen 0.20% / 0.09%)</t>
  </si>
  <si>
    <t xml:space="preserve"> 499208 P 0.18 12 2752031 125029351 87409 284546 0 168575 285752 9544016 3747 14357 0 8512 (radio 0.29% / 0.18% tx 0.06% / 0.03% listen 0.22% / 0.14%)</t>
  </si>
  <si>
    <t xml:space="preserve"> 499207 P 0.18 12 3358524 124419374 205495 290576 0 179692 371008 9459189 1465 9319 0 8356 (radio 0.05% / 0.10% tx 0.16% / 0.01% listen 0.22% / 0.09%)</t>
  </si>
  <si>
    <t xml:space="preserve"> 499207 P 0.18 12 4148554 123634262 189519 300917 0 176020 477527 9352526 1635 10046 0 8324 (radio 0.04% / 0.11% tx 0.14% / 0.01% listen 0.23% / 0.10%)</t>
  </si>
  <si>
    <t xml:space="preserve"> 499208 P 0.18 12 2860501 124926331 80870 278426 0 174922 303583 9526120 3279 13198 0 7920 (radio 0.28% / 0.16% tx 0.06% / 0.03% listen 0.21% / 0.13%)</t>
  </si>
  <si>
    <t xml:space="preserve"> 499208 P 0.18 12 2047631 125727096 31600 175857 0 161730 161848 9666259 308 8102 0 7868 (radio 0.16% / 0.08% tx 0.02% / 0.00% listen 0.13% / 0.08%)</t>
  </si>
  <si>
    <t xml:space="preserve"> 499207 P 0.18 12 2473153 125307948 140841 254908 0 185810 330158 9499652 232 11564 0 11358 (radio 0.30% / 0.12% tx 0.11% / 0.00% listen 0.19% / 0.11%)</t>
  </si>
  <si>
    <t xml:space="preserve"> 499207 P 0.18 12 3175715 124611629 52709 213701 0 171000 394316 9433511 217 8807 0 7886 (radio 0.20% / 0.09% tx 0.04% / 0.00% listen 0.16% / 0.08%)</t>
  </si>
  <si>
    <t xml:space="preserve"> 499208 P 0.18 12 1919838 125865261 71165 238910 0 158104 141017 9688601 2481 11459 0 7983 (radio 0.24% / 0.14% tx 0.05% / 0.02% listen 0.18% / 0.11%)</t>
  </si>
  <si>
    <t xml:space="preserve"> 499207 P 0.18 12 4411045 123370316 118722 323316 0 202065 480689 9349135 3556 15896 0 9087 (radio 0.00% / 0.19% tx 0.09% / 0.03% listen 0.25% / 0.16%)</t>
  </si>
  <si>
    <t xml:space="preserve"> 499207 P 0.18 12 3540325 124236041 207142 310738 0 206002 365165 9464920 231 8771 0 8567 (radio 0.06% / 0.09% tx 0.16% / 0.00% listen 0.24% / 0.08%)</t>
  </si>
  <si>
    <t xml:space="preserve"> 499207 P 0.18 12 4195325 123583556 290672 364307 0 216362 430876 9398874 697 8623 0 8140 (radio 0.17% / 0.09% tx 0.22% / 0.00% listen 0.28% / 0.08%)</t>
  </si>
  <si>
    <t xml:space="preserve"> 499208 P 0.18 12 1830479 125955266 58629 208418 0 155241 136806 9693086 1796 10323 0 7769 (radio 0.20% / 0.12% tx 0.04% / 0.01% listen 0.16% / 0.10%)</t>
  </si>
  <si>
    <t xml:space="preserve"> 499208 P 0.18 12 3622243 124159788 89571 281081 0 212382 436984 9392964 1639 12699 0 11051 (radio 0.29% / 0.14% tx 0.07% / 0.01% listen 0.21% / 0.12%)</t>
  </si>
  <si>
    <t xml:space="preserve"> 499208 P 0.18 12 3807238 123969579 325390 321042 0 183784 333346 9494481 11760 16479 0 6844 (radio 0.16% / 0.28% tx 0.25% / 0.11% listen 0.25% / 0.16%)</t>
  </si>
  <si>
    <t xml:space="preserve"> 499207 P 0.18 12 3685475 124097188 280207 324439 0 188947 415225 9414435 1388 9490 0 8410 (radio 0.13% / 0.11% tx 0.21% / 0.01% listen 0.25% / 0.09%)</t>
  </si>
  <si>
    <t xml:space="preserve"> 499207 P 0.18 12 2545599 125239953 169560 272523 0 191179 329236 9500568 695 10067 0 9474 (radio 0.00% / 0.10% tx 0.13% / 0.00% listen 0.21% / 0.10%)</t>
  </si>
  <si>
    <t xml:space="preserve"> 499208 P 0.18 12 2546774 125237772 78984 268410 0 173479 240141 9589907 2525 12619 0 8024 (radio 0.27% / 0.15% tx 0.06% / 0.02% listen 0.21% / 0.12%)</t>
  </si>
  <si>
    <t xml:space="preserve"> 499208 P 0.18 12 3002262 124782882 225757 283916 0 173456 217278 9612529 0 7869 0 7869 (radio 0.06% / 0.08% tx 0.17% / 0.00% listen 0.22% / 0.08%)</t>
  </si>
  <si>
    <t xml:space="preserve"> 499208 P 0.18 12 1851409 125934190 60480 217454 0 156674 138522 9691293 2078 11059 0 8526 (radio 0.21% / 0.13% tx 0.04% / 0.02% listen 0.17% / 0.11%)</t>
  </si>
  <si>
    <t xml:space="preserve"> 499207 P 0.18 12 4382445 123402950 177519 311729 0 210626 467734 9362190 690 8911 0 8430 (radio 0.04% / 0.09% tx 0.13% / 0.00% listen 0.24% / 0.09%)</t>
  </si>
  <si>
    <t xml:space="preserve"> 499207 P 0.18 12 3848750 123929146 144517 298718 0 204066 444810 9384191 0 8542 0 8542 (radio 0.01% / 0.08% tx 0.11% / 0.00% listen 0.23% / 0.08%)</t>
  </si>
  <si>
    <t xml:space="preserve"> 499208 P 0.18 12 3158514 124617726 53481 262824 0 195061 273845 9555802 758 17323 0 8578 (radio 0.24% / 0.18% tx 0.04% / 0.00% listen 0.20% / 0.17%)</t>
  </si>
  <si>
    <t xml:space="preserve"> 499208 P 0.18 12 4003643 123779909 124400 286500 0 203227 430340 9399674 1294 10153 0 8570 (radio 0.32% / 0.11% tx 0.09% / 0.01% listen 0.22% / 0.10%)</t>
  </si>
  <si>
    <t xml:space="preserve"> 499207 P 0.18 12 4696258 123088290 305776 365977 0 196447 445989 9381951 230 8495 0 8289 (radio 0.18% / 0.08% tx 0.23% / 0.00% listen 0.28% / 0.08%)</t>
  </si>
  <si>
    <t xml:space="preserve"> 499207 P 0.18 12 4612025 123169955 142276 351578 0 248162 438921 9388736 0 11192 0 11192 (radio 0.05% / 0.11% tx 0.11% / 0.00% listen 0.27% / 0.11%)</t>
  </si>
  <si>
    <t xml:space="preserve"> 499208 P 0.18 12 2087528 125687530 32688 194469 0 181279 181848 9646141 307 8109 0 7869 (radio 0.17% / 0.08% tx 0.02% / 0.00% listen 0.15% / 0.08%)</t>
  </si>
  <si>
    <t xml:space="preserve"> 499208 P 0.18 12 1998332 125787474 47137 217280 0 172439 150129 9679835 871 9236 0 8120 (radio 0.20% / 0.10% tx 0.03% / 0.00% listen 0.17% / 0.09%)</t>
  </si>
  <si>
    <t xml:space="preserve"> 499208 P 0.18 12 2693906 125089662 70730 310581 0 169117 359608 9467926 3808 19521 0 9462 (radio 0.29% / 0.23% tx 0.05% / 0.03% listen 0.24% / 0.19%)</t>
  </si>
  <si>
    <t>DATA send to 1 'Hello 13'</t>
  </si>
  <si>
    <t>DATA recv 'Hello 13 from the client' from 11</t>
  </si>
  <si>
    <t>DATA recv 'Hello 13 from the client' from 1</t>
  </si>
  <si>
    <t>DATA recv 'Hello 13 from the client' from 2</t>
  </si>
  <si>
    <t>DATA recv 'Hello 13 from the client' from 32</t>
  </si>
  <si>
    <t>DATA recv 'Hello 13 from the client' from 14</t>
  </si>
  <si>
    <t>DATA recv 'Hello 13 from the client' from 10</t>
  </si>
  <si>
    <t>DATA recv 'Hello 13 from the client' from 31</t>
  </si>
  <si>
    <t>DATA recv 'Hello 13 from the client' from 30</t>
  </si>
  <si>
    <t>DATA recv 'Hello 13 from the client' from 24</t>
  </si>
  <si>
    <t>DATA recv 'Hello 13 from the client' from 28</t>
  </si>
  <si>
    <t>DATA recv 'Hello 13 from the client' from 27</t>
  </si>
  <si>
    <t>DATA recv 'Hello 13 from the client' from 29</t>
  </si>
  <si>
    <t>DATA recv 'Hello 13 from the client' from 25</t>
  </si>
  <si>
    <t>DATA recv 'Hello 13 from the client' from 12</t>
  </si>
  <si>
    <t>DATA recv 'Hello 13 from the client' from 4</t>
  </si>
  <si>
    <t>DATA recv 'Hello 13 from the client' from 15</t>
  </si>
  <si>
    <t>DATA recv 'Hello 13 from the client' from 6</t>
  </si>
  <si>
    <t>DATA recv 'Hello 13 from the client' from 7</t>
  </si>
  <si>
    <t>DATA recv 'Hello 13 from the client' from 16</t>
  </si>
  <si>
    <t>DATA recv 'Hello 13 from the client' from 17</t>
  </si>
  <si>
    <t>DATA recv 'Hello 13 from the client' from 13</t>
  </si>
  <si>
    <t>DATA recv 'Hello 13 from the client' from 26</t>
  </si>
  <si>
    <t>DATA recv 'Hello 13 from the client' from 23</t>
  </si>
  <si>
    <t xml:space="preserve"> 537608 P 0.18 13 2022782 135593672 68427 233981 0 164617 131724 9697874 1011 9283 0 8053 (radio 0.21% / 0.10% tx 0.04% / 0.01% listen 0.17% / 0.09%)</t>
  </si>
  <si>
    <t xml:space="preserve"> 537607 P 0.18 13 4312887 133290884 70735 290138 0 219683 397784 9432134 0 9414 0 9414 (radio 0.26% / 0.09% tx 0.05% / 0.00% listen 0.21% / 0.09%)</t>
  </si>
  <si>
    <t xml:space="preserve"> 537608 P 0.18 13 2057653 135556418 77206 252167 0 172540 134905 9694727 1953 10576 0 8070 (radio 0.23% / 0.12% tx 0.05% / 0.01% listen 0.18% / 0.10%)</t>
  </si>
  <si>
    <t xml:space="preserve"> 537607 P 0.18 13 4253176 133354499 76113 277422 0 213800 422390 9407441 308 9428 0 9188 (radio 0.25% / 0.09% tx 0.05% / 0.00% listen 0.20% / 0.09%)</t>
  </si>
  <si>
    <t xml:space="preserve"> 537608 P 0.18 13 3031275 134579841 90268 298527 0 177815 279241 9550490 2859 13981 0 9240 (radio 0.28% / 0.17% tx 0.06% / 0.02% listen 0.21% / 0.14%)</t>
  </si>
  <si>
    <t xml:space="preserve"> 537607 P 0.18 13 3725231 133880387 206903 301176 0 188823 366704 9461013 1408 10600 0 9131 (radio 0.05% / 0.12% tx 0.15% / 0.01% listen 0.21% / 0.10%)</t>
  </si>
  <si>
    <t xml:space="preserve"> 537607 P 0.18 13 4611778 133000869 189828 309658 0 184526 463221 9366607 309 8741 0 8506 (radio 0.05% / 0.09% tx 0.13% / 0.00% listen 0.22% / 0.08%)</t>
  </si>
  <si>
    <t xml:space="preserve"> 537608 P 0.18 13 3156968 134459466 83264 290434 0 182679 296464 9533135 2394 12008 0 7757 (radio 0.27% / 0.14% tx 0.06% / 0.02% listen 0.21% / 0.12%)</t>
  </si>
  <si>
    <t xml:space="preserve"> 537608 P 0.18 13 2214681 135390156 32391 184755 0 169547 167047 9663060 791 8898 0 7817 (radio 0.15% / 0.09% tx 0.02% / 0.00% listen 0.13% / 0.09%)</t>
  </si>
  <si>
    <t xml:space="preserve"> 537607 P 0.18 13 2807202 134803460 143521 269744 0 198151 334046 9495512 2680 14836 0 12341 (radio 0.30% / 0.17% tx 0.10% / 0.02% listen 0.19% / 0.15%)</t>
  </si>
  <si>
    <t xml:space="preserve"> 537607 P 0.18 13 3558367 134058992 52786 223304 0 180463 382649 9447363 77 9603 0 9463 (radio 0.20% / 0.09% tx 0.03% / 0.00% listen 0.16% / 0.09%)</t>
  </si>
  <si>
    <t xml:space="preserve"> 537608 P 0.18 13 2058964 135555565 75721 249768 0 166453 139123 9690304 4556 10858 0 8349 (radio 0.23% / 0.15% tx 0.05% / 0.04% listen 0.18% / 0.11%)</t>
  </si>
  <si>
    <t xml:space="preserve"> 537607 P 0.18 13 4875242 132735768 120789 336069 0 212038 464194 9365452 2067 12753 0 9973 (radio 0.01% / 0.15% tx 0.08% / 0.02% listen 0.24% / 0.12%)</t>
  </si>
  <si>
    <t xml:space="preserve"> 537607 P 0.18 13 3909348 133697068 209205 321848 0 215206 369020 9461027 2063 11110 0 9204 (radio 0.07% / 0.13% tx 0.15% / 0.02% listen 0.23% / 0.11%)</t>
  </si>
  <si>
    <t xml:space="preserve"> 537607 P 0.18 13 4629516 132979033 293399 376055 0 225475 434188 9395477 2727 11748 0 9113 (radio 0.17% / 0.14% tx 0.21% / 0.02% listen 0.27% / 0.11%)</t>
  </si>
  <si>
    <t xml:space="preserve"> 537608 P 0.18 13 1959196 135656226 59229 216934 0 163299 128714 9700960 600 8516 0 8058 (radio 0.20% / 0.09% tx 0.04% / 0.00% listen 0.15% / 0.08%)</t>
  </si>
  <si>
    <t xml:space="preserve"> 537608 P 0.18 13 4155403 133449252 331996 334552 0 191260 348162 9479673 6606 13510 0 7476 (radio 0.17% / 0.20% tx 0.24% / 0.06% listen 0.24% / 0.13%)</t>
  </si>
  <si>
    <t xml:space="preserve"> 537608 P 0.18 13 4045281 133566567 89881 295890 0 226956 423035 9406779 310 14809 0 14574 (radio 0.28% / 0.15% tx 0.06% / 0.00% listen 0.21% / 0.15%)</t>
  </si>
  <si>
    <t xml:space="preserve"> 537607 P 0.18 13 4093059 133517189 281541 335285 0 198173 407581 9420001 1334 10846 0 9226 (radio 0.13% / 0.12% tx 0.20% / 0.01% listen 0.24% / 0.11%)</t>
  </si>
  <si>
    <t xml:space="preserve"> 537607 P 0.18 13 2877572 134737547 170430 285027 0 202193 331970 9497594 870 12504 0 11014 (radio 0.01% / 0.13% tx 0.12% / 0.00% listen 0.20% / 0.12%)</t>
  </si>
  <si>
    <t xml:space="preserve"> 537608 P 0.18 13 2781364 134833269 80758 279621 0 181210 234587 9595497 1774 11211 0 7731 (radio 0.26% / 0.13% tx 0.05% / 0.01% listen 0.20% / 0.11%)</t>
  </si>
  <si>
    <t xml:space="preserve"> 537608 P 0.18 13 3219832 134395074 225757 291785 0 181325 217567 9612192 0 7869 0 7869 (radio 0.06% / 0.08% tx 0.16% / 0.00% listen 0.21% / 0.08%)</t>
  </si>
  <si>
    <t xml:space="preserve"> 537608 P 0.18 13 1982057 135633266 61370 226370 0 164710 130645 9699076 890 8916 0 8036 (radio 0.20% / 0.09% tx 0.04% / 0.00% listen 0.16% / 0.09%)</t>
  </si>
  <si>
    <t xml:space="preserve"> 537607 P 0.18 13 4850759 132762419 178775 322388 0 219701 468311 9359469 1256 10659 0 9075 (radio 0.05% / 0.12% tx 0.12% / 0.01% listen 0.23% / 0.10%)</t>
  </si>
  <si>
    <t xml:space="preserve"> 537607 P 0.18 13 4285817 133322207 144517 307923 0 213271 437064 9393061 0 9205 0 9205 (radio 0.01% / 0.09% tx 0.10% / 0.00% listen 0.22% / 0.09%)</t>
  </si>
  <si>
    <t xml:space="preserve"> 537608 P 0.18 13 3439650 134164221 56170 278407 0 203232 281133 9546495 2689 15583 0 8171 (radio 0.24% / 0.18% tx 0.04% / 0.02% listen 0.20% / 0.15%)</t>
  </si>
  <si>
    <t xml:space="preserve"> 537608 P 0.18 13 4427138 133186214 124709 295928 0 212418 423492 9406305 309 9428 0 9191 (radio 0.30% / 0.09% tx 0.09% / 0.00% listen 0.21% / 0.09%)</t>
  </si>
  <si>
    <t xml:space="preserve"> 537607 P 0.18 13 5145227 132468898 306649 375791 0 205309 448966 9380608 873 9814 0 8862 (radio 0.18% / 0.10% tx 0.22% / 0.00% listen 0.27% / 0.09%)</t>
  </si>
  <si>
    <t xml:space="preserve"> 537607 P 0.18 13 5047774 132564236 142276 362311 0 258895 435746 9394281 0 10733 0 10733 (radio 0.05% / 0.10% tx 0.10% / 0.00% listen 0.26% / 0.10%)</t>
  </si>
  <si>
    <t xml:space="preserve"> 537608 P 0.18 13 2274076 135330927 33557 203506 0 189097 186545 9643397 869 9037 0 7818 (radio 0.17% / 0.10% tx 0.02% / 0.00% listen 0.14% / 0.09%)</t>
  </si>
  <si>
    <t xml:space="preserve"> 537608 P 0.18 13 2145977 135469600 47444 225506 0 180425 147642 9682126 307 8226 0 7986 (radio 0.19% / 0.08% tx 0.03% / 0.00% listen 0.16% / 0.08%)</t>
  </si>
  <si>
    <t xml:space="preserve"> 537608 P 0.18 13 3080718 134532389 88795 340617 0 178534 386809 9442727 18065 30036 0 9417 (radio 0.31% / 0.48% tx 0.06% / 0.18% listen 0.24% / 0.30%)</t>
  </si>
  <si>
    <t>DATA send to 1 'Hello 14'</t>
  </si>
  <si>
    <t>DATA recv 'Hello 14 from the client' from 1</t>
  </si>
  <si>
    <t>DATA recv 'Hello 14 from the client' from 8</t>
  </si>
  <si>
    <t>DATA recv 'Hello 14 from the client' from 4</t>
  </si>
  <si>
    <t>DATA recv 'Hello 14 from the client' from 32</t>
  </si>
  <si>
    <t>DATA recv 'Hello 14 from the client' from 10</t>
  </si>
  <si>
    <t>DATA recv 'Hello 14 from the client' from 3</t>
  </si>
  <si>
    <t>DATA recv 'Hello 14 from the client' from 15</t>
  </si>
  <si>
    <t>DATA recv 'Hello 14 from the client' from 11</t>
  </si>
  <si>
    <t>DATA recv 'Hello 14 from the client' from 6</t>
  </si>
  <si>
    <t>DATA recv 'Hello 14 from the client' from 9</t>
  </si>
  <si>
    <t>DATA recv 'Hello 14 from the client' from 14</t>
  </si>
  <si>
    <t>DATA recv 'Hello 14 from the client' from 2</t>
  </si>
  <si>
    <t>DATA recv 'Hello 14 from the client' from 12</t>
  </si>
  <si>
    <t>DATA recv 'Hello 14 from the client' from 30</t>
  </si>
  <si>
    <t>DATA recv 'Hello 14 from the client' from 24</t>
  </si>
  <si>
    <t>DATA recv 'Hello 14 from the client' from 28</t>
  </si>
  <si>
    <t>DATA recv 'Hello 14 from the client' from 27</t>
  </si>
  <si>
    <t>DATA recv 'Hello 14 from the client' from 29</t>
  </si>
  <si>
    <t>DATA recv 'Hello 14 from the client' from 25</t>
  </si>
  <si>
    <t>DATA recv 'Hello 14 from the client' from 26</t>
  </si>
  <si>
    <t xml:space="preserve"> 576008 P 0.18 14 2162787 145283357 70853 244980 0 172322 140002 9689685 2426 10999 0 7705 (radio 0.21% / 0.13% tx 0.04% / 0.02% listen 0.16% / 0.11%)</t>
  </si>
  <si>
    <t xml:space="preserve"> 576007 P 0.18 14 4740171 142691518 82305 303840 0 228324 427281 9400634 11570 13702 0 8641 (radio 0.26% / 0.25% tx 0.05% / 0.11% listen 0.20% / 0.13%)</t>
  </si>
  <si>
    <t xml:space="preserve"> 576008 P 0.18 14 2199193 145244510 79765 264275 0 181307 141537 9688092 2559 12108 0 8767 (radio 0.23% / 0.14% tx 0.05% / 0.02% listen 0.17% / 0.12%)</t>
  </si>
  <si>
    <t xml:space="preserve"> 576007 P 0.18 14 4686616 142751257 77811 291624 0 222471 433437 9396758 1698 14202 0 8671 (radio 0.25% / 0.16% tx 0.05% / 0.01% listen 0.19% / 0.14%)</t>
  </si>
  <si>
    <t xml:space="preserve"> 576008 P 0.18 14 3319345 144121648 94702 312746 0 185545 288067 9541807 4434 14219 0 7730 (radio 0.27% / 0.18% tx 0.06% / 0.04% listen 0.21% / 0.14%)</t>
  </si>
  <si>
    <t xml:space="preserve"> 576007 P 0.18 14 4101247 143334349 211741 315667 0 198285 376013 9453962 4838 14491 0 9462 (radio 0.06% / 0.19% tx 0.14% / 0.04% listen 0.21% / 0.14%)</t>
  </si>
  <si>
    <t xml:space="preserve"> 576007 P 0.18 14 5086518 142353962 191461 323826 0 193862 474737 9353093 1633 14168 0 9336 (radio 0.05% / 0.16% tx 0.12% / 0.01% listen 0.21% / 0.14%)</t>
  </si>
  <si>
    <t xml:space="preserve"> 576008 P 0.18 14 3459860 143986434 86372 303279 0 190997 302889 9526968 3108 12845 0 8318 (radio 0.26% / 0.16% tx 0.05% / 0.03% listen 0.20% / 0.13%)</t>
  </si>
  <si>
    <t xml:space="preserve"> 576008 P 0.18 14 2376814 145056022 32701 192864 0 177415 162130 9665866 310 8109 0 7868 (radio 0.15% / 0.08% tx 0.02% / 0.00% listen 0.13% / 0.08%)</t>
  </si>
  <si>
    <t xml:space="preserve"> 576007 P 0.18 14 3162222 144276142 146823 288199 0 212902 355017 9472682 3302 18455 0 14751 (radio 0.00% / 0.22% tx 0.09% / 0.03% listen 0.19% / 0.18%)</t>
  </si>
  <si>
    <t xml:space="preserve"> 576007 P 0.18 14 3972984 143474522 53003 235945 0 189158 414614 9415530 217 12641 0 8695 (radio 0.19% / 0.13% tx 0.03% / 0.00% listen 0.16% / 0.12%)</t>
  </si>
  <si>
    <t xml:space="preserve"> 576008 P 0.18 14 2200854 145243321 78376 261432 0 174424 141887 9687756 2655 11664 0 7971 (radio 0.23% / 0.14% tx 0.05% / 0.02% listen 0.17% / 0.11%)</t>
  </si>
  <si>
    <t xml:space="preserve"> 576007 P 0.18 14 5369434 142069556 126716 357894 0 222007 494189 9333788 5927 21825 0 9969 (radio 0.03% / 0.28% tx 0.08% / 0.06% listen 0.24% / 0.22%)</t>
  </si>
  <si>
    <t xml:space="preserve"> 576007 P 0.18 14 4279622 143155423 210751 335881 0 223777 370271 9458355 1546 14033 0 8571 (radio 0.07% / 0.15% tx 0.14% / 0.01% listen 0.22% / 0.14%)</t>
  </si>
  <si>
    <t xml:space="preserve"> 576007 P 0.18 14 5063983 142373559 297470 389626 0 234071 434464 9394526 4071 13571 0 8596 (radio 0.17% / 0.17% tx 0.20% / 0.04% listen 0.26% / 0.13%)</t>
  </si>
  <si>
    <t xml:space="preserve"> 576008 P 0.18 14 2096498 145348625 61046 227283 0 171331 137299 9692399 1817 10349 0 8032 (radio 0.19% / 0.12% tx 0.04% / 0.01% listen 0.15% / 0.10%)</t>
  </si>
  <si>
    <t xml:space="preserve"> 576008 P 0.18 14 4477549 142964491 90748 315238 0 240823 432265 9397924 867 19348 0 13867 (radio 0.27% / 0.20% tx 0.06% / 0.00% listen 0.21% / 0.19%)</t>
  </si>
  <si>
    <t xml:space="preserve"> 576008 P 0.18 14 4488827 142944043 343758 351037 0 198117 333421 9494791 11762 16485 0 6857 (radio 0.17% / 0.28% tx 0.23% / 0.11% listen 0.23% / 0.16%)</t>
  </si>
  <si>
    <t xml:space="preserve"> 576007 P 0.18 14 4502340 142937662 282237 349158 0 207225 409278 9420473 696 13873 0 9052 (radio 0.13% / 0.14% tx 0.19% / 0.00% listen 0.23% / 0.14%)</t>
  </si>
  <si>
    <t xml:space="preserve"> 576007 P 0.18 14 3236415 144206599 173809 300714 0 212768 358840 9469052 3379 15687 0 10575 (radio 0.03% / 0.19% tx 0.11% / 0.03% listen 0.20% / 0.15%)</t>
  </si>
  <si>
    <t xml:space="preserve"> 576008 P 0.18 14 3022844 144421858 83562 292485 0 189171 241477 9588589 2804 12864 0 7961 (radio 0.25% / 0.15% tx 0.05% / 0.02% listen 0.19% / 0.13%)</t>
  </si>
  <si>
    <t xml:space="preserve"> 576008 P 0.18 14 3437553 144007172 225757 299654 0 189194 217718 9612098 0 7869 0 7869 (radio 0.06% / 0.08% tx 0.15% / 0.00% listen 0.20% / 0.08%)</t>
  </si>
  <si>
    <t xml:space="preserve"> 576008 P 0.18 14 2121265 145323850 63430 237425 0 173429 139205 9690584 2060 11055 0 8719 (radio 0.20% / 0.13% tx 0.04% / 0.02% listen 0.16% / 0.11%)</t>
  </si>
  <si>
    <t xml:space="preserve"> 576007 P 0.18 14 5329298 142113895 182853 336605 0 229349 478536 9351476 4078 14217 0 9648 (radio 0.06% / 0.18% tx 0.12% / 0.04% listen 0.22% / 0.14%)</t>
  </si>
  <si>
    <t xml:space="preserve"> 576007 P 0.18 14 4751801 142684079 154615 322044 0 221902 465981 9361872 10098 14121 0 8631 (radio 0.03% / 0.24% tx 0.10% / 0.10% listen 0.21% / 0.14%)</t>
  </si>
  <si>
    <t xml:space="preserve"> 576008 P 0.18 14 3713261 143720651 56926 295634 0 211398 273608 9556430 756 17227 0 8166 (radio 0.23% / 0.18% tx 0.03% / 0.00% listen 0.20% / 0.17%)</t>
  </si>
  <si>
    <t xml:space="preserve"> 576008 P 0.18 14 4862855 142580686 126352 310760 0 221314 435714 9394472 1643 14832 0 8896 (radio 0.00% / 0.16% tx 0.08% / 0.01% listen 0.21% / 0.15%)</t>
  </si>
  <si>
    <t xml:space="preserve"> 576007 P 0.18 14 5600587 141843264 310728 389090 0 213906 455357 9374366 4079 13299 0 8597 (radio 0.18% / 0.17% tx 0.21% / 0.04% listen 0.26% / 0.13%)</t>
  </si>
  <si>
    <t xml:space="preserve"> 576007 P 0.18 14 5514222 141925694 153030 380342 0 272735 466445 9361458 10754 18031 0 13840 (radio 0.07% / 0.29% tx 0.10% / 0.10% listen 0.25% / 0.18%)</t>
  </si>
  <si>
    <t xml:space="preserve"> 576008 P 0.18 14 2456437 144978113 33865 211610 0 196966 182358 9647186 308 8104 0 7869 (radio 0.16% / 0.08% tx 0.02% / 0.00% listen 0.14% / 0.08%)</t>
  </si>
  <si>
    <t xml:space="preserve"> 576008 P 0.18 14 2296369 145149404 48313 234855 0 188695 150389 9679804 869 9349 0 8270 (radio 0.19% / 0.10% tx 0.03% / 0.00% listen 0.15% / 0.09%)</t>
  </si>
  <si>
    <t xml:space="preserve"> 576008 P 0.18 14 3484768 143958153 94341 367065 0 187587 404047 9425764 5546 26448 0 9053 (radio 0.02% / 0.32% tx 0.06% / 0.05% listen 0.24% / 0.26%)</t>
  </si>
  <si>
    <t>DATA send to 1 'Hello 15'</t>
  </si>
  <si>
    <t>DATA recv 'Hello 15 from the client' from 8</t>
  </si>
  <si>
    <t>DATA recv 'Hello 15 from the client' from 11</t>
  </si>
  <si>
    <t>DATA recv 'Hello 15 from the client' from 1</t>
  </si>
  <si>
    <t>DATA recv 'Hello 15 from the client' from 6</t>
  </si>
  <si>
    <t>DATA recv 'Hello 15 from the client' from 7</t>
  </si>
  <si>
    <t>DATA recv 'Hello 15 from the client' from 10</t>
  </si>
  <si>
    <t>DATA recv 'Hello 15 from the client' from 9</t>
  </si>
  <si>
    <t>DATA recv 'Hello 15 from the client' from 32</t>
  </si>
  <si>
    <t>DATA recv 'Hello 15 from the client' from 15</t>
  </si>
  <si>
    <t>DATA recv 'Hello 15 from the client' from 12</t>
  </si>
  <si>
    <t>DATA recv 'Hello 15 from the client' from 3</t>
  </si>
  <si>
    <t>DATA recv 'Hello 15 from the client' from 4</t>
  </si>
  <si>
    <t>DATA recv 'Hello 15 from the client' from 16</t>
  </si>
  <si>
    <t>DATA recv 'Hello 15 from the client' from 5</t>
  </si>
  <si>
    <t>DATA recv 'Hello 15 from the client' from 17</t>
  </si>
  <si>
    <t>DATA recv 'Hello 15 from the client' from 13</t>
  </si>
  <si>
    <t>DATA recv 'Hello 15 from the client' from 2</t>
  </si>
  <si>
    <t>DATA recv 'Hello 15 from the client' from 31</t>
  </si>
  <si>
    <t>DATA recv 'Hello 15 from the client' from 30</t>
  </si>
  <si>
    <t>DATA recv 'Hello 15 from the client' from 24</t>
  </si>
  <si>
    <t>DATA recv 'Hello 15 from the client' from 28</t>
  </si>
  <si>
    <t>DATA recv 'Hello 15 from the client' from 27</t>
  </si>
  <si>
    <t>DATA recv 'Hello 15 from the client' from 29</t>
  </si>
  <si>
    <t>DATA recv 'Hello 15 from the client' from 25</t>
  </si>
  <si>
    <t>DATA recv 'Hello 15 from the client' from 26</t>
  </si>
  <si>
    <t>DATA recv 'Hello 15 from the client' from 14</t>
  </si>
  <si>
    <t xml:space="preserve"> 614408 P 0.18 15 2295418 154980453 71940 254278 0 180611 132628 9697096 1087 9298 0 8289 (radio 0.20% / 0.10% tx 0.04% / 0.01% listen 0.16% / 0.09%)</t>
  </si>
  <si>
    <t xml:space="preserve"> 614407 P 0.18 15 5142824 152118776 82613 312339 0 236587 402650 9427258 308 8499 0 8263 (radio 0.25% / 0.08% tx 0.05% / 0.00% listen 0.19% / 0.08%)</t>
  </si>
  <si>
    <t xml:space="preserve"> 614408 P 0.18 15 2332934 154940488 81393 274385 0 189522 133738 9695978 1628 10110 0 8215 (radio 0.22% / 0.11% tx 0.05% / 0.01% listen 0.17% / 0.10%)</t>
  </si>
  <si>
    <t xml:space="preserve"> 614407 P 0.18 15 5106583 152159094 78043 299746 0 230388 419964 9407837 232 8122 0 7917 (radio 0.24% / 0.08% tx 0.04% / 0.00% listen 0.19% / 0.08%)</t>
  </si>
  <si>
    <t xml:space="preserve"> 614408 P 0.18 15 3595378 153675400 96558 324911 0 193682 276030 9553752 1856 12165 0 8137 (radio 0.26% / 0.14% tx 0.06% / 0.01% listen 0.20% / 0.12%)</t>
  </si>
  <si>
    <t xml:space="preserve"> 614407 P 0.18 15 4471146 152792033 213656 327223 0 207886 369896 9457684 1915 11556 0 9601 (radio 0.07% / 0.13% tx 0.13% / 0.01% listen 0.20% / 0.11%)</t>
  </si>
  <si>
    <t xml:space="preserve"> 614407 P 0.18 15 5549607 151720680 191772 332072 0 201872 463086 9366718 311 8246 0 8010 (radio 0.05% / 0.08% tx 0.12% / 0.00% listen 0.21% / 0.08%)</t>
  </si>
  <si>
    <t xml:space="preserve"> 614408 P 0.18 15 3754897 153521124 88329 314829 0 198996 295034 9534690 1957 11550 0 7999 (radio 0.25% / 0.13% tx 0.05% / 0.01% listen 0.20% / 0.11%)</t>
  </si>
  <si>
    <t xml:space="preserve"> 614408 P 0.18 15 2543670 154719171 33570 201791 0 185232 166853 9663149 869 8927 0 7817 (radio 0.14% / 0.09% tx 0.02% / 0.00% listen 0.12% / 0.09%)</t>
  </si>
  <si>
    <t xml:space="preserve"> 614407 P 0.18 15 3520376 153747473 149736 304279 0 226146 358151 9471331 2913 16080 0 13244 (radio 0.01% / 0.19% tx 0.09% / 0.02% listen 0.19% / 0.16%)</t>
  </si>
  <si>
    <t xml:space="preserve"> 614407 P 0.18 15 4377042 152898253 53080 244653 0 197721 404055 9423731 77 8708 0 8563 (radio 0.18% / 0.08% tx 0.03% / 0.00% listen 0.15% / 0.08%)</t>
  </si>
  <si>
    <t xml:space="preserve"> 614408 P 0.18 15 2334107 154939661 79618 271593 0 182604 133250 9696340 1242 10161 0 8180 (radio 0.22% / 0.11% tx 0.05% / 0.01% listen 0.17% / 0.10%)</t>
  </si>
  <si>
    <t xml:space="preserve"> 614407 P 0.18 15 5833868 151434842 128617 369445 0 230576 464431 9365286 1901 11551 0 8569 (radio 0.04% / 0.13% tx 0.08% / 0.01% listen 0.23% / 0.11%)</t>
  </si>
  <si>
    <t xml:space="preserve"> 614407 P 0.18 15 4653024 152612117 214042 347187 0 232004 373399 9456694 3291 11306 0 8227 (radio 0.08% / 0.14% tx 0.13% / 0.03% listen 0.22% / 0.11%)</t>
  </si>
  <si>
    <t xml:space="preserve"> 614407 P 0.18 15 5497559 151769566 299606 400132 0 242066 433573 9396007 2136 10506 0 7995 (radio 0.17% / 0.12% tx 0.19% / 0.02% listen 0.25% / 0.10%)</t>
  </si>
  <si>
    <t xml:space="preserve"> 614408 P 0.18 15 2225450 155049490 61645 235747 0 179175 128949 9700865 599 8464 0 7844 (radio 0.18% / 0.09% tx 0.03% / 0.00% listen 0.14% / 0.08%)</t>
  </si>
  <si>
    <t xml:space="preserve"> 614408 P 0.18 15 4837095 152423625 350361 364565 0 205351 348265 9479582 6603 13528 0 7234 (radio 0.18% / 0.20% tx 0.22% / 0.06% listen 0.23% / 0.13%)</t>
  </si>
  <si>
    <t xml:space="preserve"> 614408 P 0.18 15 4899481 152371369 91057 330366 0 255715 421929 9406878 309 15128 0 14892 (radio 0.26% / 0.15% tx 0.05% / 0.00% listen 0.21% / 0.15%)</t>
  </si>
  <si>
    <t xml:space="preserve"> 614407 P 0.18 15 4907607 152362613 283028 358325 0 215044 405264 9424951 791 9167 0 7819 (radio 0.13% / 0.10% tx 0.17% / 0.00% listen 0.22% / 0.09%)</t>
  </si>
  <si>
    <t xml:space="preserve"> 614407 P 0.18 15 3587047 153685630 175209 310962 0 221168 350629 9479031 1400 10248 0 8400 (radio 0.03% / 0.11% tx 0.11% / 0.01% listen 0.19% / 0.10%)</t>
  </si>
  <si>
    <t xml:space="preserve"> 614408 P 0.18 15 3256121 154018540 84905 302971 0 197188 233274 9596682 1343 10486 0 8017 (radio 0.24% / 0.12% tx 0.05% / 0.01% listen 0.19% / 0.10%)</t>
  </si>
  <si>
    <t xml:space="preserve"> 614408 P 0.18 15 3655348 153619112 225757 307523 0 197063 217792 9611940 0 7869 0 7869 (radio 0.06% / 0.08% tx 0.14% / 0.00% listen 0.19% / 0.08%)</t>
  </si>
  <si>
    <t xml:space="preserve"> 614408 P 0.18 15 2252231 155022633 64418 246422 0 181483 130963 9698783 988 8997 0 8054 (radio 0.19% / 0.10% tx 0.04% / 0.01% listen 0.15% / 0.09%)</t>
  </si>
  <si>
    <t xml:space="preserve"> 614407 P 0.18 15 5799714 151473601 184485 346682 0 237585 470413 9359706 1632 10077 0 8236 (radio 0.06% / 0.11% tx 0.11% / 0.01% listen 0.22% / 0.10%)</t>
  </si>
  <si>
    <t xml:space="preserve"> 614407 P 0.18 15 5193634 152072380 154924 331251 0 230873 441830 9388301 309 9207 0 8971 (radio 0.03% / 0.09% tx 0.09% / 0.00% listen 0.21% / 0.09%)</t>
  </si>
  <si>
    <t xml:space="preserve"> 614408 P 0.18 15 3994213 153267684 59303 311281 0 219658 280949 9547033 2377 15647 0 8260 (radio 0.23% / 0.18% tx 0.03% / 0.02% listen 0.19% / 0.15%)</t>
  </si>
  <si>
    <t xml:space="preserve"> 614408 P 0.18 15 5284453 151986980 126660 319170 0 229342 421595 9406294 308 8410 0 8028 (radio 0.01% / 0.08% tx 0.08% / 0.00% listen 0.20% / 0.08%)</t>
  </si>
  <si>
    <t xml:space="preserve"> 614407 P 0.18 15 6045826 151225625 311597 398295 0 221792 445236 9382361 869 9205 0 7886 (radio 0.17% / 0.10% tx 0.19% / 0.00% listen 0.25% / 0.09%)</t>
  </si>
  <si>
    <t xml:space="preserve"> 614407 P 0.18 15 5956015 151313757 153261 390289 0 282350 441790 9388063 231 9947 0 9615 (radio 0.07% / 0.10% tx 0.09% / 0.00% listen 0.24% / 0.10%)</t>
  </si>
  <si>
    <t xml:space="preserve"> 614408 P 0.18 15 2643247 154621063 34733 220643 0 204784 186807 9642950 868 9033 0 7818 (radio 0.16% / 0.10% tx 0.02% / 0.00% listen 0.14% / 0.09%)</t>
  </si>
  <si>
    <t xml:space="preserve"> 614408 P 0.18 15 2443051 154831668 48544 243205 0 196839 146679 9682264 231 8350 0 8144 (radio 0.18% / 0.08% tx 0.03% / 0.00% listen 0.15% / 0.08%)</t>
  </si>
  <si>
    <t xml:space="preserve"> 614408 P 0.18 15 3897357 153375067 100674 392906 0 197277 412586 9416914 6333 25841 0 9690 (radio 0.04% / 0.32% tx 0.06% / 0.06% listen 0.24% / 0.26%)</t>
  </si>
  <si>
    <t>DATA send to 1 'Hello 16'</t>
  </si>
  <si>
    <t>DATA recv 'Hello 16 from the client' from 8</t>
  </si>
  <si>
    <t>DATA recv 'Hello 16 from the client' from 1</t>
  </si>
  <si>
    <t>DATA recv 'Hello 16 from the client' from 11</t>
  </si>
  <si>
    <t>DATA recv 'Hello 16 from the client' from 32</t>
  </si>
  <si>
    <t>DATA recv 'Hello 16 from the client' from 10</t>
  </si>
  <si>
    <t>DATA recv 'Hello 16 from the client' from 3</t>
  </si>
  <si>
    <t>DATA recv 'Hello 16 from the client' from 12</t>
  </si>
  <si>
    <t>DATA recv 'Hello 16 from the client' from 2</t>
  </si>
  <si>
    <t>DATA recv 'Hello 16 from the client' from 9</t>
  </si>
  <si>
    <t>DATA recv 'Hello 16 from the client' from 4</t>
  </si>
  <si>
    <t>DATA recv 'Hello 16 from the client' from 30</t>
  </si>
  <si>
    <t>DATA recv 'Hello 16 from the client' from 24</t>
  </si>
  <si>
    <t>DATA recv 'Hello 16 from the client' from 28</t>
  </si>
  <si>
    <t>DATA recv 'Hello 16 from the client' from 27</t>
  </si>
  <si>
    <t>DATA recv 'Hello 16 from the client' from 29</t>
  </si>
  <si>
    <t>DATA recv 'Hello 16 from the client' from 25</t>
  </si>
  <si>
    <t>DATA recv 'Hello 16 from the client' from 26</t>
  </si>
  <si>
    <t>DATA recv 'Hello 16 from the client' from 23</t>
  </si>
  <si>
    <t xml:space="preserve"> 652808 P 0.18 16 2436284 164669290 74337 265305 0 188368 140863 9688837 2397 11027 0 7757 (radio 0.20% / 0.13% tx 0.04% / 0.02% listen 0.15% / 0.11%)</t>
  </si>
  <si>
    <t xml:space="preserve"> 652807 P 0.18 16 5552345 161537086 84321 323006 0 245446 409518 9418310 1708 10667 0 8859 (radio 0.24% / 0.12% tx 0.05% / 0.01% listen 0.19% / 0.10%)</t>
  </si>
  <si>
    <t xml:space="preserve"> 652808 P 0.18 16 2475829 164627309 84213 286442 0 198128 142892 9686821 2820 12057 0 8606 (radio 0.22% / 0.15% tx 0.05% / 0.02% listen 0.17% / 0.12%)</t>
  </si>
  <si>
    <t xml:space="preserve"> 652807 P 0.18 16 5535853 161559859 80100 310057 0 238608 429267 9400765 2057 10311 0 8220 (radio 0.23% / 0.12% tx 0.04% / 0.02% listen 0.18% / 0.10%)</t>
  </si>
  <si>
    <t xml:space="preserve"> 652808 P 0.18 16 3887772 163212881 102625 340741 0 201758 292391 9537481 6067 15830 0 8076 (radio 0.00% / 0.22% tx 0.06% / 0.06% listen 0.20% / 0.16%)</t>
  </si>
  <si>
    <t xml:space="preserve"> 652807 P 0.18 16 4837296 162256026 215127 338272 0 217820 366147 9463993 1471 11049 0 9934 (radio 0.07% / 0.12% tx 0.12% / 0.01% listen 0.20% / 0.11%)</t>
  </si>
  <si>
    <t xml:space="preserve"> 652807 P 0.18 16 6019124 161079009 193341 342217 0 210104 469514 9358329 1569 10145 0 8232 (radio 0.06% / 0.11% tx 0.11% / 0.01% listen 0.20% / 0.10%)</t>
  </si>
  <si>
    <t xml:space="preserve"> 652808 P 0.18 16 4060447 163045253 92250 328492 0 207069 305547 9524129 3921 13663 0 8073 (radio 0.25% / 0.17% tx 0.05% / 0.03% listen 0.19% / 0.13%)</t>
  </si>
  <si>
    <t xml:space="preserve"> 652808 P 0.18 16 2706298 164384644 33878 209893 0 193100 162625 9665473 308 8102 0 7868 (radio 0.14% / 0.08% tx 0.02% / 0.00% listen 0.12% / 0.08%)</t>
  </si>
  <si>
    <t xml:space="preserve"> 652807 P 0.18 16 3866760 163228623 150507 319624 0 240604 346381 9481150 771 15345 0 14458 (radio 0.02% / 0.16% tx 0.09% / 0.00% listen 0.19% / 0.15%)</t>
  </si>
  <si>
    <t xml:space="preserve"> 652807 P 0.18 16 4783943 162319217 53298 253495 0 205714 406898 9420964 218 8842 0 7993 (radio 0.18% / 0.09% tx 0.03% / 0.00% listen 0.15% / 0.08%)</t>
  </si>
  <si>
    <t xml:space="preserve"> 652808 P 0.18 16 2475987 164627315 81887 283500 0 191052 141877 9687654 2269 11907 0 8448 (radio 0.21% / 0.14% tx 0.04% / 0.02% listen 0.16% / 0.12%)</t>
  </si>
  <si>
    <t xml:space="preserve"> 652807 P 0.18 16 6325080 160772675 135679 387064 0 239783 491209 9337833 7062 17619 0 9207 (radio 0.05% / 0.25% tx 0.08% / 0.07% listen 0.23% / 0.17%)</t>
  </si>
  <si>
    <t xml:space="preserve"> 652807 P 0.18 16 5020000 162074953 215893 357624 0 241006 366973 9462836 1851 10437 0 9002 (radio 0.08% / 0.12% tx 0.12% / 0.01% listen 0.21% / 0.10%)</t>
  </si>
  <si>
    <t xml:space="preserve"> 652807 P 0.18 16 5924431 161170677 300685 409881 0 250925 426869 9401111 1079 9749 0 8859 (radio 0.16% / 0.11% tx 0.17% / 0.01% listen 0.24% / 0.09%)</t>
  </si>
  <si>
    <t xml:space="preserve"> 652808 P 0.18 16 2362944 164741796 63362 245880 0 187149 137491 9692306 1717 10133 0 7974 (radio 0.18% / 0.12% tx 0.03% / 0.01% listen 0.14% / 0.10%)</t>
  </si>
  <si>
    <t xml:space="preserve"> 652808 P 0.18 16 5327886 161772991 92269 346512 0 270460 428402 9401622 1212 16146 0 14745 (radio 0.00% / 0.17% tx 0.05% / 0.01% listen 0.20% / 0.16%)</t>
  </si>
  <si>
    <t xml:space="preserve"> 652808 P 0.18 16 5171315 161917233 362123 381169 0 212305 334217 9493608 11762 16604 0 6954 (radio 0.18% / 0.28% tx 0.21% / 0.11% listen 0.22% / 0.16%)</t>
  </si>
  <si>
    <t xml:space="preserve"> 652807 P 0.18 16 5311817 161788233 284109 367307 0 223307 404207 9425620 1081 8982 0 8263 (radio 0.13% / 0.10% tx 0.17% / 0.01% listen 0.21% / 0.09%)</t>
  </si>
  <si>
    <t xml:space="preserve"> 652807 P 0.18 16 3930929 163171527 175518 322436 0 231838 343879 9485897 309 11474 0 10670 (radio 0.04% / 0.11% tx 0.10% / 0.00% listen 0.19% / 0.11%)</t>
  </si>
  <si>
    <t xml:space="preserve"> 652808 P 0.18 16 3496450 163608394 87167 315668 0 205202 240326 9589854 2262 12697 0 8014 (radio 0.24% / 0.15% tx 0.05% / 0.02% listen 0.18% / 0.12%)</t>
  </si>
  <si>
    <t xml:space="preserve"> 652808 P 0.18 16 3873603 163230706 225757 315392 0 204932 218252 9611594 0 7869 0 7869 (radio 0.06% / 0.08% tx 0.13% / 0.00% listen 0.18% / 0.08%)</t>
  </si>
  <si>
    <t xml:space="preserve"> 652808 P 0.18 16 2390934 164713728 66476 257306 0 189562 138700 9691095 2058 10884 0 8079 (radio 0.19% / 0.13% tx 0.03% / 0.02% listen 0.15% / 0.11%)</t>
  </si>
  <si>
    <t xml:space="preserve"> 652807 P 0.18 16 6262412 160838893 185181 356343 0 246766 462695 9365292 696 9661 0 9181 (radio 0.06% / 0.10% tx 0.11% / 0.00% listen 0.21% / 0.09%)</t>
  </si>
  <si>
    <t xml:space="preserve"> 652807 P 0.18 16 5640008 161453727 156145 341071 0 239005 446371 9381347 1221 9820 0 8132 (radio 0.04% / 0.11% tx 0.09% / 0.01% listen 0.20% / 0.09%)</t>
  </si>
  <si>
    <t xml:space="preserve"> 652808 P 0.18 16 4268739 162822797 60059 328566 0 228314 274523 9555113 756 17285 0 8656 (radio 0.23% / 0.18% tx 0.03% / 0.00% listen 0.19% / 0.17%)</t>
  </si>
  <si>
    <t xml:space="preserve"> 652808 P 0.18 16 5712906 161388691 127451 328946 0 237667 428450 9401711 791 9776 0 8325 (radio 0.01% / 0.10% tx 0.07% / 0.00% listen 0.19% / 0.09%)</t>
  </si>
  <si>
    <t xml:space="preserve"> 652807 P 0.18 16 6489261 160611874 312138 406932 0 229977 443432 9386249 541 8637 0 8185 (radio 0.17% / 0.09% tx 0.18% / 0.00% listen 0.24% / 0.08%)</t>
  </si>
  <si>
    <t xml:space="preserve"> 652807 P 0.18 16 6403417 160694182 154935 404326 0 294703 447399 9380425 1674 14037 0 12353 (radio 0.07% / 0.15% tx 0.09% / 0.01% listen 0.24% / 0.14%)</t>
  </si>
  <si>
    <t xml:space="preserve"> 652808 P 0.18 16 2826179 164266182 35041 228747 0 212653 182929 9645119 308 8104 0 7869 (radio 0.15% / 0.08% tx 0.02% / 0.00% listen 0.13% / 0.08%)</t>
  </si>
  <si>
    <t xml:space="preserve"> 652808 P 0.18 16 2593820 164510813 49414 252306 0 204774 150766 9679145 870 9101 0 7935 (radio 0.18% / 0.10% tx 0.02% / 0.00% listen 0.15% / 0.09%)</t>
  </si>
  <si>
    <t xml:space="preserve"> 652808 P 0.18 16 4297604 162804644 105956 417419 0 207755 400244 9429577 5282 24513 0 10478 (radio 0.05% / 0.30% tx 0.06% / 0.05% listen 0.24% / 0.24%)</t>
  </si>
  <si>
    <t>DATA send to 1 'Hello 17'</t>
  </si>
  <si>
    <t>DATA recv 'Hello 17 from the client' from 1</t>
  </si>
  <si>
    <t>DATA recv 'Hello 17 from the client' from 8</t>
  </si>
  <si>
    <t>DATA recv 'Hello 17 from the client' from 2</t>
  </si>
  <si>
    <t>DATA recv 'Hello 17 from the client' from 10</t>
  </si>
  <si>
    <t>DATA recv 'Hello 17 from the client' from 32</t>
  </si>
  <si>
    <t>DATA recv 'Hello 17 from the client' from 3</t>
  </si>
  <si>
    <t>DATA recv 'Hello 17 from the client' from 11</t>
  </si>
  <si>
    <t>DATA recv 'Hello 17 from the client' from 6</t>
  </si>
  <si>
    <t>DATA recv 'Hello 17 from the client' from 7</t>
  </si>
  <si>
    <t>DATA recv 'Hello 17 from the client' from 16</t>
  </si>
  <si>
    <t>DATA recv 'Hello 17 from the client' from 5</t>
  </si>
  <si>
    <t>DATA recv 'Hello 17 from the client' from 17</t>
  </si>
  <si>
    <t>DATA recv 'Hello 17 from the client' from 13</t>
  </si>
  <si>
    <t>DATA recv 'Hello 17 from the client' from 9</t>
  </si>
  <si>
    <t>DATA recv 'Hello 17 from the client' from 4</t>
  </si>
  <si>
    <t>DATA recv 'Hello 17 from the client' from 12</t>
  </si>
  <si>
    <t>DATA recv 'Hello 17 from the client' from 14</t>
  </si>
  <si>
    <t>DATA recv 'Hello 17 from the client' from 31</t>
  </si>
  <si>
    <t>DATA recv 'Hello 17 from the client' from 30</t>
  </si>
  <si>
    <t>DATA recv 'Hello 17 from the client' from 24</t>
  </si>
  <si>
    <t>DATA recv 'Hello 17 from the client' from 28</t>
  </si>
  <si>
    <t>DATA recv 'Hello 17 from the client' from 27</t>
  </si>
  <si>
    <t>DATA recv 'Hello 17 from the client' from 29</t>
  </si>
  <si>
    <t>DATA recv 'Hello 17 from the client' from 25</t>
  </si>
  <si>
    <t>DATA recv 'Hello 17 from the client' from 26</t>
  </si>
  <si>
    <t>DATA recv 'Hello 17 from the client' from 15</t>
  </si>
  <si>
    <t xml:space="preserve"> 691208 P 0.18 17 2569622 174365556 75825 274963 0 196708 133335 9696266 1488 9658 0 8340 (radio 0.19% / 0.11% tx 0.04% / 0.01% listen 0.15% / 0.09%)</t>
  </si>
  <si>
    <t xml:space="preserve"> 691207 P 0.18 17 5955391 170963864 84554 331587 0 253822 403043 9426778 233 8581 0 8376 (radio 0.23% / 0.08% tx 0.04% / 0.00% listen 0.18% / 0.08%)</t>
  </si>
  <si>
    <t xml:space="preserve"> 691208 P 0.18 17 2608943 174323757 85358 296290 0 206274 133111 9696448 1145 9848 0 8146 (radio 0.21% / 0.11% tx 0.04% / 0.01% listen 0.16% / 0.10%)</t>
  </si>
  <si>
    <t xml:space="preserve"> 691207 P 0.18 17 5958986 170966691 80410 318242 0 246555 423130 9406832 310 8185 0 7947 (radio 0.22% / 0.08% tx 0.04% / 0.00% listen 0.17% / 0.08%)</t>
  </si>
  <si>
    <t xml:space="preserve"> 691208 P 0.18 17 4168481 172761943 105503 353935 0 210043 280706 9549062 2878 13194 0 8285 (radio 0.01% / 0.16% tx 0.05% / 0.02% listen 0.20% / 0.13%)</t>
  </si>
  <si>
    <t xml:space="preserve"> 691207 P 0.18 17 5202737 171718239 215989 348962 0 227413 365438 9462213 862 10690 0 9593 (radio 0.07% / 0.11% tx 0.12% / 0.00% listen 0.19% / 0.10%)</t>
  </si>
  <si>
    <t xml:space="preserve"> 691207 P 0.18 17 6482877 170445070 193649 350362 0 218013 463750 9366061 308 8145 0 7909 (radio 0.06% / 0.08% tx 0.10% / 0.00% listen 0.19% / 0.08%)</t>
  </si>
  <si>
    <t xml:space="preserve"> 691208 P 0.18 17 4361628 172573783 97329 340381 0 215246 301178 9528530 5079 11889 0 8177 (radio 0.00% / 0.17% tx 0.05% / 0.05% listen 0.19% / 0.12%)</t>
  </si>
  <si>
    <t xml:space="preserve"> 691208 P 0.18 17 2873902 174047074 34747 218822 0 200917 167601 9662430 869 8929 0 7817 (radio 0.14% / 0.09% tx 0.01% / 0.00% listen 0.12% / 0.09%)</t>
  </si>
  <si>
    <t xml:space="preserve"> 691207 P 0.18 17 4218597 172706701 152228 334841 0 253807 351834 9478078 1721 15217 0 13203 (radio 0.03% / 0.17% tx 0.08% / 0.01% listen 0.18% / 0.15%)</t>
  </si>
  <si>
    <t xml:space="preserve"> 691207 P 0.18 17 5188435 171744634 53684 262136 0 214011 404489 9425417 386 8641 0 8297 (radio 0.17% / 0.09% tx 0.03% / 0.00% listen 0.14% / 0.08%)</t>
  </si>
  <si>
    <t xml:space="preserve"> 691208 P 0.18 17 2610028 174322750 83380 293636 0 199028 134038 9695435 1493 10136 0 7976 (radio 0.21% / 0.11% tx 0.04% / 0.01% listen 0.16% / 0.10%)</t>
  </si>
  <si>
    <t xml:space="preserve"> 691207 P 0.18 17 6789741 170137919 138064 398627 0 248224 464658 9365244 2385 11563 0 8441 (radio 0.06% / 0.14% tx 0.07% / 0.02% listen 0.22% / 0.11%)</t>
  </si>
  <si>
    <t xml:space="preserve"> 691207 P 0.18 17 5390257 171534806 217926 367865 0 249285 370254 9459853 2033 10241 0 8279 (radio 0.08% / 0.12% tx 0.12% / 0.02% listen 0.20% / 0.10%)</t>
  </si>
  <si>
    <t xml:space="preserve"> 691207 P 0.18 17 6358488 170566312 302631 420251 0 259219 434054 9395635 1946 10370 0 8294 (radio 0.16% / 0.12% tx 0.17% / 0.01% listen 0.23% / 0.10%)</t>
  </si>
  <si>
    <t xml:space="preserve"> 691208 P 0.18 17 2492729 174441645 63962 254363 0 194992 129782 9699849 600 8483 0 7843 (radio 0.17% / 0.09% tx 0.03% / 0.00% listen 0.14% / 0.08%)</t>
  </si>
  <si>
    <t xml:space="preserve"> 691208 P 0.18 17 5751784 171179060 92577 361350 0 284935 423895 9406069 308 14838 0 14475 (radio 0.01% / 0.15% tx 0.05% / 0.00% listen 0.20% / 0.15%)</t>
  </si>
  <si>
    <t xml:space="preserve"> 691208 P 0.18 17 5520130 171396596 368727 394572 0 219630 348812 9479363 6604 13403 0 7325 (radio 0.18% / 0.20% tx 0.20% / 0.06% listen 0.22% / 0.13%)</t>
  </si>
  <si>
    <t xml:space="preserve"> 691207 P 0.18 17 5718948 171208683 285048 376600 0 231530 407128 9420450 939 9293 0 8223 (radio 0.13% / 0.10% tx 0.16% / 0.00% listen 0.21% / 0.09%)</t>
  </si>
  <si>
    <t xml:space="preserve"> 691207 P 0.18 17 4281361 172648501 177469 333742 0 240983 350429 9476974 1951 11306 0 9145 (radio 0.04% / 0.13% tx 0.10% / 0.01% listen 0.18% / 0.11%)</t>
  </si>
  <si>
    <t xml:space="preserve"> 691208 P 0.18 17 3731811 173203140 88826 326876 0 213191 235358 9594746 1659 11208 0 7989 (radio 0.23% / 0.13% tx 0.05% / 0.01% listen 0.18% / 0.11%)</t>
  </si>
  <si>
    <t xml:space="preserve"> 691208 P 0.18 17 4091871 172842204 225757 323261 0 212801 218265 9611498 0 7869 0 7869 (radio 0.06% / 0.08% tx 0.12% / 0.00% listen 0.18% / 0.08%)</t>
  </si>
  <si>
    <t xml:space="preserve"> 691208 P 0.18 17 2521804 174412501 67330 266049 0 197381 130867 9698773 854 8743 0 7819 (radio 0.18% / 0.09% tx 0.03% / 0.00% listen 0.15% / 0.08%)</t>
  </si>
  <si>
    <t xml:space="preserve"> 691207 P 0.18 17 6733787 170197281 186668 367108 0 255234 471372 9358388 1487 10765 0 8468 (radio 0.07% / 0.12% tx 0.10% / 0.01% listen 0.20% / 0.10%)</t>
  </si>
  <si>
    <t xml:space="preserve"> 691207 P 0.18 17 6081933 170841771 156456 350216 0 247913 441922 9388044 311 9145 0 8908 (radio 0.04% / 0.09% tx 0.08% / 0.00% listen 0.19% / 0.09%)</t>
  </si>
  <si>
    <t xml:space="preserve"> 691208 P 0.18 17 4550656 172369396 62632 344131 0 236250 281914 9546599 2573 15565 0 7936 (radio 0.22% / 0.18% tx 0.03% / 0.02% listen 0.19% / 0.15%)</t>
  </si>
  <si>
    <t xml:space="preserve"> 691208 P 0.18 17 6137337 170794163 127761 337551 0 246037 424428 9405472 310 8605 0 8370 (radio 0.02% / 0.09% tx 0.07% / 0.00% listen 0.19% / 0.08%)</t>
  </si>
  <si>
    <t xml:space="preserve"> 691207 P 0.18 17 6937434 169993264 312939 416030 0 237794 448170 9381390 801 9098 0 7817 (radio 0.16% / 0.10% tx 0.17% / 0.00% listen 0.23% / 0.09%)</t>
  </si>
  <si>
    <t xml:space="preserve"> 691207 P 0.18 17 6846528 170080850 156021 415078 0 304734 443108 9386668 1086 10752 0 10031 (radio 0.08% / 0.12% tx 0.08% / 0.01% listen 0.23% / 0.10%)</t>
  </si>
  <si>
    <t xml:space="preserve"> 691208 P 0.18 17 3013648 173908656 35833 237744 0 220471 187466 9642474 792 8997 0 7818 (radio 0.15% / 0.09% tx 0.02% / 0.00% listen 0.13% / 0.09%)</t>
  </si>
  <si>
    <t xml:space="preserve"> 691208 P 0.18 17 2741074 174192374 49722 260412 0 212643 147251 9681561 308 8106 0 7869 (radio 0.17% / 0.08% tx 0.02% / 0.00% listen 0.14% / 0.08%)</t>
  </si>
  <si>
    <t xml:space="preserve"> 691208 P 0.18 17 4710487 172221432 112361 442756 0 217994 412880 9416788 6405 25337 0 10239 (radio 0.07% / 0.32% tx 0.06% / 0.06% listen 0.00% / 0.25%)</t>
  </si>
  <si>
    <t>DATA send to 1 'Hello 18'</t>
  </si>
  <si>
    <t>DATA recv 'Hello 18 from the client' from 1</t>
  </si>
  <si>
    <t>DATA recv 'Hello 18 from the client' from 8</t>
  </si>
  <si>
    <t>DATA recv 'Hello 18 from the client' from 4</t>
  </si>
  <si>
    <t>DATA recv 'Hello 18 from the client' from 15</t>
  </si>
  <si>
    <t>DATA recv 'Hello 18 from the client' from 12</t>
  </si>
  <si>
    <t>DATA recv 'Hello 18 from the client' from 32</t>
  </si>
  <si>
    <t>DATA recv 'Hello 18 from the client' from 2</t>
  </si>
  <si>
    <t>DATA recv 'Hello 18 from the client' from 3</t>
  </si>
  <si>
    <t>DATA recv 'Hello 18 from the client' from 10</t>
  </si>
  <si>
    <t>DATA recv 'Hello 18 from the client' from 14</t>
  </si>
  <si>
    <t>DATA recv 'Hello 18 from the client' from 31</t>
  </si>
  <si>
    <t>DATA recv 'Hello 18 from the client' from 30</t>
  </si>
  <si>
    <t>DATA recv 'Hello 18 from the client' from 28</t>
  </si>
  <si>
    <t>DATA recv 'Hello 18 from the client' from 29</t>
  </si>
  <si>
    <t>DATA recv 'Hello 18 from the client' from 27</t>
  </si>
  <si>
    <t>DATA recv 'Hello 18 from the client' from 24</t>
  </si>
  <si>
    <t>DATA recv 'Hello 18 from the client' from 25</t>
  </si>
  <si>
    <t>DATA recv 'Hello 18 from the client' from 9</t>
  </si>
  <si>
    <t xml:space="preserve"> 729608 P 0.18 18 2711827 184053152 78509 286186 0 204689 142202 9687596 2684 11223 0 7981 (radio 0.19% / 0.14% tx 0.04% / 0.02% listen 0.15% / 0.11%)</t>
  </si>
  <si>
    <t xml:space="preserve"> 729607 P 0.18 18 6361986 180387424 85423 341036 0 262143 406592 9423560 869 9449 0 8321 (radio 0.22% / 0.10% tx 0.04% / 0.00% listen 0.18% / 0.09%)</t>
  </si>
  <si>
    <t xml:space="preserve"> 729608 P 0.18 18 2750564 184011905 87874 308480 0 214870 141618 9688148 2516 12190 0 8596 (radio 0.21% / 0.14% tx 0.04% / 0.02% listen 0.16% / 0.12%)</t>
  </si>
  <si>
    <t xml:space="preserve"> 729607 P 0.18 18 6384707 180371060 81279 327688 0 254795 425718 9404369 869 9446 0 8240 (radio 0.21% / 0.10% tx 0.04% / 0.00% listen 0.17% / 0.09%)</t>
  </si>
  <si>
    <t xml:space="preserve"> 729608 P 0.18 18 4455885 182304428 109254 367595 0 218063 287401 9542485 3751 13660 0 8020 (radio 0.02% / 0.17% tx 0.05% / 0.03% listen 0.19% / 0.13%)</t>
  </si>
  <si>
    <t xml:space="preserve"> 729607 P 0.18 18 5568261 181182610 216609 359281 0 237133 365521 9464371 620 10319 0 9720 (radio 0.07% / 0.11% tx 0.11% / 0.00% listen 0.19% / 0.10%)</t>
  </si>
  <si>
    <t xml:space="preserve"> 729607 P 0.18 18 6952924 179804054 195218 360722 0 226544 470044 9358984 1569 10360 0 8531 (radio 0.06% / 0.12% tx 0.10% / 0.01% listen 0.19% / 0.10%)</t>
  </si>
  <si>
    <t xml:space="preserve"> 729608 P 0.18 18 4664731 182100538 100338 353634 0 223322 303100 9526755 3009 13253 0 8076 (radio 0.01% / 0.16% tx 0.05% / 0.03% listen 0.18% / 0.13%)</t>
  </si>
  <si>
    <t xml:space="preserve"> 729608 P 0.18 18 3036831 183712168 35055 226925 0 208785 162926 9665094 308 8103 0 7868 (radio 0.14% / 0.08% tx 0.01% / 0.00% listen 0.12% / 0.08%)</t>
  </si>
  <si>
    <t xml:space="preserve"> 729607 P 0.18 18 4561130 182191729 152533 348110 0 266837 342530 9485028 305 13269 0 13030 (radio 0.03% / 0.13% tx 0.08% / 0.00% listen 0.18% / 0.13%)</t>
  </si>
  <si>
    <t xml:space="preserve"> 729607 P 0.18 18 5597708 181162966 53901 271022 0 222105 409270 9418332 217 8886 0 8094 (radio 0.17% / 0.09% tx 0.02% / 0.00% listen 0.14% / 0.09%)</t>
  </si>
  <si>
    <t xml:space="preserve"> 729608 P 0.18 18 2752846 184009629 85803 305131 0 206925 142815 9686879 2423 11495 0 7897 (radio 0.20% / 0.14% tx 0.04% / 0.02% listen 0.16% / 0.11%)</t>
  </si>
  <si>
    <t xml:space="preserve"> 729607 P 0.18 18 7274842 179482085 143805 415457 0 257393 485098 9344166 5741 16830 0 9169 (radio 0.06% / 0.22% tx 0.07% / 0.05% listen 0.22% / 0.17%)</t>
  </si>
  <si>
    <t xml:space="preserve"> 729607 P 0.18 18 5754765 180998231 219007 377483 0 257994 364505 9463425 1081 9618 0 8709 (radio 0.08% / 0.10% tx 0.11% / 0.01% listen 0.20% / 0.09%)</t>
  </si>
  <si>
    <t xml:space="preserve"> 729607 P 0.18 18 6780563 179974008 302941 428800 0 267527 422072 9407696 310 8549 0 8308 (radio 0.16% / 0.09% tx 0.16% / 0.00% listen 0.22% / 0.08%)</t>
  </si>
  <si>
    <t xml:space="preserve"> 729608 P 0.18 18 2630510 184133732 65757 264583 0 202761 137778 9692087 1795 10220 0 7769 (radio 0.17% / 0.12% tx 0.03% / 0.01% listen 0.14% / 0.10%)</t>
  </si>
  <si>
    <t xml:space="preserve"> 729608 P 0.18 18 6181079 180579855 94285 375980 0 297844 429292 9400795 1708 14630 0 12909 (radio 0.02% / 0.16% tx 0.05% / 0.01% listen 0.20% / 0.14%)</t>
  </si>
  <si>
    <t xml:space="preserve"> 729608 P 0.18 18 5855553 180888986 380728 411307 0 226988 335420 9492390 12001 16735 0 7358 (radio 0.19% / 0.29% tx 0.20% / 0.12% listen 0.22% / 0.17%)</t>
  </si>
  <si>
    <t xml:space="preserve"> 729607 P 0.18 18 6124524 180633130 285819 385760 0 239772 405573 9424447 771 9160 0 8242 (radio 0.12% / 0.10% tx 0.15% / 0.00% listen 0.20% / 0.09%)</t>
  </si>
  <si>
    <t xml:space="preserve"> 729607 P 0.18 18 4623555 182135899 177778 344756 0 251764 342191 9487398 309 11014 0 10781 (radio 0.04% / 0.11% tx 0.09% / 0.00% listen 0.18% / 0.11%)</t>
  </si>
  <si>
    <t xml:space="preserve"> 729608 P 0.18 18 3973671 182791337 91533 339443 0 221234 241857 9588197 2707 12567 0 8043 (radio 0.00% / 0.15% tx 0.04% / 0.02% listen 0.18% / 0.12%)</t>
  </si>
  <si>
    <t xml:space="preserve"> 729608 P 0.18 18 4310342 182453539 225757 331130 0 220670 218468 9611335 0 7869 0 7869 (radio 0.06% / 0.08% tx 0.12% / 0.00% listen 0.17% / 0.08%)</t>
  </si>
  <si>
    <t xml:space="preserve"> 729608 P 0.18 18 2661226 184102885 69342 277022 0 205705 139419 9690384 2012 10973 0 8324 (radio 0.18% / 0.13% tx 0.03% / 0.02% listen 0.14% / 0.11%)</t>
  </si>
  <si>
    <t xml:space="preserve"> 729607 P 0.18 18 7199170 179561932 188137 376487 0 263657 465380 9364651 1469 9379 0 8423 (radio 0.07% / 0.11% tx 0.10% / 0.01% listen 0.20% / 0.09%)</t>
  </si>
  <si>
    <t xml:space="preserve"> 729608 P 0.18 18 4826215 181923555 63327 361589 0 244691 275556 9554159 695 17458 0 8441 (radio 0.22% / 0.18% tx 0.03% / 0.00% listen 0.19% / 0.17%)</t>
  </si>
  <si>
    <t xml:space="preserve"> 729608 P 0.18 18 6568200 180193415 129327 347852 0 254474 430860 9399252 1566 10301 0 8437 (radio 0.02% / 0.12% tx 0.06% / 0.01% listen 0.18% / 0.10%)</t>
  </si>
  <si>
    <t xml:space="preserve"> 729607 P 0.18 18 7380714 179379865 313248 424460 0 245986 443277 9386601 309 8430 0 8192 (radio 0.16% / 0.08% tx 0.16% / 0.00% listen 0.22% / 0.08%)</t>
  </si>
  <si>
    <t xml:space="preserve"> 729608 P 0.18 18 3196523 183553765 36141 245847 0 228340 182872 9645109 308 8103 0 7869 (radio 0.15% / 0.08% tx 0.01% / 0.00% listen 0.13% / 0.08%)</t>
  </si>
  <si>
    <t xml:space="preserve"> 729608 P 0.18 18 2892317 183871322 50590 269655 0 220736 151240 9678948 868 9243 0 8093 (radio 0.17% / 0.10% tx 0.02% / 0.00% listen 0.14% / 0.09%)</t>
  </si>
  <si>
    <t xml:space="preserve"> 729608 P 0.18 18 5105243 181656564 116235 463930 0 227172 394753 9435132 3874 21174 0 9178 (radio 0.08% / 0.25% tx 0.06% / 0.03% listen 0.01% / 0.21%)</t>
  </si>
  <si>
    <t xml:space="preserve"> 729607 P 0.18 18 6529327 180222215 158165 360009 0 256094 447391 9380444 1709 9793 0 8181 (radio 0.04% / 0.11% tx 0.08% / 0.01% listen 0.19% / 0.09%)</t>
  </si>
  <si>
    <t xml:space="preserve"> 729607 P 0.18 18 7293377 179464027 157276 428864 0 316786 446846 9383177 1255 13786 0 12052 (radio 0.08% / 0.15% tx 0.08% / 0.01% listen 0.22% / 0.14%)</t>
  </si>
  <si>
    <t>DATA send to 1 'Hello 19'</t>
  </si>
  <si>
    <t>DATA recv 'Hello 19 from the client' from 8</t>
  </si>
  <si>
    <t>DATA recv 'Hello 19 from the client' from 2</t>
  </si>
  <si>
    <t>DATA recv 'Hello 19 from the client' from 1</t>
  </si>
  <si>
    <t>DATA recv 'Hello 19 from the client' from 4</t>
  </si>
  <si>
    <t>DATA recv 'Hello 19 from the client' from 12</t>
  </si>
  <si>
    <t>DATA recv 'Hello 19 from the client' from 11</t>
  </si>
  <si>
    <t>DATA recv 'Hello 19 from the client' from 6</t>
  </si>
  <si>
    <t>DATA recv 'Hello 19 from the client' from 7</t>
  </si>
  <si>
    <t>DATA recv 'Hello 19 from the client' from 16</t>
  </si>
  <si>
    <t>DATA recv 'Hello 19 from the client' from 10</t>
  </si>
  <si>
    <t>DATA recv 'Hello 19 from the client' from 32</t>
  </si>
  <si>
    <t>DATA recv 'Hello 19 from the client' from 13</t>
  </si>
  <si>
    <t>DATA recv 'Hello 19 from the client' from 17</t>
  </si>
  <si>
    <t>DATA recv 'Hello 19 from the client' from 15</t>
  </si>
  <si>
    <t>DATA recv 'Hello 19 from the client' from 14</t>
  </si>
  <si>
    <t>DATA recv 'Hello 19 from the client' from 9</t>
  </si>
  <si>
    <t>DATA recv 'Hello 19 from the client' from 31</t>
  </si>
  <si>
    <t>DATA recv 'Hello 19 from the client' from 30</t>
  </si>
  <si>
    <t>DATA recv 'Hello 19 from the client' from 24</t>
  </si>
  <si>
    <t>DATA recv 'Hello 19 from the client' from 28</t>
  </si>
  <si>
    <t>DATA recv 'Hello 19 from the client' from 27</t>
  </si>
  <si>
    <t>DATA recv 'Hello 19 from the client' from 29</t>
  </si>
  <si>
    <t>DATA recv 'Hello 19 from the client' from 25</t>
  </si>
  <si>
    <t>DATA recv 'Hello 19 from the client' from 5</t>
  </si>
  <si>
    <t>DATA recv 'Hello 19 from the client' from 3</t>
  </si>
  <si>
    <t xml:space="preserve"> 768008 P 0.18 19 2845771 193748937 79790 295673 0 212521 133941 9695785 1281 9487 0 7832 (radio 0.19% / 0.10% tx 0.04% / 0.01% listen 0.15% / 0.09%)</t>
  </si>
  <si>
    <t xml:space="preserve"> 768007 P 0.18 19 6765163 189814212 85731 349578 0 270452 403174 9426788 308 8542 0 8309 (radio 0.00% / 0.09% tx 0.04% / 0.00% listen 0.17% / 0.08%)</t>
  </si>
  <si>
    <t xml:space="preserve"> 768008 P 0.18 19 2884783 193707411 89313 318485 0 222925 134216 9695506 1439 10005 0 8055 (radio 0.20% / 0.11% tx 0.04% / 0.01% listen 0.16% / 0.10%)</t>
  </si>
  <si>
    <t xml:space="preserve"> 768007 P 0.18 19 6807243 189778116 81587 335982 0 262854 422533 9407056 308 8294 0 8059 (radio 0.21% / 0.08% tx 0.04% / 0.00% listen 0.17% / 0.08%)</t>
  </si>
  <si>
    <t xml:space="preserve"> 768008 P 0.18 19 4732691 191857353 111403 380461 0 227086 276803 9552925 2149 12866 0 9023 (radio 0.03% / 0.15% tx 0.05% / 0.02% listen 0.19% / 0.13%)</t>
  </si>
  <si>
    <t xml:space="preserve"> 768007 P 0.18 19 5934422 190644177 217478 368926 0 245774 366158 9461567 869 9645 0 8641 (radio 0.07% / 0.10% tx 0.11% / 0.00% listen 0.18% / 0.09%)</t>
  </si>
  <si>
    <t xml:space="preserve"> 768007 P 0.18 19 7416807 189169829 195526 369000 0 234588 463880 9365775 308 8278 0 8044 (radio 0.06% / 0.08% tx 0.09% / 0.00% listen 0.18% / 0.08%)</t>
  </si>
  <si>
    <t xml:space="preserve"> 768008 P 0.18 19 4961087 191633806 102393 364982 0 231465 296353 9533268 2055 11348 0 8143 (radio 0.01% / 0.13% tx 0.05% / 0.02% listen 0.18% / 0.11%)</t>
  </si>
  <si>
    <t xml:space="preserve"> 768008 P 0.18 19 3204805 193374319 35925 235850 0 216602 167971 9662151 870 8925 0 7817 (radio 0.13% / 0.09% tx 0.01% / 0.00% listen 0.11% / 0.09%)</t>
  </si>
  <si>
    <t xml:space="preserve"> 768007 P 0.18 19 4909218 191673243 153323 361988 0 279643 348085 9481514 790 13878 0 12806 (radio 0.04% / 0.14% tx 0.07% / 0.00% listen 0.18% / 0.14%)</t>
  </si>
  <si>
    <t xml:space="preserve"> 768007 P 0.18 19 6002055 190588717 53978 279463 0 230407 404344 9425751 77 8441 0 8302 (radio 0.16% / 0.08% tx 0.02% / 0.00% listen 0.14% / 0.08%)</t>
  </si>
  <si>
    <t xml:space="preserve"> 768008 P 0.18 19 2887801 193704218 87243 315161 0 215094 134952 9694589 1440 10030 0 8169 (radio 0.20% / 0.11% tx 0.04% / 0.01% listen 0.16% / 0.10%)</t>
  </si>
  <si>
    <t xml:space="preserve"> 768007 P 0.18 19 7740030 188846686 145897 426839 0 265791 465185 9364601 2092 11382 0 8398 (radio 0.07% / 0.13% tx 0.07% / 0.02% listen 0.21% / 0.11%)</t>
  </si>
  <si>
    <t xml:space="preserve"> 768007 P 0.18 19 6125768 190457347 220673 387951 0 266499 371000 9459116 1666 10468 0 8505 (radio 0.09% / 0.12% tx 0.11% / 0.01% listen 0.19% / 0.10%)</t>
  </si>
  <si>
    <t xml:space="preserve"> 768007 P 0.18 19 7214247 189369946 304273 438850 0 276111 433681 9395938 1332 10050 0 8584 (radio 0.15% / 0.11% tx 0.15% / 0.01% listen 0.00% / 0.10%)</t>
  </si>
  <si>
    <t xml:space="preserve"> 768008 P 0.18 19 2760403 193833654 66357 273093 0 210604 129890 9699922 600 8510 0 7843 (radio 0.17% / 0.09% tx 0.03% / 0.00% listen 0.13% / 0.08%)</t>
  </si>
  <si>
    <t xml:space="preserve"> 768008 P 0.18 19 6604413 189986117 94593 389895 0 311525 423331 9406262 308 13915 0 13681 (radio 0.02% / 0.14% tx 0.04% / 0.00% listen 0.19% / 0.14%)</t>
  </si>
  <si>
    <t xml:space="preserve"> 768008 P 0.18 19 6205411 190366975 387333 424929 0 234925 349855 9477989 6605 13622 0 7937 (radio 0.19% / 0.20% tx 0.19% / 0.06% listen 0.21% / 0.13%)</t>
  </si>
  <si>
    <t xml:space="preserve"> 768007 P 0.18 19 6532048 190055004 286678 395147 0 247691 407521 9421874 859 9387 0 7919 (radio 0.12% / 0.10% tx 0.14% / 0.00% listen 0.20% / 0.09%)</t>
  </si>
  <si>
    <t xml:space="preserve"> 768007 P 0.18 19 4969630 191617414 178646 356038 0 261906 346072 9481515 868 11282 0 10142 (radio 0.05% / 0.12% tx 0.09% / 0.00% listen 0.18% / 0.11%)</t>
  </si>
  <si>
    <t xml:space="preserve"> 768008 P 0.18 19 4208355 192386618 93166 350163 0 229014 234681 9595281 1633 10720 0 7780 (radio 0.00% / 0.12% tx 0.04% / 0.01% listen 0.17% / 0.10%)</t>
  </si>
  <si>
    <t xml:space="preserve"> 768008 P 0.18 19 4529081 192064538 225757 338999 0 228539 218736 9610999 0 7869 0 7869 (radio 0.06% / 0.08% tx 0.11% / 0.00% listen 0.17% / 0.08%)</t>
  </si>
  <si>
    <t xml:space="preserve"> 768008 P 0.18 19 2793036 193800872 70349 285959 0 213728 131807 9697987 1007 8937 0 8023 (radio 0.18% / 0.10% tx 0.03% / 0.01% listen 0.14% / 0.09%)</t>
  </si>
  <si>
    <t xml:space="preserve"> 768007 P 0.18 19 7670234 188920592 189805 386661 0 272257 471061 9358660 1668 10174 0 8600 (radio 0.07% / 0.12% tx 0.09% / 0.01% listen 0.19% / 0.10%)</t>
  </si>
  <si>
    <t xml:space="preserve"> 768008 P 0.18 19 5108523 191468890 65945 377175 0 252848 282305 9545335 2618 15586 0 8157 (radio 0.00% / 0.18% tx 0.03% / 0.02% listen 0.19% / 0.15%)</t>
  </si>
  <si>
    <t xml:space="preserve"> 768008 P 0.18 19 6992423 189598984 129559 356105 0 262523 424220 9405569 232 8253 0 8049 (radio 0.02% / 0.08% tx 0.06% / 0.00% listen 0.18% / 0.08%)</t>
  </si>
  <si>
    <t xml:space="preserve"> 768007 P 0.18 19 7828200 188761271 314117 433703 0 253923 447483 9381406 869 9243 0 7937 (radio 0.16% / 0.10% tx 0.15% / 0.00% listen 0.00% / 0.09%)</t>
  </si>
  <si>
    <t xml:space="preserve"> 768008 P 0.18 19 3384337 193195714 37007 254875 0 236159 187811 9641949 866 9028 0 7819 (radio 0.14% / 0.10% tx 0.01% / 0.00% listen 0.12% / 0.09%)</t>
  </si>
  <si>
    <t xml:space="preserve"> 768008 P 0.18 19 3041006 193552338 50900 277875 0 228722 148686 9681016 310 8220 0 7986 (radio 0.16% / 0.08% tx 0.02% / 0.00% listen 0.14% / 0.08%)</t>
  </si>
  <si>
    <t xml:space="preserve"> 768008 P 0.18 19 5515094 191076404 122742 488127 0 235333 409848 9419840 6507 24197 0 8161 (radio 0.09% / 0.31% tx 0.06% / 0.06% listen 0.02% / 0.24%)</t>
  </si>
  <si>
    <t xml:space="preserve"> 768007 P 0.18 19 6971648 189609954 158396 369099 0 264982 442318 9387739 231 9090 0 8888 (radio 0.04% / 0.09% tx 0.08% / 0.00% listen 0.18% / 0.09%)</t>
  </si>
  <si>
    <t xml:space="preserve"> 768007 P 0.18 19 7734833 188852481 157584 438819 0 326504 441453 9388454 308 9955 0 9718 (radio 0.08% / 0.10% tx 0.08% / 0.00% listen 0.00% / 0.10%)</t>
  </si>
  <si>
    <t>DATA send to 1 'Hello 20'</t>
  </si>
  <si>
    <t>DATA recv 'Hello 20 from the client' from 1</t>
  </si>
  <si>
    <t>DATA recv 'Hello 20 from the client' from 8</t>
  </si>
  <si>
    <t>DATA recv 'Hello 20 from the client' from 4</t>
  </si>
  <si>
    <t>DATA recv 'Hello 20 from the client' from 11</t>
  </si>
  <si>
    <t>DATA recv 'Hello 20 from the client' from 6</t>
  </si>
  <si>
    <t>DATA recv 'Hello 20 from the client' from 7</t>
  </si>
  <si>
    <t>DATA recv 'Hello 20 from the client' from 16</t>
  </si>
  <si>
    <t>DATA recv 'Hello 20 from the client' from 32</t>
  </si>
  <si>
    <t>DATA recv 'Hello 20 from the client' from 13</t>
  </si>
  <si>
    <t>DATA recv 'Hello 20 from the client' from 9</t>
  </si>
  <si>
    <t>DATA recv 'Hello 20 from the client' from 5</t>
  </si>
  <si>
    <t>DATA recv 'Hello 20 from the client' from 30</t>
  </si>
  <si>
    <t>DATA recv 'Hello 20 from the client' from 24</t>
  </si>
  <si>
    <t>DATA recv 'Hello 20 from the client' from 28</t>
  </si>
  <si>
    <t>DATA recv 'Hello 20 from the client' from 27</t>
  </si>
  <si>
    <t>DATA recv 'Hello 20 from the client' from 29</t>
  </si>
  <si>
    <t>DATA recv 'Hello 20 from the client' from 25</t>
  </si>
  <si>
    <t>DATA recv 'Hello 20 from the client' from 26</t>
  </si>
  <si>
    <t>DATA recv 'Hello 20 from the client' from 15</t>
  </si>
  <si>
    <t>DATA recv 'Hello 20 from the client' from 3</t>
  </si>
  <si>
    <t>DATA recv 'Hello 20 from the client' from 12</t>
  </si>
  <si>
    <t xml:space="preserve"> 806408 P 0.18 20 2987072 203437339 82189 306701 0 220669 141298 9688402 2399 11028 0 8148 (radio 0.18% / 0.13% tx 0.03% / 0.02% listen 0.14% / 0.11%)</t>
  </si>
  <si>
    <t xml:space="preserve"> 806407 P 0.18 20 7172604 199234642 86603 359481 0 279028 407438 9420430 872 9903 0 8576 (radio 0.00% / 0.10% tx 0.04% / 0.00% listen 0.17% / 0.10%)</t>
  </si>
  <si>
    <t xml:space="preserve"> 806408 P 0.18 20 3027873 203394035 91846 330164 0 231210 143087 9686624 2533 11679 0 8285 (radio 0.20% / 0.14% tx 0.04% / 0.02% listen 0.15% / 0.11%)</t>
  </si>
  <si>
    <t xml:space="preserve"> 806407 P 0.18 20 7233701 199181872 82449 345411 0 271180 426455 9403756 862 9429 0 8326 (radio 0.20% / 0.10% tx 0.03% / 0.00% listen 0.16% / 0.09%)</t>
  </si>
  <si>
    <t xml:space="preserve"> 806408 P 0.18 20 5021075 201398867 115432 395160 0 235528 288381 9541514 4029 14699 0 8442 (radio 0.03% / 0.19% tx 0.05% / 0.04% listen 0.19% / 0.14%)</t>
  </si>
  <si>
    <t xml:space="preserve"> 806407 P 0.18 20 6300974 200107805 218638 379324 0 255310 366549 9463628 1160 10398 0 9536 (radio 0.08% / 0.11% tx 0.10% / 0.01% listen 0.18% / 0.10%)</t>
  </si>
  <si>
    <t xml:space="preserve"> 806408 P 0.18 20 5266378 201158202 105696 378365 0 239359 305288 9524396 3303 13383 0 7894 (radio 0.02% / 0.16% tx 0.05% / 0.03% listen 0.18% / 0.13%)</t>
  </si>
  <si>
    <t xml:space="preserve"> 806407 P 0.18 20 7886233 198528369 196812 378805 0 243080 469423 9358540 1286 9805 0 8492 (radio 0.07% / 0.11% tx 0.09% / 0.01% listen 0.18% / 0.09%)</t>
  </si>
  <si>
    <t xml:space="preserve"> 806408 P 0.18 20 3368417 203038804 36234 243953 0 224470 163609 9664485 309 8103 0 7868 (radio 0.13% / 0.08% tx 0.01% / 0.00% listen 0.11% / 0.08%)</t>
  </si>
  <si>
    <t xml:space="preserve"> 806407 P 0.18 20 5252423 201157729 153631 375729 0 293152 343202 9484486 308 13741 0 13509 (radio 0.04% / 0.14% tx 0.07% / 0.00% listen 0.18% / 0.13%)</t>
  </si>
  <si>
    <t xml:space="preserve"> 806407 P 0.18 20 6408967 200009579 54196 288204 0 238340 406909 9420862 218 8741 0 7933 (radio 0.16% / 0.09% tx 0.02% / 0.00% listen 0.13% / 0.08%)</t>
  </si>
  <si>
    <t xml:space="preserve"> 806408 P 0.18 20 3030842 203390706 89898 326820 0 222891 143038 9686488 2655 11659 0 7797 (radio 0.20% / 0.14% tx 0.04% / 0.02% listen 0.15% / 0.11%)</t>
  </si>
  <si>
    <t xml:space="preserve"> 806407 P 0.18 20 8226090 198188636 151425 442812 0 274013 486057 9341950 5528 15973 0 8222 (radio 0.07% / 0.21% tx 0.07% / 0.05% listen 0.00% / 0.16%)</t>
  </si>
  <si>
    <t xml:space="preserve"> 806407 P 0.18 20 6493155 199919823 222604 398240 0 275191 367384 9462476 1931 10289 0 8692 (radio 0.09% / 0.12% tx 0.10% / 0.01% listen 0.19% / 0.10%)</t>
  </si>
  <si>
    <t xml:space="preserve"> 806407 P 0.18 20 7642197 198769869 305818 448307 0 284465 427947 9399923 1545 9457 0 8354 (radio 0.15% / 0.11% tx 0.14% / 0.01% listen 0.00% / 0.09%)</t>
  </si>
  <si>
    <t xml:space="preserve"> 806408 P 0.18 20 2898906 203524948 68174 283420 0 218804 138500 9691294 1817 10327 0 8200 (radio 0.17% / 0.12% tx 0.03% / 0.01% listen 0.13% / 0.10%)</t>
  </si>
  <si>
    <t xml:space="preserve"> 806408 P 0.18 20 7031589 199389138 95464 404102 0 324818 427173 9403021 871 14207 0 13293 (radio 0.03% / 0.15% tx 0.04% / 0.00% listen 0.19% / 0.14%)</t>
  </si>
  <si>
    <t xml:space="preserve"> 806408 P 0.18 20 6540213 199859994 399093 441408 0 241769 334799 9493019 11760 16479 0 6844 (radio 0.19% / 0.28% tx 0.19% / 0.11% listen 0.00% / 0.16%)</t>
  </si>
  <si>
    <t xml:space="preserve"> 806407 P 0.18 20 6937843 199478839 287840 404303 0 255990 405792 9423835 1162 9156 0 8299 (radio 0.12% / 0.10% tx 0.13% / 0.01% listen 0.19% / 0.09%)</t>
  </si>
  <si>
    <t xml:space="preserve"> 806407 P 0.18 20 5318970 201097730 180579 367065 0 271439 349337 9480316 1933 11027 0 9533 (radio 0.05% / 0.13% tx 0.08% / 0.01% listen 0.17% / 0.11%)</t>
  </si>
  <si>
    <t xml:space="preserve"> 806408 P 0.18 20 4450468 201974557 95777 362578 0 237230 242110 9587939 2611 12415 0 8216 (radio 0.01% / 0.15% tx 0.04% / 0.02% listen 0.17% / 0.12%)</t>
  </si>
  <si>
    <t xml:space="preserve"> 806408 P 0.18 20 4747991 201675473 225757 346868 0 236408 218907 9610935 0 7869 0 7869 (radio 0.06% / 0.08% tx 0.10% / 0.00% listen 0.16% / 0.08%)</t>
  </si>
  <si>
    <t xml:space="preserve"> 806408 P 0.18 20 2933376 203490328 72429 296984 0 222245 140337 9689456 2080 11025 0 8517 (radio 0.17% / 0.13% tx 0.03% / 0.02% listen 0.14% / 0.11%)</t>
  </si>
  <si>
    <t xml:space="preserve"> 806407 P 0.18 20 8135536 198283213 190501 396528 0 281382 465299 9362621 696 9867 0 9125 (radio 0.07% / 0.10% tx 0.09% / 0.00% listen 0.19% / 0.10%)</t>
  </si>
  <si>
    <t xml:space="preserve"> 806408 P 0.18 20 5383829 201023228 66704 394501 0 261204 275303 9554338 759 17326 0 8356 (radio 0.01% / 0.18% tx 0.03% / 0.00% listen 0.19% / 0.17%)</t>
  </si>
  <si>
    <t xml:space="preserve"> 806408 P 0.18 20 7420859 199000763 130507 365911 0 270810 428433 9401779 948 9806 0 8287 (radio 0.03% / 0.10% tx 0.06% / 0.00% listen 0.17% / 0.09%)</t>
  </si>
  <si>
    <t xml:space="preserve"> 806407 P 0.18 20 8271773 198147475 314347 442018 0 261955 443571 9386204 230 8315 0 8032 (radio 0.15% / 0.08% tx 0.15% / 0.00% listen 0.00% / 0.08%)</t>
  </si>
  <si>
    <t xml:space="preserve"> 806408 P 0.18 20 3567868 202840230 37313 262984 0 244028 183528 9644516 306 8109 0 7869 (radio 0.14% / 0.08% tx 0.01% / 0.00% listen 0.12% / 0.08%)</t>
  </si>
  <si>
    <t xml:space="preserve"> 806408 P 0.18 20 3192725 203230541 51767 287286 0 236991 151716 9678203 867 9411 0 8269 (radio 0.16% / 0.10% tx 0.02% / 0.00% listen 0.13% / 0.09%)</t>
  </si>
  <si>
    <t xml:space="preserve"> 806408 P 0.18 20 5914232 200507091 127603 510359 0 245557 399135 9430687 4861 22232 0 10224 (radio 0.10% / 0.27% tx 0.06% / 0.04% listen 0.03% / 0.22%)</t>
  </si>
  <si>
    <t xml:space="preserve"> 806407 P 0.18 20 7417219 198992128 159341 378411 0 273150 445568 9382174 945 9312 0 8168 (radio 0.05% / 0.10% tx 0.07% / 0.00% listen 0.18% / 0.09%)</t>
  </si>
  <si>
    <t xml:space="preserve"> 806407 P 0.18 20 8182645 198232567 159224 452634 0 338895 447809 9380086 1640 13815 0 12391 (radio 0.08% / 0.15% tx 0.07% / 0.01% listen 0.01% / 0.14%)</t>
  </si>
  <si>
    <t>DATA send to 1 'Hello 21'</t>
  </si>
  <si>
    <t>DATA recv 'Hello 21 from the client' from 8</t>
  </si>
  <si>
    <t>DATA recv 'Hello 21 from the client' from 11</t>
  </si>
  <si>
    <t>DATA recv 'Hello 21 from the client' from 15</t>
  </si>
  <si>
    <t>DATA recv 'Hello 21 from the client' from 1</t>
  </si>
  <si>
    <t>DATA recv 'Hello 21 from the client' from 9</t>
  </si>
  <si>
    <t>DATA recv 'Hello 21 from the client' from 32</t>
  </si>
  <si>
    <t>DATA recv 'Hello 21 from the client' from 12</t>
  </si>
  <si>
    <t>DATA recv 'Hello 21 from the client' from 2</t>
  </si>
  <si>
    <t>DATA recv 'Hello 21 from the client' from 6</t>
  </si>
  <si>
    <t>DATA recv 'Hello 21 from the client' from 7</t>
  </si>
  <si>
    <t>DATA recv 'Hello 21 from the client' from 17</t>
  </si>
  <si>
    <t>DATA recv 'Hello 21 from the client' from 13</t>
  </si>
  <si>
    <t>DATA recv 'Hello 21 from the client' from 16</t>
  </si>
  <si>
    <t>DATA recv 'Hello 21 from the client' from 5</t>
  </si>
  <si>
    <t>DATA recv 'Hello 21 from the client' from 3</t>
  </si>
  <si>
    <t xml:space="preserve"> 844808 P 0.18 21 3120371 213133662 83467 316111 0 228462 133296 9696323 1278 9410 0 7793 (radio 0.18% / 0.10% tx 0.03% / 0.01% listen 0.14% / 0.09%)</t>
  </si>
  <si>
    <t xml:space="preserve"> 844807 P 0.18 21 7576497 208660691 86914 368229 0 287313 403891 9426049 311 8748 0 8285 (radio 0.01% / 0.09% tx 0.04% / 0.00% listen 0.17% / 0.08%)</t>
  </si>
  <si>
    <t xml:space="preserve"> 844808 P 0.18 21 3162457 213089089 93284 340144 0 239463 134581 9695054 1438 9980 0 8253 (radio 0.00% / 0.11% tx 0.04% / 0.01% listen 0.15% / 0.10%)</t>
  </si>
  <si>
    <t xml:space="preserve"> 844807 P 0.18 21 7657578 208587970 82758 353823 0 279024 423874 9406098 309 8412 0 7844 (radio 0.00% / 0.08% tx 0.03% / 0.00% listen 0.16% / 0.08%)</t>
  </si>
  <si>
    <t xml:space="preserve"> 844808 P 0.18 21 5298604 210951161 117974 407404 0 243965 277526 9552294 2542 12244 0 8437 (radio 0.04% / 0.15% tx 0.05% / 0.02% listen 0.18% / 0.12%)</t>
  </si>
  <si>
    <t xml:space="preserve"> 844807 P 0.18 21 6670637 209565731 219892 391856 0 265952 369660 9457926 1254 12532 0 10642 (radio 0.08% / 0.14% tx 0.10% / 0.01% listen 0.18% / 0.12%)</t>
  </si>
  <si>
    <t xml:space="preserve"> 844808 P 0.18 21 5563049 210691316 107580 389486 0 247344 296668 9533114 1884 11121 0 7985 (radio 0.03% / 0.13% tx 0.04% / 0.01% listen 0.18% / 0.11%)</t>
  </si>
  <si>
    <t xml:space="preserve"> 844807 P 0.18 21 8351110 207893311 197121 387372 0 251073 464874 9364942 309 8567 0 7993 (radio 0.07% / 0.09% tx 0.09% / 0.00% listen 0.17% / 0.08%)</t>
  </si>
  <si>
    <t xml:space="preserve"> 844808 P 0.18 21 3536686 212700489 37101 252879 0 232287 168266 9661685 867 8926 0 7817 (radio 0.13% / 0.09% tx 0.01% / 0.00% listen 0.11% / 0.09%)</t>
  </si>
  <si>
    <t xml:space="preserve"> 844807 P 0.18 21 5604235 210635695 154884 392541 0 307919 351809 9477966 1253 16812 0 14767 (radio 0.05% / 0.18% tx 0.07% / 0.01% listen 0.18% / 0.17%)</t>
  </si>
  <si>
    <t xml:space="preserve"> 844807 P 0.18 21 6814496 209433984 54274 297028 0 246973 405526 9424405 78 8824 0 8633 (radio 0.16% / 0.09% tx 0.02% / 0.00% listen 0.13% / 0.08%)</t>
  </si>
  <si>
    <t xml:space="preserve"> 844808 P 0.18 21 3166098 213085046 91429 337033 0 231210 135253 9694340 1531 10213 0 8319 (radio 0.19% / 0.11% tx 0.04% / 0.01% listen 0.15% / 0.10%)</t>
  </si>
  <si>
    <t xml:space="preserve"> 844807 P 0.18 21 8692027 207552633 153420 454155 0 282088 465934 9363997 1995 11343 0 8075 (radio 0.08% / 0.13% tx 0.07% / 0.02% listen 0.01% / 0.11%)</t>
  </si>
  <si>
    <t xml:space="preserve"> 844807 P 0.18 21 6865470 209377558 224303 408669 0 283478 372312 9457735 1699 10429 0 8287 (radio 0.09% / 0.12% tx 0.10% / 0.01% listen 0.18% / 0.10%)</t>
  </si>
  <si>
    <t xml:space="preserve"> 844807 P 0.18 21 8085688 208156060 311100 461238 0 292757 443488 9386191 5282 12931 0 8292 (radio 0.15% / 0.18% tx 0.14% / 0.05% listen 0.01% / 0.13%)</t>
  </si>
  <si>
    <t xml:space="preserve"> 844808 P 0.18 21 3029074 213224431 68773 291931 0 226661 130165 9699483 599 8511 0 7857 (radio 0.16% / 0.09% tx 0.03% / 0.00% listen 0.13% / 0.08%)</t>
  </si>
  <si>
    <t xml:space="preserve"> 844808 P 0.18 21 7457391 208793306 95774 420894 0 341132 425799 9404168 310 16792 0 16314 (radio 0.04% / 0.17% tx 0.04% / 0.00% listen 0.19% / 0.17%)</t>
  </si>
  <si>
    <t xml:space="preserve"> 844807 P 0.18 21 7367087 208878505 296538 417081 0 264097 429241 9399666 8698 12778 0 8107 (radio 0.13% / 0.21% tx 0.13% / 0.08% listen 0.19% / 0.13%)</t>
  </si>
  <si>
    <t xml:space="preserve"> 844807 P 0.18 21 5668773 210575304 182717 379639 0 281743 349800 9477574 2138 12574 0 10304 (radio 0.06% / 0.14% tx 0.08% / 0.02% listen 0.17% / 0.12%)</t>
  </si>
  <si>
    <t xml:space="preserve"> 844808 P 0.18 21 4685610 211569426 97562 373275 0 244988 235139 9594869 1785 10697 0 7758 (radio 0.01% / 0.12% tx 0.04% / 0.01% listen 0.17% / 0.10%)</t>
  </si>
  <si>
    <t xml:space="preserve"> 844808 P 0.18 21 4967046 211286166 225757 354737 0 244277 219052 9610693 0 7869 0 7869 (radio 0.06% / 0.08% tx 0.10% / 0.00% listen 0.16% / 0.08%)</t>
  </si>
  <si>
    <t xml:space="preserve"> 844808 P 0.18 21 3065679 213187643 73322 305969 0 230312 132300 9697315 893 8985 0 8067 (radio 0.17% / 0.10% tx 0.03% / 0.00% listen 0.14% / 0.09%)</t>
  </si>
  <si>
    <t xml:space="preserve"> 844807 P 0.18 21 8606221 207642349 192072 407070 0 290032 470682 9359136 1571 10542 0 8650 (radio 0.07% / 0.12% tx 0.08% / 0.01% listen 0.18% / 0.10%)</t>
  </si>
  <si>
    <t xml:space="preserve"> 844808 P 0.18 21 5666551 210569888 69390 410260 0 269402 282719 9546660 2686 15759 0 8198 (radio 0.02% / 0.18% tx 0.03% / 0.02% listen 0.18% / 0.16%)</t>
  </si>
  <si>
    <t xml:space="preserve"> 844808 P 0.18 21 7846299 208405226 130817 374540 0 279153 425437 9404463 310 8629 0 8343 (radio 0.03% / 0.09% tx 0.06% / 0.00% listen 0.17% / 0.08%)</t>
  </si>
  <si>
    <t xml:space="preserve"> 844807 P 0.18 21 8721339 207527488 315218 451608 0 269910 449563 9380013 871 9590 0 7955 (radio 0.15% / 0.10% tx 0.14% / 0.00% listen 0.01% / 0.09%)</t>
  </si>
  <si>
    <t xml:space="preserve"> 844808 P 0.18 21 3755978 212482007 38182 272006 0 251847 188107 9641777 869 9022 0 7819 (radio 0.14% / 0.10% tx 0.01% / 0.00% listen 0.12% / 0.09%)</t>
  </si>
  <si>
    <t xml:space="preserve"> 844808 P 0.18 21 3340720 212911570 52076 295669 0 245135 147992 9681029 309 8383 0 8144 (radio 0.16% / 0.08% tx 0.02% / 0.00% listen 0.13% / 0.08%)</t>
  </si>
  <si>
    <t xml:space="preserve"> 844808 P 0.18 21 6318964 209932005 133427 539394 0 256908 404729 9424914 5824 29035 0 11351 (radio 0.11% / 0.35% tx 0.06% / 0.05% listen 0.05% / 0.29%)</t>
  </si>
  <si>
    <t xml:space="preserve"> 844808 P 0.18 21 6890004 209339980 405699 454914 0 249245 349788 9479986 6606 13506 0 7476 (radio 0.00% / 0.20% tx 0.18% / 0.06% listen 0.01% / 0.13%)</t>
  </si>
  <si>
    <t xml:space="preserve"> 844807 P 0.18 21 7859727 208379535 159571 387211 0 281743 442505 9387407 230 8800 0 8593 (radio 0.05% / 0.09% tx 0.07% / 0.00% listen 0.17% / 0.08%)</t>
  </si>
  <si>
    <t xml:space="preserve"> 844807 P 0.18 21 8624193 207620813 159535 462629 0 348654 441545 9388246 311 9995 0 9759 (radio 0.08% / 0.10% tx 0.07% / 0.00% listen 0.01% / 0.10%)</t>
  </si>
  <si>
    <t>DATA send to 1 'Hello 22'</t>
  </si>
  <si>
    <t>DATA recv 'Hello 22 from the client' from 1</t>
  </si>
  <si>
    <t>DATA recv 'Hello 22 from the client' from 8</t>
  </si>
  <si>
    <t>DATA recv 'Hello 22 from the client' from 4</t>
  </si>
  <si>
    <t>DATA recv 'Hello 22 from the client' from 11</t>
  </si>
  <si>
    <t>DATA recv 'Hello 22 from the client' from 6</t>
  </si>
  <si>
    <t>DATA recv 'Hello 22 from the client' from 7</t>
  </si>
  <si>
    <t>DATA recv 'Hello 22 from the client' from 16</t>
  </si>
  <si>
    <t>DATA recv 'Hello 22 from the client' from 9</t>
  </si>
  <si>
    <t>DATA recv 'Hello 22 from the client' from 32</t>
  </si>
  <si>
    <t>DATA recv 'Hello 22 from the client' from 13</t>
  </si>
  <si>
    <t>DATA recv 'Hello 22 from the client' from 17</t>
  </si>
  <si>
    <t>DATA recv 'Hello 22 from the client' from 10</t>
  </si>
  <si>
    <t>DATA recv 'Hello 22 from the client' from 31</t>
  </si>
  <si>
    <t>DATA recv 'Hello 22 from the client' from 30</t>
  </si>
  <si>
    <t>DATA recv 'Hello 22 from the client' from 28</t>
  </si>
  <si>
    <t>DATA recv 'Hello 22 from the client' from 29</t>
  </si>
  <si>
    <t>DATA recv 'Hello 22 from the client' from 27</t>
  </si>
  <si>
    <t>DATA recv 'Hello 22 from the client' from 24</t>
  </si>
  <si>
    <t>DATA recv 'Hello 22 from the client' from 25</t>
  </si>
  <si>
    <t>DATA recv 'Hello 22 from the client' from 14</t>
  </si>
  <si>
    <t>DATA recv 'Hello 22 from the client' from 15</t>
  </si>
  <si>
    <t>DATA recv 'Hello 22 from the client' from 12</t>
  </si>
  <si>
    <t>DATA recv 'Hello 22 from the client' from 26</t>
  </si>
  <si>
    <t>DATA recv 'Hello 22 from the client' from 23</t>
  </si>
  <si>
    <t>DATA recv 'Hello 22 from the client' from 5</t>
  </si>
  <si>
    <t>DATA recv 'Hello 22 from the client' from 3</t>
  </si>
  <si>
    <t xml:space="preserve"> 883208 P 0.18 22 3263048 222820789 85894 327243 0 236444 142674 9687127 2427 11132 0 7982 (radio 0.18% / 0.13% tx 0.03% / 0.02% listen 0.14% / 0.11%)</t>
  </si>
  <si>
    <t xml:space="preserve"> 883207 P 0.18 22 7984238 218082322 87783 378287 0 296128 407738 9421631 869 10058 0 8815 (radio 0.01% / 0.11% tx 0.03% / 0.00% listen 0.16% / 0.10%)</t>
  </si>
  <si>
    <t xml:space="preserve"> 883208 P 0.18 22 3306101 222775241 96268 352067 0 247656 143641 9686152 2984 11923 0 8193 (radio 0.00% / 0.15% tx 0.04% / 0.03% listen 0.15% / 0.12%)</t>
  </si>
  <si>
    <t xml:space="preserve"> 883207 P 0.18 22 8086275 217989323 83626 363586 0 287584 428694 9401353 868 9763 0 8560 (radio 0.00% / 0.10% tx 0.03% / 0.00% listen 0.16% / 0.09%)</t>
  </si>
  <si>
    <t xml:space="preserve"> 883208 P 0.18 22 5586385 220493143 121460 421362 0 252180 287778 9541982 3486 13958 0 8215 (radio 0.05% / 0.17% tx 0.05% / 0.03% listen 0.18% / 0.14%)</t>
  </si>
  <si>
    <t xml:space="preserve"> 883208 P 0.18 22 5868987 220215182 110958 403084 0 255428 305935 9523866 3378 13598 0 8084 (radio 0.03% / 0.17% tx 0.04% / 0.03% listen 0.17% / 0.13%)</t>
  </si>
  <si>
    <t xml:space="preserve"> 883207 P 0.18 22 8818593 217254949 197982 396981 0 259734 467480 9361638 861 9609 0 8661 (radio 0.07% / 0.10% tx 0.08% / 0.00% listen 0.17% / 0.09%)</t>
  </si>
  <si>
    <t xml:space="preserve"> 883208 P 0.18 22 3700476 222364740 37407 260983 0 240155 163787 9664251 306 8104 0 7868 (radio 0.13% / 0.08% tx 0.01% / 0.00% listen 0.11% / 0.08%)</t>
  </si>
  <si>
    <t xml:space="preserve"> 883207 P 0.18 22 5947512 220120022 155193 406068 0 321213 343274 9484327 309 13527 0 13294 (radio 0.05% / 0.14% tx 0.06% / 0.00% listen 0.17% / 0.13%)</t>
  </si>
  <si>
    <t xml:space="preserve"> 883207 P 0.18 22 7222037 218854295 54491 306084 0 255250 407538 9420311 217 9056 0 8277 (radio 0.15% / 0.09% tx 0.02% / 0.00% listen 0.13% / 0.09%)</t>
  </si>
  <si>
    <t xml:space="preserve"> 883208 P 0.18 22 3309310 222771499 93734 348735 0 239546 143209 9686453 2305 11702 0 8336 (radio 0.00% / 0.14% tx 0.04% / 0.02% listen 0.15% / 0.11%)</t>
  </si>
  <si>
    <t xml:space="preserve"> 883207 P 0.18 22 9177682 216895627 158841 470461 0 290393 485652 9342994 5421 16306 0 8305 (radio 0.08% / 0.22% tx 0.07% / 0.05% listen 0.01% / 0.16%)</t>
  </si>
  <si>
    <t xml:space="preserve"> 883207 P 0.18 22 7230967 218840044 225618 418804 0 292484 365494 9462486 1315 10135 0 9006 (radio 0.09% / 0.11% tx 0.09% / 0.01% listen 0.18% / 0.10%)</t>
  </si>
  <si>
    <t xml:space="preserve"> 883207 P 0.18 22 8513382 217558215 312334 471034 0 301549 427691 9402155 1234 9796 0 8792 (radio 0.15% / 0.11% tx 0.13% / 0.01% listen 0.01% / 0.09%)</t>
  </si>
  <si>
    <t xml:space="preserve"> 883208 P 0.18 22 3167814 222915587 70492 302234 0 234666 138737 9691156 1719 10303 0 8005 (radio 0.16% / 0.12% tx 0.03% / 0.01% listen 0.13% / 0.10%)</t>
  </si>
  <si>
    <t xml:space="preserve"> 883208 P 0.18 22 7885280 218195406 96644 435096 0 354108 427886 9402100 870 14202 0 12976 (radio 0.04% / 0.15% tx 0.04% / 0.00% listen 0.00% / 0.14%)</t>
  </si>
  <si>
    <t xml:space="preserve"> 883207 P 0.18 22 7774559 218301083 298922 426936 0 272798 407469 9422578 2384 9855 0 8701 (radio 0.13% / 0.12% tx 0.13% / 0.02% listen 0.18% / 0.10%)</t>
  </si>
  <si>
    <t xml:space="preserve"> 883207 P 0.18 22 6015608 220058165 183795 390733 0 292001 346832 9482861 1078 11094 0 10258 (radio 0.06% / 0.12% tx 0.08% / 0.01% listen 0.17% / 0.11%)</t>
  </si>
  <si>
    <t xml:space="preserve"> 883208 P 0.18 22 5186318 220896702 225757 362606 0 252146 219269 9610536 0 7869 0 7869 (radio 0.07% / 0.08% tx 0.09% / 0.00% listen 0.16% / 0.08%)</t>
  </si>
  <si>
    <t xml:space="preserve"> 883208 P 0.18 22 3205760 222877392 75379 316871 0 238450 140078 9689749 2057 10902 0 8138 (radio 0.17% / 0.13% tx 0.03% / 0.02% listen 0.14% / 0.11%)</t>
  </si>
  <si>
    <t xml:space="preserve"> 883207 P 0.18 22 9068258 217010333 192379 416310 0 299036 462034 9367984 307 9240 0 9004 (radio 0.07% / 0.09% tx 0.08% / 0.00% listen 0.18% / 0.09%)</t>
  </si>
  <si>
    <t xml:space="preserve"> 883208 P 0.18 22 5941838 220124298 70146 427223 0 277857 275284 9554410 756 16963 0 8455 (radio 0.03% / 0.18% tx 0.03% / 0.00% listen 0.18% / 0.17%)</t>
  </si>
  <si>
    <t xml:space="preserve"> 883208 P 0.18 22 8274686 217806794 131686 384444 0 287580 428384 9401568 869 9904 0 8427 (radio 0.03% / 0.10% tx 0.05% / 0.00% listen 0.17% / 0.10%)</t>
  </si>
  <si>
    <t xml:space="preserve"> 883207 P 0.18 22 9165222 216913427 315528 459926 0 277991 443880 9385939 310 8318 0 8081 (radio 0.15% / 0.08% tx 0.13% / 0.00% listen 0.01% / 0.08%)</t>
  </si>
  <si>
    <t xml:space="preserve"> 883208 P 0.18 22 3939609 222126363 38415 280083 0 259716 183628 9644356 233 8077 0 7869 (radio 0.14% / 0.08% tx 0.01% / 0.00% listen 0.12% / 0.08%)</t>
  </si>
  <si>
    <t xml:space="preserve"> 883208 P 0.18 22 3492651 222589759 52944 304748 0 253072 151928 9678189 868 9079 0 7937 (radio 0.15% / 0.10% tx 0.02% / 0.00% listen 0.13% / 0.09%)</t>
  </si>
  <si>
    <t xml:space="preserve"> 883208 P 0.18 22 6716562 219364073 138805 562135 0 265417 397595 9432068 5378 22741 0 8509 (radio 0.12% / 0.28% tx 0.06% / 0.05% listen 0.05% / 0.23%)</t>
  </si>
  <si>
    <t xml:space="preserve"> 883207 P 0.18 22 7035396 219030974 220586 401051 0 274662 364756 9465243 694 9195 0 8710 (radio 0.08% / 0.10% tx 0.09% / 0.00% listen 0.17% / 0.09%)</t>
  </si>
  <si>
    <t xml:space="preserve"> 883208 P 0.18 22 7227253 218830552 418345 471805 0 256052 337246 9490572 12646 16891 0 6807 (radio 0.01% / 0.30% tx 0.18% / 0.12% listen 0.01% / 0.17%)</t>
  </si>
  <si>
    <t xml:space="preserve"> 883208 P 0.18 22 4928796 221156303 100540 386014 0 253437 243183 9586877 2978 12739 0 8449 (radio 0.02% / 0.15% tx 0.04% / 0.03% listen 0.17% / 0.12%)</t>
  </si>
  <si>
    <t xml:space="preserve"> 883207 P 0.18 22 8305325 217761772 160440 396988 0 290602 445595 9382237 869 9777 0 8859 (radio 0.05% / 0.10% tx 0.07% / 0.00% listen 0.17% / 0.09%)</t>
  </si>
  <si>
    <t xml:space="preserve"> 883207 P 0.18 22 9069965 217004364 160396 475493 0 360401 445769 9383551 861 12864 0 11747 (radio 0.09% / 0.13% tx 0.07% / 0.00% listen 0.02% / 0.13%)</t>
  </si>
  <si>
    <t>DATA send to 1 'Hello 23'</t>
  </si>
  <si>
    <t>DATA recv 'Hello 23 from the client' from 8</t>
  </si>
  <si>
    <t>DATA recv 'Hello 23 from the client' from 11</t>
  </si>
  <si>
    <t>DATA recv 'Hello 23 from the client' from 6</t>
  </si>
  <si>
    <t>DATA recv 'Hello 23 from the client' from 7</t>
  </si>
  <si>
    <t>DATA recv 'Hello 23 from the client' from 1</t>
  </si>
  <si>
    <t>DATA recv 'Hello 23 from the client' from 32</t>
  </si>
  <si>
    <t>DATA recv 'Hello 23 from the client' from 9</t>
  </si>
  <si>
    <t>DATA recv 'Hello 23 from the client' from 14</t>
  </si>
  <si>
    <t>DATA recv 'Hello 23 from the client' from 4</t>
  </si>
  <si>
    <t>DATA recv 'Hello 23 from the client' from 15</t>
  </si>
  <si>
    <t>DATA recv 'Hello 23 from the client' from 12</t>
  </si>
  <si>
    <t>DATA recv 'Hello 23 from the client' from 16</t>
  </si>
  <si>
    <t>DATA recv 'Hello 23 from the client' from 17</t>
  </si>
  <si>
    <t>DATA recv 'Hello 23 from the client' from 2</t>
  </si>
  <si>
    <t>DATA recv 'Hello 23 from the client' from 31</t>
  </si>
  <si>
    <t>DATA recv 'Hello 23 from the client' from 30</t>
  </si>
  <si>
    <t>DATA recv 'Hello 23 from the client' from 24</t>
  </si>
  <si>
    <t>DATA recv 'Hello 23 from the client' from 28</t>
  </si>
  <si>
    <t>DATA recv 'Hello 23 from the client' from 27</t>
  </si>
  <si>
    <t>DATA recv 'Hello 23 from the client' from 25</t>
  </si>
  <si>
    <t>DATA recv 'Hello 23 from the client' from 26</t>
  </si>
  <si>
    <t>DATA recv 'Hello 23 from the client' from 3</t>
  </si>
  <si>
    <t>DATA recv 'Hello 23 from the client' from 29</t>
  </si>
  <si>
    <t>Time</t>
  </si>
  <si>
    <t>Nodo</t>
  </si>
  <si>
    <t>Data</t>
  </si>
  <si>
    <t xml:space="preserve">Hello 2 </t>
  </si>
  <si>
    <t xml:space="preserve">Hello 8 </t>
  </si>
  <si>
    <t xml:space="preserve">Hello 9 </t>
  </si>
  <si>
    <t xml:space="preserve">Hello 10 </t>
  </si>
  <si>
    <t xml:space="preserve">Hello 11 </t>
  </si>
  <si>
    <t xml:space="preserve">Hello 12 </t>
  </si>
  <si>
    <t xml:space="preserve">Hello 13 </t>
  </si>
  <si>
    <t xml:space="preserve">Hello 14 </t>
  </si>
  <si>
    <t xml:space="preserve">Hello 15 </t>
  </si>
  <si>
    <t xml:space="preserve">Hello 16 </t>
  </si>
  <si>
    <t xml:space="preserve">Hello 17 </t>
  </si>
  <si>
    <t xml:space="preserve">Hello 18 </t>
  </si>
  <si>
    <t xml:space="preserve">Hello 19 </t>
  </si>
  <si>
    <t xml:space="preserve">Hello 20 </t>
  </si>
  <si>
    <t xml:space="preserve">Hello 21 </t>
  </si>
  <si>
    <t xml:space="preserve">Hello 22 </t>
  </si>
  <si>
    <t xml:space="preserve">Hello 23 </t>
  </si>
  <si>
    <t>Tiempo</t>
  </si>
  <si>
    <t>Router</t>
  </si>
  <si>
    <t>Etiquetas de fila</t>
  </si>
  <si>
    <t>Total general</t>
  </si>
  <si>
    <t>Cuenta de Data</t>
  </si>
  <si>
    <t>P</t>
  </si>
  <si>
    <t>(radio</t>
  </si>
  <si>
    <t>/</t>
  </si>
  <si>
    <t>tx</t>
  </si>
  <si>
    <t>listen</t>
  </si>
  <si>
    <t>0.75%)</t>
  </si>
  <si>
    <t>0.76%)</t>
  </si>
  <si>
    <t>0.74%)</t>
  </si>
  <si>
    <t>0.77%)</t>
  </si>
  <si>
    <t>0.10%)</t>
  </si>
  <si>
    <t>0.09%)</t>
  </si>
  <si>
    <t>0.08%)</t>
  </si>
  <si>
    <t>0.11%)</t>
  </si>
  <si>
    <t>0.14%)</t>
  </si>
  <si>
    <t>0.23%)</t>
  </si>
  <si>
    <t>0.29%)</t>
  </si>
  <si>
    <t>0.19%)</t>
  </si>
  <si>
    <t>0.22%)</t>
  </si>
  <si>
    <t>0.15%)</t>
  </si>
  <si>
    <t>0.62%)</t>
  </si>
  <si>
    <t>0.24%)</t>
  </si>
  <si>
    <t>0.12%)</t>
  </si>
  <si>
    <t>0.13%)</t>
  </si>
  <si>
    <t>0.53%)</t>
  </si>
  <si>
    <t>0.16%)</t>
  </si>
  <si>
    <t>0.17%)</t>
  </si>
  <si>
    <t>0.36%)</t>
  </si>
  <si>
    <t>0.35%)</t>
  </si>
  <si>
    <t>0.30%)</t>
  </si>
  <si>
    <t>0.34%)</t>
  </si>
  <si>
    <t>0.37%)</t>
  </si>
  <si>
    <t>0.52%)</t>
  </si>
  <si>
    <t>0.49%)</t>
  </si>
  <si>
    <t>0.31%)</t>
  </si>
  <si>
    <t>0.54%)</t>
  </si>
  <si>
    <t>0.48%)</t>
  </si>
  <si>
    <t>0.33%)</t>
  </si>
  <si>
    <t>0.51%)</t>
  </si>
  <si>
    <t>0.56%)</t>
  </si>
  <si>
    <t>0.20%)</t>
  </si>
  <si>
    <t>0.18%)</t>
  </si>
  <si>
    <t>0.26%)</t>
  </si>
  <si>
    <t>0.67%)</t>
  </si>
  <si>
    <t>0.40%)</t>
  </si>
  <si>
    <t>0.25%)</t>
  </si>
  <si>
    <t>0.27%)</t>
  </si>
  <si>
    <t>0.47%)</t>
  </si>
  <si>
    <t>0.41%)</t>
  </si>
  <si>
    <t>0.38%)</t>
  </si>
  <si>
    <t>0.21%)</t>
  </si>
  <si>
    <t>clock_time</t>
  </si>
  <si>
    <t>rime_address</t>
  </si>
  <si>
    <t>Secuencia</t>
  </si>
  <si>
    <t>all_cpu</t>
  </si>
  <si>
    <t>all_lpm</t>
  </si>
  <si>
    <t>all_transmit</t>
  </si>
  <si>
    <t>all_listen</t>
  </si>
  <si>
    <t>all_idle_transmit</t>
  </si>
  <si>
    <t>all_idle_listen</t>
  </si>
  <si>
    <t>CPU</t>
  </si>
  <si>
    <t>LPM</t>
  </si>
  <si>
    <t>TRANSMIT</t>
  </si>
  <si>
    <t>LISTEN</t>
  </si>
  <si>
    <t>IDLE_TRANSMIT</t>
  </si>
  <si>
    <t>IDLE_LISTEN</t>
  </si>
  <si>
    <t>Raw Data</t>
  </si>
  <si>
    <t>ALL CPU</t>
  </si>
  <si>
    <t>ALL LPM</t>
  </si>
  <si>
    <t>ALL TX</t>
  </si>
  <si>
    <t>ALL RX</t>
  </si>
  <si>
    <t>Energy Consumption</t>
  </si>
  <si>
    <t>Nodo 1 packet/5min</t>
  </si>
  <si>
    <t>a</t>
  </si>
  <si>
    <t>TX</t>
  </si>
  <si>
    <t>RX</t>
  </si>
  <si>
    <t>Total</t>
  </si>
  <si>
    <t>Nodo 2 packet/5min</t>
  </si>
  <si>
    <t>Nodo 3 packet/5min</t>
  </si>
  <si>
    <t>Nodo 4 packet/5min</t>
  </si>
  <si>
    <t>Nodo 5 packet/5min</t>
  </si>
  <si>
    <t>Nodo 6 packet/5min</t>
  </si>
  <si>
    <t>Nodo 7 packet/5min</t>
  </si>
  <si>
    <t>Nodo 8 packet/5min</t>
  </si>
  <si>
    <t>Nodo 9 packet/5min</t>
  </si>
  <si>
    <t>Nodo 10 packet/5min</t>
  </si>
  <si>
    <t>Nodo 11 packet/5min</t>
  </si>
  <si>
    <t>Nodo 12 packet/5min</t>
  </si>
  <si>
    <t>Nodo 13 packet/5min</t>
  </si>
  <si>
    <t>Nodo 14 packet/5min</t>
  </si>
  <si>
    <t>Nodo 15 packet/5min</t>
  </si>
  <si>
    <t>Nodo 16 packet/5min</t>
  </si>
  <si>
    <t>Nodo 17 packet/5min</t>
  </si>
  <si>
    <t>Tiempo de Actividad en cada envio</t>
  </si>
  <si>
    <t>Tiempo total en simulación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</si>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</sst>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16" fillId="33" borderId="0" xfId="0" applyNumberFormat="1" applyFont="1" applyFill="1"/>
    <xf numFmtId="0" fontId="18" fillId="34" borderId="0" xfId="0" applyFont="1" applyFill="1" applyAlignment="1">
      <alignment textRotation="90"/>
    </xf>
    <xf numFmtId="0" fontId="16" fillId="0" borderId="0" xfId="0" applyFont="1"/>
    <xf numFmtId="0" fontId="0" fillId="0" borderId="10" xfId="0" applyBorder="1" applyAlignment="1">
      <alignment vertical="top" wrapText="1"/>
    </xf>
    <xf numFmtId="0" fontId="19" fillId="0" borderId="0" xfId="0" applyFont="1"/>
    <xf numFmtId="0" fontId="20" fillId="0" borderId="0" xfId="0" applyFont="1"/>
    <xf numFmtId="0" fontId="0" fillId="0" borderId="10" xfId="0" applyBorder="1"/>
    <xf numFmtId="10" fontId="16" fillId="0" borderId="0" xfId="0" applyNumberFormat="1" applyFont="1"/>
    <xf numFmtId="0" fontId="18" fillId="34" borderId="0" xfId="0" applyFont="1" applyFill="1" applyAlignment="1">
      <alignment textRotation="90"/>
    </xf>
    <xf numFmtId="0" fontId="16" fillId="0" borderId="0" xfId="0" applyFont="1" applyAlignment="1">
      <alignment horizontal="center"/>
    </xf>
    <xf numFmtId="0" fontId="19" fillId="35" borderId="0" xfId="0" applyFont="1" applyFill="1" applyAlignment="1">
      <alignment horizontal="center"/>
    </xf>
    <xf numFmtId="0" fontId="19" fillId="35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[TN1_15.xlsx]Router!TablaDinámica6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Router!$F$3:$F$4</c:f>
              <c:strCache>
                <c:ptCount val="1"/>
                <c:pt idx="0">
                  <c:v>33</c:v>
                </c:pt>
              </c:strCache>
            </c:strRef>
          </c:cat>
          <c:val>
            <c:numRef>
              <c:f>Router!$G$3:$G$4</c:f>
              <c:numCache>
                <c:formatCode>General</c:formatCode>
                <c:ptCount val="1"/>
                <c:pt idx="0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7-4912-A629-476E9B738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028559"/>
        <c:axId val="848463935"/>
      </c:barChart>
      <c:catAx>
        <c:axId val="10450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48463935"/>
        <c:crosses val="autoZero"/>
        <c:auto val="1"/>
        <c:lblAlgn val="ctr"/>
        <c:lblOffset val="100"/>
        <c:noMultiLvlLbl val="0"/>
      </c:catAx>
      <c:valAx>
        <c:axId val="8484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450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Energia!$H$227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Energia!$H$228:$H$249</c:f>
              <c:numCache>
                <c:formatCode>General</c:formatCode>
                <c:ptCount val="22"/>
                <c:pt idx="0">
                  <c:v>8.3619873046875005E-3</c:v>
                </c:pt>
                <c:pt idx="1">
                  <c:v>2.1919198608398437E-2</c:v>
                </c:pt>
                <c:pt idx="2">
                  <c:v>2.2878240966796876E-2</c:v>
                </c:pt>
                <c:pt idx="3">
                  <c:v>3.7050476074218748E-2</c:v>
                </c:pt>
                <c:pt idx="4">
                  <c:v>3.9307946777343748E-2</c:v>
                </c:pt>
                <c:pt idx="5">
                  <c:v>3.9583282470703127E-2</c:v>
                </c:pt>
                <c:pt idx="6">
                  <c:v>4.4836816406249994E-2</c:v>
                </c:pt>
                <c:pt idx="7">
                  <c:v>4.0393276977539062E-2</c:v>
                </c:pt>
                <c:pt idx="8">
                  <c:v>3.8318591308593754E-2</c:v>
                </c:pt>
                <c:pt idx="9">
                  <c:v>3.9901620483398438E-2</c:v>
                </c:pt>
                <c:pt idx="10">
                  <c:v>5.0782012939453128E-2</c:v>
                </c:pt>
                <c:pt idx="11">
                  <c:v>4.7104861450195316E-2</c:v>
                </c:pt>
                <c:pt idx="12">
                  <c:v>4.7162969970703121E-2</c:v>
                </c:pt>
                <c:pt idx="13">
                  <c:v>4.8192709350585936E-2</c:v>
                </c:pt>
                <c:pt idx="14">
                  <c:v>4.7374658203124996E-2</c:v>
                </c:pt>
                <c:pt idx="15">
                  <c:v>4.6597393798828129E-2</c:v>
                </c:pt>
                <c:pt idx="16">
                  <c:v>4.7471237182617185E-2</c:v>
                </c:pt>
                <c:pt idx="17">
                  <c:v>4.6867794799804692E-2</c:v>
                </c:pt>
                <c:pt idx="18">
                  <c:v>4.7439916992187497E-2</c:v>
                </c:pt>
                <c:pt idx="19">
                  <c:v>4.6859637451171873E-2</c:v>
                </c:pt>
                <c:pt idx="20">
                  <c:v>4.7401748657226565E-2</c:v>
                </c:pt>
                <c:pt idx="21">
                  <c:v>4.6530825805664068E-2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9-4917-9511-0B497AD0B80C}"/>
            </c:ext>
          </c:extLst>
        </c:ser>
        <c:ser>
          <c:idx val="1"/>
          <c:order val="1"/>
          <c:tx>
            <c:strRef>
              <c:f>Energia!$I$227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Energia!$I$228:$I$249</c:f>
              <c:numCache>
                <c:formatCode>General</c:formatCode>
                <c:ptCount val="22"/>
                <c:pt idx="0">
                  <c:v>3.2718675537109377E-3</c:v>
                </c:pt>
                <c:pt idx="1">
                  <c:v>3.2267698364257811E-3</c:v>
                </c:pt>
                <c:pt idx="2">
                  <c:v>3.2235068969726564E-3</c:v>
                </c:pt>
                <c:pt idx="3">
                  <c:v>3.1763345947265625E-3</c:v>
                </c:pt>
                <c:pt idx="4">
                  <c:v>3.1687851867675783E-3</c:v>
                </c:pt>
                <c:pt idx="5">
                  <c:v>3.1672520751953124E-3</c:v>
                </c:pt>
                <c:pt idx="6">
                  <c:v>3.1496838989257814E-3</c:v>
                </c:pt>
                <c:pt idx="7">
                  <c:v>3.1652597351074221E-3</c:v>
                </c:pt>
                <c:pt idx="8">
                  <c:v>3.1721300354003905E-3</c:v>
                </c:pt>
                <c:pt idx="9">
                  <c:v>3.1669563293457033E-3</c:v>
                </c:pt>
                <c:pt idx="10">
                  <c:v>3.1305621337890622E-3</c:v>
                </c:pt>
                <c:pt idx="11">
                  <c:v>3.1428250122070315E-3</c:v>
                </c:pt>
                <c:pt idx="12">
                  <c:v>3.1419115905761716E-3</c:v>
                </c:pt>
                <c:pt idx="13">
                  <c:v>3.139228393554688E-3</c:v>
                </c:pt>
                <c:pt idx="14">
                  <c:v>3.1419911499023442E-3</c:v>
                </c:pt>
                <c:pt idx="15">
                  <c:v>3.1438663330078127E-3</c:v>
                </c:pt>
                <c:pt idx="16">
                  <c:v>3.1415487060546875E-3</c:v>
                </c:pt>
                <c:pt idx="17">
                  <c:v>3.143651153564454E-3</c:v>
                </c:pt>
                <c:pt idx="18">
                  <c:v>3.1416400146484376E-3</c:v>
                </c:pt>
                <c:pt idx="19">
                  <c:v>3.1429696960449225E-3</c:v>
                </c:pt>
                <c:pt idx="20">
                  <c:v>3.1417998046875E-3</c:v>
                </c:pt>
                <c:pt idx="21">
                  <c:v>3.1447700195312502E-3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9-4917-9511-0B497AD0B80C}"/>
            </c:ext>
          </c:extLst>
        </c:ser>
        <c:ser>
          <c:idx val="2"/>
          <c:order val="2"/>
          <c:tx>
            <c:strRef>
              <c:f>Energia!$J$227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Energia!$J$228:$J$249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7.8047241210937493E-2</c:v>
                </c:pt>
                <c:pt idx="2">
                  <c:v>6.4995117187499993E-2</c:v>
                </c:pt>
                <c:pt idx="3">
                  <c:v>0.27935687255859371</c:v>
                </c:pt>
                <c:pt idx="4">
                  <c:v>4.1561828613281247E-2</c:v>
                </c:pt>
                <c:pt idx="5">
                  <c:v>1.0089111328125001E-2</c:v>
                </c:pt>
                <c:pt idx="6">
                  <c:v>0.21730883789062497</c:v>
                </c:pt>
                <c:pt idx="7">
                  <c:v>4.6627624511718743E-2</c:v>
                </c:pt>
                <c:pt idx="8">
                  <c:v>1.2106933593749999E-3</c:v>
                </c:pt>
                <c:pt idx="9">
                  <c:v>3.4791503906249993E-2</c:v>
                </c:pt>
                <c:pt idx="10">
                  <c:v>8.1758972167968749E-2</c:v>
                </c:pt>
                <c:pt idx="11">
                  <c:v>3.6639404296874992E-3</c:v>
                </c:pt>
                <c:pt idx="12">
                  <c:v>6.6694335937499995E-3</c:v>
                </c:pt>
                <c:pt idx="13">
                  <c:v>2.1654418945312497E-2</c:v>
                </c:pt>
                <c:pt idx="14">
                  <c:v>8.6660156249999988E-3</c:v>
                </c:pt>
                <c:pt idx="15">
                  <c:v>3.69580078125E-3</c:v>
                </c:pt>
                <c:pt idx="16">
                  <c:v>7.89605712890625E-3</c:v>
                </c:pt>
                <c:pt idx="17">
                  <c:v>7.8004760742187481E-3</c:v>
                </c:pt>
                <c:pt idx="18">
                  <c:v>8.8571777343749991E-3</c:v>
                </c:pt>
                <c:pt idx="19">
                  <c:v>3.69580078125E-3</c:v>
                </c:pt>
                <c:pt idx="20">
                  <c:v>8.3421020507812495E-3</c:v>
                </c:pt>
                <c:pt idx="21">
                  <c:v>1.6301879882812498E-3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9-4917-9511-0B497AD0B80C}"/>
            </c:ext>
          </c:extLst>
        </c:ser>
        <c:ser>
          <c:idx val="3"/>
          <c:order val="3"/>
          <c:tx>
            <c:strRef>
              <c:f>Energia!$K$227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Energia!$K$228:$K$249</c:f>
              <c:numCache>
                <c:formatCode>General</c:formatCode>
                <c:ptCount val="22"/>
                <c:pt idx="0">
                  <c:v>6.1331787109375001E-2</c:v>
                </c:pt>
                <c:pt idx="1">
                  <c:v>0.1114586181640625</c:v>
                </c:pt>
                <c:pt idx="2">
                  <c:v>9.8153808593750017E-2</c:v>
                </c:pt>
                <c:pt idx="3">
                  <c:v>0.3081678466796875</c:v>
                </c:pt>
                <c:pt idx="4">
                  <c:v>0.13260632324218752</c:v>
                </c:pt>
                <c:pt idx="5">
                  <c:v>8.2663085937500005E-2</c:v>
                </c:pt>
                <c:pt idx="6">
                  <c:v>0.17323217773437499</c:v>
                </c:pt>
                <c:pt idx="7">
                  <c:v>0.11270935058593751</c:v>
                </c:pt>
                <c:pt idx="8">
                  <c:v>4.8004028320312503E-2</c:v>
                </c:pt>
                <c:pt idx="9">
                  <c:v>6.9840209960937497E-2</c:v>
                </c:pt>
                <c:pt idx="10">
                  <c:v>0.11114880371093752</c:v>
                </c:pt>
                <c:pt idx="11">
                  <c:v>5.1125122070312501E-2</c:v>
                </c:pt>
                <c:pt idx="12">
                  <c:v>6.1153930664062509E-2</c:v>
                </c:pt>
                <c:pt idx="13">
                  <c:v>8.1567260742187508E-2</c:v>
                </c:pt>
                <c:pt idx="14">
                  <c:v>5.7814819335937503E-2</c:v>
                </c:pt>
                <c:pt idx="15">
                  <c:v>5.5428100585937501E-2</c:v>
                </c:pt>
                <c:pt idx="16">
                  <c:v>6.1762084960937498E-2</c:v>
                </c:pt>
                <c:pt idx="17">
                  <c:v>5.3810180664062512E-2</c:v>
                </c:pt>
                <c:pt idx="18">
                  <c:v>5.8371337890625007E-2</c:v>
                </c:pt>
                <c:pt idx="19">
                  <c:v>5.6609985351562503E-2</c:v>
                </c:pt>
                <c:pt idx="20">
                  <c:v>6.0482666015625006E-2</c:v>
                </c:pt>
                <c:pt idx="21">
                  <c:v>5.3012695312499997E-2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19-4917-9511-0B497AD0B80C}"/>
            </c:ext>
          </c:extLst>
        </c:ser>
        <c:ser>
          <c:idx val="4"/>
          <c:order val="4"/>
          <c:tx>
            <c:strRef>
              <c:f>Energia!$L$227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Energia!$L$228:$L$249</c:f>
              <c:numCache>
                <c:formatCode>General</c:formatCode>
                <c:ptCount val="22"/>
                <c:pt idx="0">
                  <c:v>8.6824894897460939E-2</c:v>
                </c:pt>
                <c:pt idx="1">
                  <c:v>0.2146518278198242</c:v>
                </c:pt>
                <c:pt idx="2">
                  <c:v>0.18925067364501955</c:v>
                </c:pt>
                <c:pt idx="3">
                  <c:v>0.62775152990722649</c:v>
                </c:pt>
                <c:pt idx="4">
                  <c:v>0.21664488381958008</c:v>
                </c:pt>
                <c:pt idx="5">
                  <c:v>0.13550273181152345</c:v>
                </c:pt>
                <c:pt idx="6">
                  <c:v>0.43852751593017575</c:v>
                </c:pt>
                <c:pt idx="7">
                  <c:v>0.20289551181030274</c:v>
                </c:pt>
                <c:pt idx="8">
                  <c:v>9.0705443023681651E-2</c:v>
                </c:pt>
                <c:pt idx="9">
                  <c:v>0.14770029067993162</c:v>
                </c:pt>
                <c:pt idx="10">
                  <c:v>0.24682035095214847</c:v>
                </c:pt>
                <c:pt idx="11">
                  <c:v>0.10503674896240234</c:v>
                </c:pt>
                <c:pt idx="12">
                  <c:v>0.1181282458190918</c:v>
                </c:pt>
                <c:pt idx="13">
                  <c:v>0.15455361743164064</c:v>
                </c:pt>
                <c:pt idx="14">
                  <c:v>0.11699748431396484</c:v>
                </c:pt>
                <c:pt idx="15">
                  <c:v>0.10886516149902345</c:v>
                </c:pt>
                <c:pt idx="16">
                  <c:v>0.12027092797851563</c:v>
                </c:pt>
                <c:pt idx="17">
                  <c:v>0.1116221026916504</c:v>
                </c:pt>
                <c:pt idx="18">
                  <c:v>0.11781007263183593</c:v>
                </c:pt>
                <c:pt idx="19">
                  <c:v>0.11030839328002931</c:v>
                </c:pt>
                <c:pt idx="20">
                  <c:v>0.11936831652832032</c:v>
                </c:pt>
                <c:pt idx="21">
                  <c:v>0.10431847912597655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19-4917-9511-0B497AD0B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Energia!$H$255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Energia!$H$256:$H$277</c:f>
              <c:numCache>
                <c:formatCode>General</c:formatCode>
                <c:ptCount val="22"/>
                <c:pt idx="0">
                  <c:v>8.3509094238281255E-3</c:v>
                </c:pt>
                <c:pt idx="1">
                  <c:v>2.1628152465820314E-2</c:v>
                </c:pt>
                <c:pt idx="2">
                  <c:v>1.9581866455078128E-2</c:v>
                </c:pt>
                <c:pt idx="3">
                  <c:v>2.7540216064453123E-2</c:v>
                </c:pt>
                <c:pt idx="4">
                  <c:v>3.8823037719726561E-2</c:v>
                </c:pt>
                <c:pt idx="5">
                  <c:v>2.80379150390625E-2</c:v>
                </c:pt>
                <c:pt idx="6">
                  <c:v>3.5169754028320316E-2</c:v>
                </c:pt>
                <c:pt idx="7">
                  <c:v>3.4613442993164059E-2</c:v>
                </c:pt>
                <c:pt idx="8">
                  <c:v>2.9719839477539065E-2</c:v>
                </c:pt>
                <c:pt idx="9">
                  <c:v>2.9726184082031253E-2</c:v>
                </c:pt>
                <c:pt idx="10">
                  <c:v>4.5385473632812499E-2</c:v>
                </c:pt>
                <c:pt idx="11">
                  <c:v>4.1816784667968759E-2</c:v>
                </c:pt>
                <c:pt idx="12">
                  <c:v>4.1046972656250007E-2</c:v>
                </c:pt>
                <c:pt idx="13">
                  <c:v>4.1217874145507816E-2</c:v>
                </c:pt>
                <c:pt idx="14">
                  <c:v>4.0813632202148446E-2</c:v>
                </c:pt>
                <c:pt idx="15">
                  <c:v>4.0707183837890626E-2</c:v>
                </c:pt>
                <c:pt idx="16">
                  <c:v>4.1001351928710947E-2</c:v>
                </c:pt>
                <c:pt idx="17">
                  <c:v>4.0844750976562504E-2</c:v>
                </c:pt>
                <c:pt idx="18">
                  <c:v>4.1040930175781254E-2</c:v>
                </c:pt>
                <c:pt idx="19">
                  <c:v>4.0866806030273442E-2</c:v>
                </c:pt>
                <c:pt idx="20">
                  <c:v>4.3228308105468759E-2</c:v>
                </c:pt>
                <c:pt idx="21">
                  <c:v>4.1035693359375E-2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6-46D0-ABA3-74DEED8F3B16}"/>
            </c:ext>
          </c:extLst>
        </c:ser>
        <c:ser>
          <c:idx val="1"/>
          <c:order val="1"/>
          <c:tx>
            <c:strRef>
              <c:f>Energia!$I$255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Energia!$I$256:$I$277</c:f>
              <c:numCache>
                <c:formatCode>General</c:formatCode>
                <c:ptCount val="22"/>
                <c:pt idx="0">
                  <c:v>3.271901123046875E-3</c:v>
                </c:pt>
                <c:pt idx="1">
                  <c:v>3.2277164916992189E-3</c:v>
                </c:pt>
                <c:pt idx="2">
                  <c:v>3.2345189819335939E-3</c:v>
                </c:pt>
                <c:pt idx="3">
                  <c:v>3.2080431823730471E-3</c:v>
                </c:pt>
                <c:pt idx="4">
                  <c:v>3.1696680603027342E-3</c:v>
                </c:pt>
                <c:pt idx="5">
                  <c:v>3.2056933288574221E-3</c:v>
                </c:pt>
                <c:pt idx="6">
                  <c:v>3.1826399230957033E-3</c:v>
                </c:pt>
                <c:pt idx="7">
                  <c:v>3.1845073852539065E-3</c:v>
                </c:pt>
                <c:pt idx="8">
                  <c:v>3.2008308105468753E-3</c:v>
                </c:pt>
                <c:pt idx="9">
                  <c:v>3.2008408813476562E-3</c:v>
                </c:pt>
                <c:pt idx="10">
                  <c:v>3.1477879028320318E-3</c:v>
                </c:pt>
                <c:pt idx="11">
                  <c:v>3.1603633117675786E-3</c:v>
                </c:pt>
                <c:pt idx="12">
                  <c:v>3.1622317810058595E-3</c:v>
                </c:pt>
                <c:pt idx="13">
                  <c:v>3.1623902282714843E-3</c:v>
                </c:pt>
                <c:pt idx="14">
                  <c:v>3.1638934631347659E-3</c:v>
                </c:pt>
                <c:pt idx="15">
                  <c:v>3.1641180419921876E-3</c:v>
                </c:pt>
                <c:pt idx="16">
                  <c:v>3.1623825073242187E-3</c:v>
                </c:pt>
                <c:pt idx="17">
                  <c:v>3.1637242736816404E-3</c:v>
                </c:pt>
                <c:pt idx="18">
                  <c:v>3.1628605346679687E-3</c:v>
                </c:pt>
                <c:pt idx="19">
                  <c:v>3.1635188293457029E-3</c:v>
                </c:pt>
                <c:pt idx="20">
                  <c:v>3.1554054565429692E-3</c:v>
                </c:pt>
                <c:pt idx="21">
                  <c:v>3.1630968627929688E-3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6-46D0-ABA3-74DEED8F3B16}"/>
            </c:ext>
          </c:extLst>
        </c:ser>
        <c:ser>
          <c:idx val="2"/>
          <c:order val="2"/>
          <c:tx>
            <c:strRef>
              <c:f>Energia!$J$255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Energia!$J$256:$J$277</c:f>
              <c:numCache>
                <c:formatCode>General</c:formatCode>
                <c:ptCount val="22"/>
                <c:pt idx="0">
                  <c:v>1.3880493164062499E-2</c:v>
                </c:pt>
                <c:pt idx="1">
                  <c:v>7.9709289550781243E-2</c:v>
                </c:pt>
                <c:pt idx="2">
                  <c:v>1.7358581542968751E-2</c:v>
                </c:pt>
                <c:pt idx="3">
                  <c:v>0.29851556396484374</c:v>
                </c:pt>
                <c:pt idx="4">
                  <c:v>0.68712158203124996</c:v>
                </c:pt>
                <c:pt idx="5">
                  <c:v>3.6474792480468747E-2</c:v>
                </c:pt>
                <c:pt idx="6">
                  <c:v>0.11588140869140623</c:v>
                </c:pt>
                <c:pt idx="7">
                  <c:v>8.4780395507812495E-2</c:v>
                </c:pt>
                <c:pt idx="8">
                  <c:v>0</c:v>
                </c:pt>
                <c:pt idx="9">
                  <c:v>0</c:v>
                </c:pt>
                <c:pt idx="10">
                  <c:v>7.7516235351562504E-2</c:v>
                </c:pt>
                <c:pt idx="11">
                  <c:v>7.3703613281249991E-3</c:v>
                </c:pt>
                <c:pt idx="12">
                  <c:v>7.0836181640624987E-3</c:v>
                </c:pt>
                <c:pt idx="13">
                  <c:v>3.69580078125E-3</c:v>
                </c:pt>
                <c:pt idx="14">
                  <c:v>4.2002563476562496E-3</c:v>
                </c:pt>
                <c:pt idx="15">
                  <c:v>5.7401733398437498E-3</c:v>
                </c:pt>
                <c:pt idx="16">
                  <c:v>4.9861450195312499E-3</c:v>
                </c:pt>
                <c:pt idx="17">
                  <c:v>4.0940551757812499E-3</c:v>
                </c:pt>
                <c:pt idx="18">
                  <c:v>4.5613403320312494E-3</c:v>
                </c:pt>
                <c:pt idx="19">
                  <c:v>6.1702880859374996E-3</c:v>
                </c:pt>
                <c:pt idx="20">
                  <c:v>4.61868896484375E-2</c:v>
                </c:pt>
                <c:pt idx="21">
                  <c:v>1.2659179687499999E-2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46-46D0-ABA3-74DEED8F3B16}"/>
            </c:ext>
          </c:extLst>
        </c:ser>
        <c:ser>
          <c:idx val="3"/>
          <c:order val="3"/>
          <c:tx>
            <c:strRef>
              <c:f>Energia!$K$255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Energia!$K$256:$K$277</c:f>
              <c:numCache>
                <c:formatCode>General</c:formatCode>
                <c:ptCount val="22"/>
                <c:pt idx="0">
                  <c:v>6.0126953125E-2</c:v>
                </c:pt>
                <c:pt idx="1">
                  <c:v>8.9209350585937514E-2</c:v>
                </c:pt>
                <c:pt idx="2">
                  <c:v>9.4390136718750003E-2</c:v>
                </c:pt>
                <c:pt idx="3">
                  <c:v>0.1801685791015625</c:v>
                </c:pt>
                <c:pt idx="4">
                  <c:v>0.38096850585937503</c:v>
                </c:pt>
                <c:pt idx="5">
                  <c:v>9.1550170898437505E-2</c:v>
                </c:pt>
                <c:pt idx="6">
                  <c:v>0.13635278320312499</c:v>
                </c:pt>
                <c:pt idx="7">
                  <c:v>0.12495275878906251</c:v>
                </c:pt>
                <c:pt idx="8">
                  <c:v>5.0631713867187497E-2</c:v>
                </c:pt>
                <c:pt idx="9">
                  <c:v>5.7344360351562505E-2</c:v>
                </c:pt>
                <c:pt idx="10">
                  <c:v>0.11249707031250003</c:v>
                </c:pt>
                <c:pt idx="11">
                  <c:v>5.4447021484374997E-2</c:v>
                </c:pt>
                <c:pt idx="12">
                  <c:v>6.2226806640625E-2</c:v>
                </c:pt>
                <c:pt idx="13">
                  <c:v>7.9593627929687508E-2</c:v>
                </c:pt>
                <c:pt idx="14">
                  <c:v>5.2593872070312506E-2</c:v>
                </c:pt>
                <c:pt idx="15">
                  <c:v>5.1532470703125006E-2</c:v>
                </c:pt>
                <c:pt idx="16">
                  <c:v>5.3316772460937495E-2</c:v>
                </c:pt>
                <c:pt idx="17">
                  <c:v>5.2553710937500005E-2</c:v>
                </c:pt>
                <c:pt idx="18">
                  <c:v>5.385607910156251E-2</c:v>
                </c:pt>
                <c:pt idx="19">
                  <c:v>5.2530761718750006E-2</c:v>
                </c:pt>
                <c:pt idx="20">
                  <c:v>7.3311279296875018E-2</c:v>
                </c:pt>
                <c:pt idx="21">
                  <c:v>5.65411376953125E-2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46-46D0-ABA3-74DEED8F3B16}"/>
            </c:ext>
          </c:extLst>
        </c:ser>
        <c:ser>
          <c:idx val="4"/>
          <c:order val="4"/>
          <c:tx>
            <c:strRef>
              <c:f>Energia!$L$255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Energia!$L$256:$L$277</c:f>
              <c:numCache>
                <c:formatCode>General</c:formatCode>
                <c:ptCount val="22"/>
                <c:pt idx="0">
                  <c:v>8.5630256835937502E-2</c:v>
                </c:pt>
                <c:pt idx="1">
                  <c:v>0.1937745090942383</c:v>
                </c:pt>
                <c:pt idx="2">
                  <c:v>0.13456510369873048</c:v>
                </c:pt>
                <c:pt idx="3">
                  <c:v>0.50943240231323239</c:v>
                </c:pt>
                <c:pt idx="4">
                  <c:v>1.1100827936706543</c:v>
                </c:pt>
                <c:pt idx="5">
                  <c:v>0.15926857174682618</c:v>
                </c:pt>
                <c:pt idx="6">
                  <c:v>0.29058658584594721</c:v>
                </c:pt>
                <c:pt idx="7">
                  <c:v>0.24753110467529296</c:v>
                </c:pt>
                <c:pt idx="8">
                  <c:v>8.355238415527344E-2</c:v>
                </c:pt>
                <c:pt idx="9">
                  <c:v>9.0271385314941416E-2</c:v>
                </c:pt>
                <c:pt idx="10">
                  <c:v>0.23854656719970707</c:v>
                </c:pt>
                <c:pt idx="11">
                  <c:v>0.10679453079223633</c:v>
                </c:pt>
                <c:pt idx="12">
                  <c:v>0.11351962924194337</c:v>
                </c:pt>
                <c:pt idx="13">
                  <c:v>0.12766969308471682</c:v>
                </c:pt>
                <c:pt idx="14">
                  <c:v>0.10077165408325198</c:v>
                </c:pt>
                <c:pt idx="15">
                  <c:v>0.10114394592285157</c:v>
                </c:pt>
                <c:pt idx="16">
                  <c:v>0.10246665191650391</c:v>
                </c:pt>
                <c:pt idx="17">
                  <c:v>0.1006562413635254</c:v>
                </c:pt>
                <c:pt idx="18">
                  <c:v>0.10262121014404298</c:v>
                </c:pt>
                <c:pt idx="19">
                  <c:v>0.10273137466430665</c:v>
                </c:pt>
                <c:pt idx="20">
                  <c:v>0.16588188250732425</c:v>
                </c:pt>
                <c:pt idx="21">
                  <c:v>0.11339910760498047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46-46D0-ABA3-74DEED8F3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Energia!$H$283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Energia!$H$284:$H$305</c:f>
              <c:numCache>
                <c:formatCode>General</c:formatCode>
                <c:ptCount val="22"/>
                <c:pt idx="0">
                  <c:v>8.3282501220703128E-3</c:v>
                </c:pt>
                <c:pt idx="1">
                  <c:v>1.8648605346679687E-2</c:v>
                </c:pt>
                <c:pt idx="2">
                  <c:v>1.6908370971679691E-2</c:v>
                </c:pt>
                <c:pt idx="3">
                  <c:v>2.3833959960937505E-2</c:v>
                </c:pt>
                <c:pt idx="4">
                  <c:v>3.7954229736328123E-2</c:v>
                </c:pt>
                <c:pt idx="5">
                  <c:v>3.7408493041992188E-2</c:v>
                </c:pt>
                <c:pt idx="6">
                  <c:v>3.7528939819335937E-2</c:v>
                </c:pt>
                <c:pt idx="7">
                  <c:v>3.7625015258789064E-2</c:v>
                </c:pt>
                <c:pt idx="8">
                  <c:v>3.4549795532226563E-2</c:v>
                </c:pt>
                <c:pt idx="9">
                  <c:v>3.4797537231445318E-2</c:v>
                </c:pt>
                <c:pt idx="10">
                  <c:v>4.3855718994140626E-2</c:v>
                </c:pt>
                <c:pt idx="11">
                  <c:v>4.3624694824218747E-2</c:v>
                </c:pt>
                <c:pt idx="12">
                  <c:v>4.2538357543945311E-2</c:v>
                </c:pt>
                <c:pt idx="13">
                  <c:v>4.3650878906250003E-2</c:v>
                </c:pt>
                <c:pt idx="14">
                  <c:v>4.2294039916992196E-2</c:v>
                </c:pt>
                <c:pt idx="15">
                  <c:v>4.3230926513671879E-2</c:v>
                </c:pt>
                <c:pt idx="16">
                  <c:v>4.2612881469726568E-2</c:v>
                </c:pt>
                <c:pt idx="17">
                  <c:v>4.2873513793945307E-2</c:v>
                </c:pt>
                <c:pt idx="18">
                  <c:v>4.2552758789062499E-2</c:v>
                </c:pt>
                <c:pt idx="19">
                  <c:v>4.2947735595703126E-2</c:v>
                </c:pt>
                <c:pt idx="20">
                  <c:v>4.2687808227539058E-2</c:v>
                </c:pt>
                <c:pt idx="21">
                  <c:v>4.3173220825195313E-2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E-4FEE-9B1A-2267EAC86951}"/>
            </c:ext>
          </c:extLst>
        </c:ser>
        <c:ser>
          <c:idx val="1"/>
          <c:order val="1"/>
          <c:tx>
            <c:strRef>
              <c:f>Energia!$I$283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Energia!$I$284:$I$305</c:f>
              <c:numCache>
                <c:formatCode>General</c:formatCode>
                <c:ptCount val="22"/>
                <c:pt idx="0">
                  <c:v>3.2719796752929695E-3</c:v>
                </c:pt>
                <c:pt idx="1">
                  <c:v>3.2369279174804689E-3</c:v>
                </c:pt>
                <c:pt idx="2">
                  <c:v>3.2427233276367193E-3</c:v>
                </c:pt>
                <c:pt idx="3">
                  <c:v>3.220372863769532E-3</c:v>
                </c:pt>
                <c:pt idx="4">
                  <c:v>3.1731841125488278E-3</c:v>
                </c:pt>
                <c:pt idx="5">
                  <c:v>3.1744365844726561E-3</c:v>
                </c:pt>
                <c:pt idx="6">
                  <c:v>3.1747152099609378E-3</c:v>
                </c:pt>
                <c:pt idx="7">
                  <c:v>3.1742798156738283E-3</c:v>
                </c:pt>
                <c:pt idx="8">
                  <c:v>3.1846369628906251E-3</c:v>
                </c:pt>
                <c:pt idx="9">
                  <c:v>3.1830511474609372E-3</c:v>
                </c:pt>
                <c:pt idx="10">
                  <c:v>3.1532509765624999E-3</c:v>
                </c:pt>
                <c:pt idx="11">
                  <c:v>3.1544363098144537E-3</c:v>
                </c:pt>
                <c:pt idx="12">
                  <c:v>3.1580154724121096E-3</c:v>
                </c:pt>
                <c:pt idx="13">
                  <c:v>3.1544292602539068E-3</c:v>
                </c:pt>
                <c:pt idx="14">
                  <c:v>3.1581484069824221E-3</c:v>
                </c:pt>
                <c:pt idx="15">
                  <c:v>3.155774383544922E-3</c:v>
                </c:pt>
                <c:pt idx="16">
                  <c:v>3.1578110351562498E-3</c:v>
                </c:pt>
                <c:pt idx="17">
                  <c:v>3.1569842224121098E-3</c:v>
                </c:pt>
                <c:pt idx="18">
                  <c:v>3.1578862304687499E-3</c:v>
                </c:pt>
                <c:pt idx="19">
                  <c:v>3.1567784423828125E-3</c:v>
                </c:pt>
                <c:pt idx="20">
                  <c:v>3.1575646362304688E-3</c:v>
                </c:pt>
                <c:pt idx="21">
                  <c:v>3.1559717712402345E-3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E-4FEE-9B1A-2267EAC86951}"/>
            </c:ext>
          </c:extLst>
        </c:ser>
        <c:ser>
          <c:idx val="2"/>
          <c:order val="2"/>
          <c:tx>
            <c:strRef>
              <c:f>Energia!$J$283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Energia!$J$284:$J$305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6.0003662109374988E-2</c:v>
                </c:pt>
                <c:pt idx="2">
                  <c:v>3.3134765624999998E-3</c:v>
                </c:pt>
                <c:pt idx="3">
                  <c:v>2.6003356933593746E-2</c:v>
                </c:pt>
                <c:pt idx="4">
                  <c:v>5.0615478515624993E-2</c:v>
                </c:pt>
                <c:pt idx="5">
                  <c:v>5.3238647460937497E-2</c:v>
                </c:pt>
                <c:pt idx="6">
                  <c:v>5.0854431152343747E-2</c:v>
                </c:pt>
                <c:pt idx="7">
                  <c:v>5.4375E-2</c:v>
                </c:pt>
                <c:pt idx="8">
                  <c:v>1.6142578124999998E-3</c:v>
                </c:pt>
                <c:pt idx="9">
                  <c:v>8.8943481445312479E-3</c:v>
                </c:pt>
                <c:pt idx="10">
                  <c:v>1.6354980468749997E-3</c:v>
                </c:pt>
                <c:pt idx="11">
                  <c:v>8.7084960937499987E-3</c:v>
                </c:pt>
                <c:pt idx="12">
                  <c:v>1.6354980468749997E-3</c:v>
                </c:pt>
                <c:pt idx="13">
                  <c:v>9.0164794921874999E-3</c:v>
                </c:pt>
                <c:pt idx="14">
                  <c:v>1.2319335937500001E-3</c:v>
                </c:pt>
                <c:pt idx="15">
                  <c:v>1.0922790527343748E-2</c:v>
                </c:pt>
                <c:pt idx="16">
                  <c:v>1.6461181640625001E-3</c:v>
                </c:pt>
                <c:pt idx="17">
                  <c:v>4.6144409179687497E-3</c:v>
                </c:pt>
                <c:pt idx="18">
                  <c:v>1.6354980468749997E-3</c:v>
                </c:pt>
                <c:pt idx="19">
                  <c:v>4.5772705078124991E-3</c:v>
                </c:pt>
                <c:pt idx="20">
                  <c:v>1.6408081054687499E-3</c:v>
                </c:pt>
                <c:pt idx="21">
                  <c:v>4.6091308593749995E-3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E-4FEE-9B1A-2267EAC86951}"/>
            </c:ext>
          </c:extLst>
        </c:ser>
        <c:ser>
          <c:idx val="3"/>
          <c:order val="3"/>
          <c:tx>
            <c:strRef>
              <c:f>Energia!$K$283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Energia!$K$284:$K$305</c:f>
              <c:numCache>
                <c:formatCode>General</c:formatCode>
                <c:ptCount val="22"/>
                <c:pt idx="0">
                  <c:v>5.8371337890625007E-2</c:v>
                </c:pt>
                <c:pt idx="1">
                  <c:v>8.0190307617187498E-2</c:v>
                </c:pt>
                <c:pt idx="2">
                  <c:v>8.9094604492187507E-2</c:v>
                </c:pt>
                <c:pt idx="3">
                  <c:v>0.17274450683593751</c:v>
                </c:pt>
                <c:pt idx="4">
                  <c:v>0.10839489746093751</c:v>
                </c:pt>
                <c:pt idx="5">
                  <c:v>0.10881945800781251</c:v>
                </c:pt>
                <c:pt idx="6">
                  <c:v>0.11549768066406249</c:v>
                </c:pt>
                <c:pt idx="7">
                  <c:v>0.1023248291015625</c:v>
                </c:pt>
                <c:pt idx="8">
                  <c:v>4.7872070312500001E-2</c:v>
                </c:pt>
                <c:pt idx="9">
                  <c:v>6.6174072265625009E-2</c:v>
                </c:pt>
                <c:pt idx="10">
                  <c:v>0.10590490722656251</c:v>
                </c:pt>
                <c:pt idx="11">
                  <c:v>5.5915771484375001E-2</c:v>
                </c:pt>
                <c:pt idx="12">
                  <c:v>5.4091308593749998E-2</c:v>
                </c:pt>
                <c:pt idx="13">
                  <c:v>8.1481201171875003E-2</c:v>
                </c:pt>
                <c:pt idx="14">
                  <c:v>4.6598388671875005E-2</c:v>
                </c:pt>
                <c:pt idx="15">
                  <c:v>5.9157348632812502E-2</c:v>
                </c:pt>
                <c:pt idx="16">
                  <c:v>4.6959838867187499E-2</c:v>
                </c:pt>
                <c:pt idx="17">
                  <c:v>5.4194580078125006E-2</c:v>
                </c:pt>
                <c:pt idx="18">
                  <c:v>4.7585205078125005E-2</c:v>
                </c:pt>
                <c:pt idx="19">
                  <c:v>5.4097045898437515E-2</c:v>
                </c:pt>
                <c:pt idx="20">
                  <c:v>4.8262207031250011E-2</c:v>
                </c:pt>
                <c:pt idx="21">
                  <c:v>5.6013305664062492E-2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E-4FEE-9B1A-2267EAC86951}"/>
            </c:ext>
          </c:extLst>
        </c:ser>
        <c:ser>
          <c:idx val="4"/>
          <c:order val="4"/>
          <c:tx>
            <c:strRef>
              <c:f>Energia!$L$283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Energia!$L$284:$L$305</c:f>
              <c:numCache>
                <c:formatCode>General</c:formatCode>
                <c:ptCount val="22"/>
                <c:pt idx="0">
                  <c:v>8.3836130676269535E-2</c:v>
                </c:pt>
                <c:pt idx="1">
                  <c:v>0.16207950299072266</c:v>
                </c:pt>
                <c:pt idx="2">
                  <c:v>0.11255917535400392</c:v>
                </c:pt>
                <c:pt idx="3">
                  <c:v>0.22580219659423828</c:v>
                </c:pt>
                <c:pt idx="4">
                  <c:v>0.20013778982543945</c:v>
                </c:pt>
                <c:pt idx="5">
                  <c:v>0.20264103509521486</c:v>
                </c:pt>
                <c:pt idx="6">
                  <c:v>0.20705576684570312</c:v>
                </c:pt>
                <c:pt idx="7">
                  <c:v>0.19749912417602539</c:v>
                </c:pt>
                <c:pt idx="8">
                  <c:v>8.7220760620117188E-2</c:v>
                </c:pt>
                <c:pt idx="9">
                  <c:v>0.11304900878906252</c:v>
                </c:pt>
                <c:pt idx="10">
                  <c:v>0.15454937524414064</c:v>
                </c:pt>
                <c:pt idx="11">
                  <c:v>0.11140339871215821</c:v>
                </c:pt>
                <c:pt idx="12">
                  <c:v>0.10142317965698242</c:v>
                </c:pt>
                <c:pt idx="13">
                  <c:v>0.13730298883056641</c:v>
                </c:pt>
                <c:pt idx="14">
                  <c:v>9.3282510589599618E-2</c:v>
                </c:pt>
                <c:pt idx="15">
                  <c:v>0.11646684005737305</c:v>
                </c:pt>
                <c:pt idx="16">
                  <c:v>9.4376649536132812E-2</c:v>
                </c:pt>
                <c:pt idx="17">
                  <c:v>0.10483951901245117</c:v>
                </c:pt>
                <c:pt idx="18">
                  <c:v>9.4931348144531247E-2</c:v>
                </c:pt>
                <c:pt idx="19">
                  <c:v>0.10477883044433595</c:v>
                </c:pt>
                <c:pt idx="20">
                  <c:v>9.5748388000488294E-2</c:v>
                </c:pt>
                <c:pt idx="21">
                  <c:v>0.10695162911987303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2E-4FEE-9B1A-2267EAC8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Energia!$H$312:$H$333</c:f>
              <c:numCache>
                <c:formatCode>General</c:formatCode>
                <c:ptCount val="22"/>
                <c:pt idx="0">
                  <c:v>8.2312683105468746E-3</c:v>
                </c:pt>
                <c:pt idx="1">
                  <c:v>8.2316711425781241E-3</c:v>
                </c:pt>
                <c:pt idx="2">
                  <c:v>8.2448638916015615E-3</c:v>
                </c:pt>
                <c:pt idx="3">
                  <c:v>1.130789794921875E-2</c:v>
                </c:pt>
                <c:pt idx="4">
                  <c:v>1.7334768676757813E-2</c:v>
                </c:pt>
                <c:pt idx="5">
                  <c:v>1.5010327148437502E-2</c:v>
                </c:pt>
                <c:pt idx="6">
                  <c:v>2.0258724975585941E-2</c:v>
                </c:pt>
                <c:pt idx="7">
                  <c:v>3.7421484375000001E-2</c:v>
                </c:pt>
                <c:pt idx="8">
                  <c:v>2.4993411254882813E-2</c:v>
                </c:pt>
                <c:pt idx="9">
                  <c:v>2.4328335571289061E-2</c:v>
                </c:pt>
                <c:pt idx="10">
                  <c:v>3.7191064453125006E-2</c:v>
                </c:pt>
                <c:pt idx="11">
                  <c:v>3.3157003784179691E-2</c:v>
                </c:pt>
                <c:pt idx="12">
                  <c:v>3.3432339477539062E-2</c:v>
                </c:pt>
                <c:pt idx="13">
                  <c:v>3.6138363647460939E-2</c:v>
                </c:pt>
                <c:pt idx="14">
                  <c:v>3.5311450195312503E-2</c:v>
                </c:pt>
                <c:pt idx="15">
                  <c:v>3.4631671142578133E-2</c:v>
                </c:pt>
                <c:pt idx="16">
                  <c:v>3.5291308593750008E-2</c:v>
                </c:pt>
                <c:pt idx="17">
                  <c:v>3.4461676025390624E-2</c:v>
                </c:pt>
                <c:pt idx="18">
                  <c:v>3.4852523803710934E-2</c:v>
                </c:pt>
                <c:pt idx="19">
                  <c:v>3.5181335449218754E-2</c:v>
                </c:pt>
                <c:pt idx="20">
                  <c:v>3.5227963256835942E-2</c:v>
                </c:pt>
                <c:pt idx="21">
                  <c:v>3.4929061889648443E-2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9-408E-90F0-EF011F432501}"/>
            </c:ext>
          </c:extLst>
        </c:ser>
        <c:ser>
          <c:idx val="1"/>
          <c:order val="1"/>
          <c:tx>
            <c:strRef>
              <c:f>Energia!$I$311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Energia!$I$312:$I$333</c:f>
              <c:numCache>
                <c:formatCode>General</c:formatCode>
                <c:ptCount val="22"/>
                <c:pt idx="0">
                  <c:v>3.2723049621582036E-3</c:v>
                </c:pt>
                <c:pt idx="1">
                  <c:v>3.2723308105468752E-3</c:v>
                </c:pt>
                <c:pt idx="2">
                  <c:v>3.2722616577148442E-3</c:v>
                </c:pt>
                <c:pt idx="3">
                  <c:v>3.2613714294433597E-3</c:v>
                </c:pt>
                <c:pt idx="4">
                  <c:v>3.242058990478516E-3</c:v>
                </c:pt>
                <c:pt idx="5">
                  <c:v>3.2497517395019531E-3</c:v>
                </c:pt>
                <c:pt idx="6">
                  <c:v>3.2322735290527343E-3</c:v>
                </c:pt>
                <c:pt idx="7">
                  <c:v>3.1751119995117186E-3</c:v>
                </c:pt>
                <c:pt idx="8">
                  <c:v>3.2165906066894535E-3</c:v>
                </c:pt>
                <c:pt idx="9">
                  <c:v>3.2186917114257817E-3</c:v>
                </c:pt>
                <c:pt idx="10">
                  <c:v>3.1757360534667971E-3</c:v>
                </c:pt>
                <c:pt idx="11">
                  <c:v>3.1892775878906254E-3</c:v>
                </c:pt>
                <c:pt idx="12">
                  <c:v>3.1882792358398438E-3</c:v>
                </c:pt>
                <c:pt idx="13">
                  <c:v>3.1786978759765628E-3</c:v>
                </c:pt>
                <c:pt idx="14">
                  <c:v>3.182047760009766E-3</c:v>
                </c:pt>
                <c:pt idx="15">
                  <c:v>3.1843526306152346E-3</c:v>
                </c:pt>
                <c:pt idx="16">
                  <c:v>3.181357238769532E-3</c:v>
                </c:pt>
                <c:pt idx="17">
                  <c:v>3.1848565063476563E-3</c:v>
                </c:pt>
                <c:pt idx="18">
                  <c:v>3.1828816223144537E-3</c:v>
                </c:pt>
                <c:pt idx="19">
                  <c:v>3.1824791259765627E-3</c:v>
                </c:pt>
                <c:pt idx="20">
                  <c:v>3.1815586547851563E-3</c:v>
                </c:pt>
                <c:pt idx="21">
                  <c:v>3.1833334655761718E-3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9-408E-90F0-EF011F432501}"/>
            </c:ext>
          </c:extLst>
        </c:ser>
        <c:ser>
          <c:idx val="2"/>
          <c:order val="2"/>
          <c:tx>
            <c:strRef>
              <c:f>Energia!$J$311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Energia!$J$312:$J$333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1.3864562988281249E-2</c:v>
                </c:pt>
                <c:pt idx="2">
                  <c:v>1.3864562988281249E-2</c:v>
                </c:pt>
                <c:pt idx="3">
                  <c:v>3.8970520019531253E-2</c:v>
                </c:pt>
                <c:pt idx="4">
                  <c:v>0.16775006103515622</c:v>
                </c:pt>
                <c:pt idx="5">
                  <c:v>1.0094421386718748E-2</c:v>
                </c:pt>
                <c:pt idx="6">
                  <c:v>6.4957946777343747E-2</c:v>
                </c:pt>
                <c:pt idx="7">
                  <c:v>0.41156140136718744</c:v>
                </c:pt>
                <c:pt idx="8">
                  <c:v>1.2510498046874997E-2</c:v>
                </c:pt>
                <c:pt idx="9">
                  <c:v>1.2319335937500001E-3</c:v>
                </c:pt>
                <c:pt idx="10">
                  <c:v>7.8604797363281256E-2</c:v>
                </c:pt>
                <c:pt idx="11">
                  <c:v>3.6904907226562493E-3</c:v>
                </c:pt>
                <c:pt idx="12">
                  <c:v>4.6197509765624999E-3</c:v>
                </c:pt>
                <c:pt idx="13">
                  <c:v>1.7942687988281247E-2</c:v>
                </c:pt>
                <c:pt idx="14">
                  <c:v>7.4340820312499981E-3</c:v>
                </c:pt>
                <c:pt idx="15">
                  <c:v>1.6408081054687499E-3</c:v>
                </c:pt>
                <c:pt idx="16">
                  <c:v>1.0359924316406248E-2</c:v>
                </c:pt>
                <c:pt idx="17">
                  <c:v>1.6408081054687499E-3</c:v>
                </c:pt>
                <c:pt idx="18">
                  <c:v>4.6091308593750003E-3</c:v>
                </c:pt>
                <c:pt idx="19">
                  <c:v>1.0264343261718748E-2</c:v>
                </c:pt>
                <c:pt idx="20">
                  <c:v>1.1352905273437498E-2</c:v>
                </c:pt>
                <c:pt idx="21">
                  <c:v>5.7242431640624992E-3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9-408E-90F0-EF011F432501}"/>
            </c:ext>
          </c:extLst>
        </c:ser>
        <c:ser>
          <c:idx val="3"/>
          <c:order val="3"/>
          <c:tx>
            <c:strRef>
              <c:f>Energia!$K$311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Energia!$K$312:$K$333</c:f>
              <c:numCache>
                <c:formatCode>General</c:formatCode>
                <c:ptCount val="22"/>
                <c:pt idx="0">
                  <c:v>4.8669555664062496E-2</c:v>
                </c:pt>
                <c:pt idx="1">
                  <c:v>4.654675292968749E-2</c:v>
                </c:pt>
                <c:pt idx="2">
                  <c:v>4.654675292968749E-2</c:v>
                </c:pt>
                <c:pt idx="3">
                  <c:v>8.9473266601562504E-2</c:v>
                </c:pt>
                <c:pt idx="4">
                  <c:v>0.14775854492187498</c:v>
                </c:pt>
                <c:pt idx="5">
                  <c:v>7.0333618164062514E-2</c:v>
                </c:pt>
                <c:pt idx="6">
                  <c:v>0.13704699707031248</c:v>
                </c:pt>
                <c:pt idx="7">
                  <c:v>0.2743751220703125</c:v>
                </c:pt>
                <c:pt idx="8">
                  <c:v>5.3385620117187498E-2</c:v>
                </c:pt>
                <c:pt idx="9">
                  <c:v>5.5324829101562494E-2</c:v>
                </c:pt>
                <c:pt idx="10">
                  <c:v>0.118314697265625</c:v>
                </c:pt>
                <c:pt idx="11">
                  <c:v>5.7757446289062507E-2</c:v>
                </c:pt>
                <c:pt idx="12">
                  <c:v>7.1739257812500012E-2</c:v>
                </c:pt>
                <c:pt idx="13">
                  <c:v>9.0001098632812512E-2</c:v>
                </c:pt>
                <c:pt idx="14">
                  <c:v>5.8795898437499994E-2</c:v>
                </c:pt>
                <c:pt idx="15">
                  <c:v>6.5829833984375002E-2</c:v>
                </c:pt>
                <c:pt idx="16">
                  <c:v>6.4865966796875008E-2</c:v>
                </c:pt>
                <c:pt idx="17">
                  <c:v>6.3190673828125002E-2</c:v>
                </c:pt>
                <c:pt idx="18">
                  <c:v>6.4728271484375002E-2</c:v>
                </c:pt>
                <c:pt idx="19">
                  <c:v>6.3265258789062501E-2</c:v>
                </c:pt>
                <c:pt idx="20">
                  <c:v>7.2140869140625022E-2</c:v>
                </c:pt>
                <c:pt idx="21">
                  <c:v>6.3649658203125015E-2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99-408E-90F0-EF011F432501}"/>
            </c:ext>
          </c:extLst>
        </c:ser>
        <c:ser>
          <c:idx val="4"/>
          <c:order val="4"/>
          <c:tx>
            <c:strRef>
              <c:f>Energia!$L$311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Energia!$L$312:$L$333</c:f>
              <c:numCache>
                <c:formatCode>General</c:formatCode>
                <c:ptCount val="22"/>
                <c:pt idx="0">
                  <c:v>7.4037691925048832E-2</c:v>
                </c:pt>
                <c:pt idx="1">
                  <c:v>7.1915317871093731E-2</c:v>
                </c:pt>
                <c:pt idx="2">
                  <c:v>7.1928441467285137E-2</c:v>
                </c:pt>
                <c:pt idx="3">
                  <c:v>0.14301305599975586</c:v>
                </c:pt>
                <c:pt idx="4">
                  <c:v>0.33608543362426757</c:v>
                </c:pt>
                <c:pt idx="5">
                  <c:v>9.8688118438720718E-2</c:v>
                </c:pt>
                <c:pt idx="6">
                  <c:v>0.22549594235229492</c:v>
                </c:pt>
                <c:pt idx="7">
                  <c:v>0.72653311981201174</c:v>
                </c:pt>
                <c:pt idx="8">
                  <c:v>9.410612002563476E-2</c:v>
                </c:pt>
                <c:pt idx="9">
                  <c:v>8.4103789978027338E-2</c:v>
                </c:pt>
                <c:pt idx="10">
                  <c:v>0.23728629513549807</c:v>
                </c:pt>
                <c:pt idx="11">
                  <c:v>9.7794218383789072E-2</c:v>
                </c:pt>
                <c:pt idx="12">
                  <c:v>0.11297962750244142</c:v>
                </c:pt>
                <c:pt idx="13">
                  <c:v>0.14726084814453128</c:v>
                </c:pt>
                <c:pt idx="14">
                  <c:v>0.10472347842407226</c:v>
                </c:pt>
                <c:pt idx="15">
                  <c:v>0.10528666586303712</c:v>
                </c:pt>
                <c:pt idx="16">
                  <c:v>0.1136985569458008</c:v>
                </c:pt>
                <c:pt idx="17">
                  <c:v>0.10247801446533203</c:v>
                </c:pt>
                <c:pt idx="18">
                  <c:v>0.1073728077697754</c:v>
                </c:pt>
                <c:pt idx="19">
                  <c:v>0.11189341662597657</c:v>
                </c:pt>
                <c:pt idx="20">
                  <c:v>0.12190329632568361</c:v>
                </c:pt>
                <c:pt idx="21">
                  <c:v>0.10748629672241213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99-408E-90F0-EF011F432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Energia!$H$339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Energia!$H$340:$H$361</c:f>
              <c:numCache>
                <c:formatCode>General</c:formatCode>
                <c:ptCount val="22"/>
                <c:pt idx="0">
                  <c:v>8.3632965087890622E-3</c:v>
                </c:pt>
                <c:pt idx="1">
                  <c:v>4.2223645019531249E-2</c:v>
                </c:pt>
                <c:pt idx="2">
                  <c:v>3.583583679199219E-2</c:v>
                </c:pt>
                <c:pt idx="3">
                  <c:v>3.9441284179687501E-2</c:v>
                </c:pt>
                <c:pt idx="4">
                  <c:v>3.7947381591796885E-2</c:v>
                </c:pt>
                <c:pt idx="5">
                  <c:v>3.7574761962890633E-2</c:v>
                </c:pt>
                <c:pt idx="6">
                  <c:v>4.3437780761718753E-2</c:v>
                </c:pt>
                <c:pt idx="7">
                  <c:v>4.3994293212890626E-2</c:v>
                </c:pt>
                <c:pt idx="8">
                  <c:v>4.1251510620117192E-2</c:v>
                </c:pt>
                <c:pt idx="9">
                  <c:v>4.0582507324218753E-2</c:v>
                </c:pt>
                <c:pt idx="10">
                  <c:v>4.6491650390625E-2</c:v>
                </c:pt>
                <c:pt idx="11">
                  <c:v>4.4914965820312507E-2</c:v>
                </c:pt>
                <c:pt idx="12">
                  <c:v>4.521477355957032E-2</c:v>
                </c:pt>
                <c:pt idx="13">
                  <c:v>4.5858398437500003E-2</c:v>
                </c:pt>
                <c:pt idx="14">
                  <c:v>4.4839132690429689E-2</c:v>
                </c:pt>
                <c:pt idx="15">
                  <c:v>4.4657455444335942E-2</c:v>
                </c:pt>
                <c:pt idx="16">
                  <c:v>4.5134609985351563E-2</c:v>
                </c:pt>
                <c:pt idx="17">
                  <c:v>4.4641845703124995E-2</c:v>
                </c:pt>
                <c:pt idx="18">
                  <c:v>4.5065423583984375E-2</c:v>
                </c:pt>
                <c:pt idx="19">
                  <c:v>4.4671353149414061E-2</c:v>
                </c:pt>
                <c:pt idx="20">
                  <c:v>4.5274896240234369E-2</c:v>
                </c:pt>
                <c:pt idx="21">
                  <c:v>4.4702572631835941E-2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F-4A81-B681-ABFC55A3A139}"/>
            </c:ext>
          </c:extLst>
        </c:ser>
        <c:ser>
          <c:idx val="1"/>
          <c:order val="1"/>
          <c:tx>
            <c:strRef>
              <c:f>Energia!$I$339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Energia!$I$340:$I$361</c:f>
              <c:numCache>
                <c:formatCode>General</c:formatCode>
                <c:ptCount val="22"/>
                <c:pt idx="0">
                  <c:v>3.2718638610839844E-3</c:v>
                </c:pt>
                <c:pt idx="1">
                  <c:v>3.159052764892578E-3</c:v>
                </c:pt>
                <c:pt idx="2">
                  <c:v>3.1804468383789062E-3</c:v>
                </c:pt>
                <c:pt idx="3">
                  <c:v>3.1683242797851561E-3</c:v>
                </c:pt>
                <c:pt idx="4">
                  <c:v>3.1725939636230468E-3</c:v>
                </c:pt>
                <c:pt idx="5">
                  <c:v>3.1744587402343749E-3</c:v>
                </c:pt>
                <c:pt idx="6">
                  <c:v>3.154964691162109E-3</c:v>
                </c:pt>
                <c:pt idx="7">
                  <c:v>3.153238891601563E-3</c:v>
                </c:pt>
                <c:pt idx="8">
                  <c:v>3.162389892578125E-3</c:v>
                </c:pt>
                <c:pt idx="9">
                  <c:v>3.164617553710938E-3</c:v>
                </c:pt>
                <c:pt idx="10">
                  <c:v>3.1448505859375002E-3</c:v>
                </c:pt>
                <c:pt idx="11">
                  <c:v>3.1494586486816409E-3</c:v>
                </c:pt>
                <c:pt idx="12">
                  <c:v>3.1490078125000005E-3</c:v>
                </c:pt>
                <c:pt idx="13">
                  <c:v>3.1469124145507817E-3</c:v>
                </c:pt>
                <c:pt idx="14">
                  <c:v>3.149596282958985E-3</c:v>
                </c:pt>
                <c:pt idx="15">
                  <c:v>3.1509014587402348E-3</c:v>
                </c:pt>
                <c:pt idx="16">
                  <c:v>3.1492703247070308E-3</c:v>
                </c:pt>
                <c:pt idx="17">
                  <c:v>3.151019622802734E-3</c:v>
                </c:pt>
                <c:pt idx="18">
                  <c:v>3.149275695800782E-3</c:v>
                </c:pt>
                <c:pt idx="19">
                  <c:v>3.1508863525390629E-3</c:v>
                </c:pt>
                <c:pt idx="20">
                  <c:v>3.1488080749511719E-3</c:v>
                </c:pt>
                <c:pt idx="21">
                  <c:v>3.1507973937988285E-3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F-4A81-B681-ABFC55A3A139}"/>
            </c:ext>
          </c:extLst>
        </c:ser>
        <c:ser>
          <c:idx val="2"/>
          <c:order val="2"/>
          <c:tx>
            <c:strRef>
              <c:f>Energia!$J$339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Energia!$J$340:$J$361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0.56121478271484371</c:v>
                </c:pt>
                <c:pt idx="2">
                  <c:v>0.35611907958984373</c:v>
                </c:pt>
                <c:pt idx="3">
                  <c:v>0.28600506591796876</c:v>
                </c:pt>
                <c:pt idx="4">
                  <c:v>6.5202209472656245E-2</c:v>
                </c:pt>
                <c:pt idx="5">
                  <c:v>1.00784912109375E-2</c:v>
                </c:pt>
                <c:pt idx="6">
                  <c:v>0.19541546630859372</c:v>
                </c:pt>
                <c:pt idx="7">
                  <c:v>5.4401550292968753E-2</c:v>
                </c:pt>
                <c:pt idx="8">
                  <c:v>4.5825805664062493E-3</c:v>
                </c:pt>
                <c:pt idx="9">
                  <c:v>1.6408081054687499E-3</c:v>
                </c:pt>
                <c:pt idx="10">
                  <c:v>4.5825805664062493E-3</c:v>
                </c:pt>
                <c:pt idx="11">
                  <c:v>1.2213134765624999E-3</c:v>
                </c:pt>
                <c:pt idx="12">
                  <c:v>4.6356811523437496E-3</c:v>
                </c:pt>
                <c:pt idx="13">
                  <c:v>2.1659729003906246E-2</c:v>
                </c:pt>
                <c:pt idx="14">
                  <c:v>4.6144409179687497E-3</c:v>
                </c:pt>
                <c:pt idx="15">
                  <c:v>2.8727416992187496E-3</c:v>
                </c:pt>
                <c:pt idx="16">
                  <c:v>4.253356933593749E-3</c:v>
                </c:pt>
                <c:pt idx="17">
                  <c:v>1.6408081054687499E-3</c:v>
                </c:pt>
                <c:pt idx="18">
                  <c:v>4.6144409179687497E-3</c:v>
                </c:pt>
                <c:pt idx="19">
                  <c:v>1.2213134765624999E-3</c:v>
                </c:pt>
                <c:pt idx="20">
                  <c:v>4.6250610351562501E-3</c:v>
                </c:pt>
                <c:pt idx="21">
                  <c:v>1.6461181640624999E-3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F-4A81-B681-ABFC55A3A139}"/>
            </c:ext>
          </c:extLst>
        </c:ser>
        <c:ser>
          <c:idx val="3"/>
          <c:order val="3"/>
          <c:tx>
            <c:strRef>
              <c:f>Energia!$K$339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Energia!$K$340:$K$361</c:f>
              <c:numCache>
                <c:formatCode>General</c:formatCode>
                <c:ptCount val="22"/>
                <c:pt idx="0">
                  <c:v>6.0867065429687513E-2</c:v>
                </c:pt>
                <c:pt idx="1">
                  <c:v>0.35135827636718753</c:v>
                </c:pt>
                <c:pt idx="2">
                  <c:v>0.20664624023437503</c:v>
                </c:pt>
                <c:pt idx="3">
                  <c:v>0.29065759277343756</c:v>
                </c:pt>
                <c:pt idx="4">
                  <c:v>0.125199462890625</c:v>
                </c:pt>
                <c:pt idx="5">
                  <c:v>8.2898315429687522E-2</c:v>
                </c:pt>
                <c:pt idx="6">
                  <c:v>0.16841284179687499</c:v>
                </c:pt>
                <c:pt idx="7">
                  <c:v>0.13081054687499999</c:v>
                </c:pt>
                <c:pt idx="8">
                  <c:v>5.2605346679687505E-2</c:v>
                </c:pt>
                <c:pt idx="9">
                  <c:v>5.1802124023437507E-2</c:v>
                </c:pt>
                <c:pt idx="10">
                  <c:v>0.101791259765625</c:v>
                </c:pt>
                <c:pt idx="11">
                  <c:v>4.8738403320312505E-2</c:v>
                </c:pt>
                <c:pt idx="12">
                  <c:v>5.6305908203125005E-2</c:v>
                </c:pt>
                <c:pt idx="13">
                  <c:v>7.6300415039062514E-2</c:v>
                </c:pt>
                <c:pt idx="14">
                  <c:v>5.2811889648437499E-2</c:v>
                </c:pt>
                <c:pt idx="15">
                  <c:v>4.955310058593751E-2</c:v>
                </c:pt>
                <c:pt idx="16">
                  <c:v>5.2197998046874992E-2</c:v>
                </c:pt>
                <c:pt idx="17">
                  <c:v>4.8365478515624998E-2</c:v>
                </c:pt>
                <c:pt idx="18">
                  <c:v>5.3029907226562499E-2</c:v>
                </c:pt>
                <c:pt idx="19">
                  <c:v>4.7705688476562501E-2</c:v>
                </c:pt>
                <c:pt idx="20">
                  <c:v>5.5020751953124995E-2</c:v>
                </c:pt>
                <c:pt idx="21">
                  <c:v>4.7722900390624996E-2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9F-4A81-B681-ABFC55A3A139}"/>
            </c:ext>
          </c:extLst>
        </c:ser>
        <c:ser>
          <c:idx val="4"/>
          <c:order val="4"/>
          <c:tx>
            <c:strRef>
              <c:f>Energia!$L$339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Energia!$L$340:$L$361</c:f>
              <c:numCache>
                <c:formatCode>General</c:formatCode>
                <c:ptCount val="22"/>
                <c:pt idx="0">
                  <c:v>8.6366788787841806E-2</c:v>
                </c:pt>
                <c:pt idx="1">
                  <c:v>0.95795575686645507</c:v>
                </c:pt>
                <c:pt idx="2">
                  <c:v>0.60178160345458986</c:v>
                </c:pt>
                <c:pt idx="3">
                  <c:v>0.61927226715087902</c:v>
                </c:pt>
                <c:pt idx="4">
                  <c:v>0.23152164791870117</c:v>
                </c:pt>
                <c:pt idx="5">
                  <c:v>0.13372602734375003</c:v>
                </c:pt>
                <c:pt idx="6">
                  <c:v>0.41042105355834957</c:v>
                </c:pt>
                <c:pt idx="7">
                  <c:v>0.23235962927246093</c:v>
                </c:pt>
                <c:pt idx="8">
                  <c:v>0.10160182775878907</c:v>
                </c:pt>
                <c:pt idx="9">
                  <c:v>9.7190057006835945E-2</c:v>
                </c:pt>
                <c:pt idx="10">
                  <c:v>0.15601034130859376</c:v>
                </c:pt>
                <c:pt idx="11">
                  <c:v>9.8024141265869155E-2</c:v>
                </c:pt>
                <c:pt idx="12">
                  <c:v>0.10930537072753907</c:v>
                </c:pt>
                <c:pt idx="13">
                  <c:v>0.14696545489501955</c:v>
                </c:pt>
                <c:pt idx="14">
                  <c:v>0.10541505953979492</c:v>
                </c:pt>
                <c:pt idx="15">
                  <c:v>0.10023419918823244</c:v>
                </c:pt>
                <c:pt idx="16">
                  <c:v>0.10473523529052733</c:v>
                </c:pt>
                <c:pt idx="17">
                  <c:v>9.7799151947021476E-2</c:v>
                </c:pt>
                <c:pt idx="18">
                  <c:v>0.1058590474243164</c:v>
                </c:pt>
                <c:pt idx="19">
                  <c:v>9.6749241455078128E-2</c:v>
                </c:pt>
                <c:pt idx="20">
                  <c:v>0.10806951730346678</c:v>
                </c:pt>
                <c:pt idx="21">
                  <c:v>9.7222388580322269E-2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9F-4A81-B681-ABFC55A3A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Energia!$H$367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Energia!$H$368:$H$389</c:f>
              <c:numCache>
                <c:formatCode>General</c:formatCode>
                <c:ptCount val="22"/>
                <c:pt idx="0">
                  <c:v>8.3603759765625008E-3</c:v>
                </c:pt>
                <c:pt idx="1">
                  <c:v>1.9743402099609376E-2</c:v>
                </c:pt>
                <c:pt idx="2">
                  <c:v>1.7369412231445315E-2</c:v>
                </c:pt>
                <c:pt idx="3">
                  <c:v>3.3804858398437505E-2</c:v>
                </c:pt>
                <c:pt idx="4">
                  <c:v>2.7679998779296878E-2</c:v>
                </c:pt>
                <c:pt idx="5">
                  <c:v>2.8645587158203128E-2</c:v>
                </c:pt>
                <c:pt idx="6">
                  <c:v>3.9628601074218749E-2</c:v>
                </c:pt>
                <c:pt idx="7">
                  <c:v>3.2751654052734377E-2</c:v>
                </c:pt>
                <c:pt idx="8">
                  <c:v>3.0526409912109375E-2</c:v>
                </c:pt>
                <c:pt idx="9">
                  <c:v>3.0744543457031252E-2</c:v>
                </c:pt>
                <c:pt idx="10">
                  <c:v>3.9714303588867184E-2</c:v>
                </c:pt>
                <c:pt idx="11">
                  <c:v>3.6775341796875E-2</c:v>
                </c:pt>
                <c:pt idx="12">
                  <c:v>3.716357116699219E-2</c:v>
                </c:pt>
                <c:pt idx="13">
                  <c:v>3.7289556884765623E-2</c:v>
                </c:pt>
                <c:pt idx="14">
                  <c:v>3.7604571533203124E-2</c:v>
                </c:pt>
                <c:pt idx="15">
                  <c:v>3.6957421875E-2</c:v>
                </c:pt>
                <c:pt idx="16">
                  <c:v>3.7287844848632817E-2</c:v>
                </c:pt>
                <c:pt idx="17">
                  <c:v>3.6708874511718746E-2</c:v>
                </c:pt>
                <c:pt idx="18">
                  <c:v>3.7362973022460944E-2</c:v>
                </c:pt>
                <c:pt idx="19">
                  <c:v>3.6998812866210935E-2</c:v>
                </c:pt>
                <c:pt idx="20">
                  <c:v>3.7495101928710944E-2</c:v>
                </c:pt>
                <c:pt idx="21">
                  <c:v>3.6808474731445315E-2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8-4775-96DE-C074AAF06C83}"/>
            </c:ext>
          </c:extLst>
        </c:ser>
        <c:ser>
          <c:idx val="1"/>
          <c:order val="1"/>
          <c:tx>
            <c:strRef>
              <c:f>Energia!$I$367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Energia!$I$368:$I$389</c:f>
              <c:numCache>
                <c:formatCode>General</c:formatCode>
                <c:ptCount val="22"/>
                <c:pt idx="0">
                  <c:v>3.2718749389648439E-3</c:v>
                </c:pt>
                <c:pt idx="1">
                  <c:v>3.2332923583984373E-3</c:v>
                </c:pt>
                <c:pt idx="2">
                  <c:v>3.2412039794921877E-3</c:v>
                </c:pt>
                <c:pt idx="3">
                  <c:v>3.187092224121094E-3</c:v>
                </c:pt>
                <c:pt idx="4">
                  <c:v>3.2068769836425784E-3</c:v>
                </c:pt>
                <c:pt idx="5">
                  <c:v>3.2043911743164068E-3</c:v>
                </c:pt>
                <c:pt idx="6">
                  <c:v>3.1676575927734379E-3</c:v>
                </c:pt>
                <c:pt idx="7">
                  <c:v>3.1899630737304693E-3</c:v>
                </c:pt>
                <c:pt idx="8">
                  <c:v>3.1974567565917975E-3</c:v>
                </c:pt>
                <c:pt idx="9">
                  <c:v>3.1966645202636725E-3</c:v>
                </c:pt>
                <c:pt idx="10">
                  <c:v>3.1674430847167972E-3</c:v>
                </c:pt>
                <c:pt idx="11">
                  <c:v>3.177310791015625E-3</c:v>
                </c:pt>
                <c:pt idx="12">
                  <c:v>3.1760039367675786E-3</c:v>
                </c:pt>
                <c:pt idx="13">
                  <c:v>3.1751069641113286E-3</c:v>
                </c:pt>
                <c:pt idx="14">
                  <c:v>3.1745493774414059E-3</c:v>
                </c:pt>
                <c:pt idx="15">
                  <c:v>3.1766112060546878E-3</c:v>
                </c:pt>
                <c:pt idx="16">
                  <c:v>3.1756098327636721E-3</c:v>
                </c:pt>
                <c:pt idx="17">
                  <c:v>3.1768089294433592E-3</c:v>
                </c:pt>
                <c:pt idx="18">
                  <c:v>3.1753624267578128E-3</c:v>
                </c:pt>
                <c:pt idx="19">
                  <c:v>3.1764903564453131E-3</c:v>
                </c:pt>
                <c:pt idx="20">
                  <c:v>3.1748988342285155E-3</c:v>
                </c:pt>
                <c:pt idx="21">
                  <c:v>3.1764937133789061E-3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8-4775-96DE-C074AAF06C83}"/>
            </c:ext>
          </c:extLst>
        </c:ser>
        <c:ser>
          <c:idx val="2"/>
          <c:order val="2"/>
          <c:tx>
            <c:strRef>
              <c:f>Energia!$J$367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Energia!$J$368:$J$389</c:f>
              <c:numCache>
                <c:formatCode>General</c:formatCode>
                <c:ptCount val="22"/>
                <c:pt idx="0">
                  <c:v>1.3880493164062499E-2</c:v>
                </c:pt>
                <c:pt idx="1">
                  <c:v>8.0909362792968731E-2</c:v>
                </c:pt>
                <c:pt idx="2">
                  <c:v>1.2244995117187497E-2</c:v>
                </c:pt>
                <c:pt idx="3">
                  <c:v>0.34488830566406248</c:v>
                </c:pt>
                <c:pt idx="4">
                  <c:v>1.0099731445312499E-2</c:v>
                </c:pt>
                <c:pt idx="5">
                  <c:v>6.4973876953124995E-2</c:v>
                </c:pt>
                <c:pt idx="6">
                  <c:v>0.36993054199218744</c:v>
                </c:pt>
                <c:pt idx="7">
                  <c:v>5.5553833007812491E-2</c:v>
                </c:pt>
                <c:pt idx="8">
                  <c:v>5.6499023437499999E-3</c:v>
                </c:pt>
                <c:pt idx="9">
                  <c:v>6.6694335937499995E-3</c:v>
                </c:pt>
                <c:pt idx="10">
                  <c:v>6.46021728515625E-2</c:v>
                </c:pt>
                <c:pt idx="11">
                  <c:v>1.2266235351562499E-3</c:v>
                </c:pt>
                <c:pt idx="12">
                  <c:v>1.0954650878906248E-2</c:v>
                </c:pt>
                <c:pt idx="13">
                  <c:v>8.2093505859375006E-3</c:v>
                </c:pt>
                <c:pt idx="14">
                  <c:v>1.7475402832031247E-2</c:v>
                </c:pt>
                <c:pt idx="15">
                  <c:v>9.8289184570312486E-3</c:v>
                </c:pt>
                <c:pt idx="16">
                  <c:v>1.0795349121093749E-2</c:v>
                </c:pt>
                <c:pt idx="17">
                  <c:v>5.7401733398437498E-3</c:v>
                </c:pt>
                <c:pt idx="18">
                  <c:v>8.8465576171875004E-3</c:v>
                </c:pt>
                <c:pt idx="19">
                  <c:v>1.0253723144531247E-2</c:v>
                </c:pt>
                <c:pt idx="20">
                  <c:v>9.0217895507812493E-3</c:v>
                </c:pt>
                <c:pt idx="21">
                  <c:v>6.9827270507812483E-3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E8-4775-96DE-C074AAF06C83}"/>
            </c:ext>
          </c:extLst>
        </c:ser>
        <c:ser>
          <c:idx val="3"/>
          <c:order val="3"/>
          <c:tx>
            <c:strRef>
              <c:f>Energia!$K$367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Energia!$K$368:$K$389</c:f>
              <c:numCache>
                <c:formatCode>General</c:formatCode>
                <c:ptCount val="22"/>
                <c:pt idx="0">
                  <c:v>6.1767822265625008E-2</c:v>
                </c:pt>
                <c:pt idx="1">
                  <c:v>0.11177416992187501</c:v>
                </c:pt>
                <c:pt idx="2">
                  <c:v>6.8296875000000007E-2</c:v>
                </c:pt>
                <c:pt idx="3">
                  <c:v>0.29575805664062499</c:v>
                </c:pt>
                <c:pt idx="4">
                  <c:v>0.10333459472656249</c:v>
                </c:pt>
                <c:pt idx="5">
                  <c:v>9.0178955078124998E-2</c:v>
                </c:pt>
                <c:pt idx="6">
                  <c:v>0.225694091796875</c:v>
                </c:pt>
                <c:pt idx="7">
                  <c:v>0.11923840332031252</c:v>
                </c:pt>
                <c:pt idx="8">
                  <c:v>5.6598510742187497E-2</c:v>
                </c:pt>
                <c:pt idx="9">
                  <c:v>6.0471191406249999E-2</c:v>
                </c:pt>
                <c:pt idx="10">
                  <c:v>0.10507873535156251</c:v>
                </c:pt>
                <c:pt idx="11">
                  <c:v>5.0321899414062503E-2</c:v>
                </c:pt>
                <c:pt idx="12">
                  <c:v>6.3741455078124995E-2</c:v>
                </c:pt>
                <c:pt idx="13">
                  <c:v>8.0511596679687505E-2</c:v>
                </c:pt>
                <c:pt idx="14">
                  <c:v>6.4865966796875008E-2</c:v>
                </c:pt>
                <c:pt idx="15">
                  <c:v>5.9880249023437505E-2</c:v>
                </c:pt>
                <c:pt idx="16">
                  <c:v>5.8755737304687507E-2</c:v>
                </c:pt>
                <c:pt idx="17">
                  <c:v>5.5181396484374999E-2</c:v>
                </c:pt>
                <c:pt idx="18">
                  <c:v>6.0058105468749998E-2</c:v>
                </c:pt>
                <c:pt idx="19">
                  <c:v>5.9031127929687503E-2</c:v>
                </c:pt>
                <c:pt idx="20">
                  <c:v>5.9834350585937515E-2</c:v>
                </c:pt>
                <c:pt idx="21">
                  <c:v>5.8147583007812503E-2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E8-4775-96DE-C074AAF06C83}"/>
            </c:ext>
          </c:extLst>
        </c:ser>
        <c:ser>
          <c:idx val="4"/>
          <c:order val="4"/>
          <c:tx>
            <c:strRef>
              <c:f>Energia!$L$367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Energia!$L$368:$L$389</c:f>
              <c:numCache>
                <c:formatCode>General</c:formatCode>
                <c:ptCount val="22"/>
                <c:pt idx="0">
                  <c:v>8.7280566345214861E-2</c:v>
                </c:pt>
                <c:pt idx="1">
                  <c:v>0.21566022717285155</c:v>
                </c:pt>
                <c:pt idx="2">
                  <c:v>0.10115248632812501</c:v>
                </c:pt>
                <c:pt idx="3">
                  <c:v>0.67763831292724608</c:v>
                </c:pt>
                <c:pt idx="4">
                  <c:v>0.14432120193481446</c:v>
                </c:pt>
                <c:pt idx="5">
                  <c:v>0.18700281036376953</c:v>
                </c:pt>
                <c:pt idx="6">
                  <c:v>0.6384208924560546</c:v>
                </c:pt>
                <c:pt idx="7">
                  <c:v>0.21073385345458986</c:v>
                </c:pt>
                <c:pt idx="8">
                  <c:v>9.5972279754638665E-2</c:v>
                </c:pt>
                <c:pt idx="9">
                  <c:v>0.10108183297729492</c:v>
                </c:pt>
                <c:pt idx="10">
                  <c:v>0.212562654876709</c:v>
                </c:pt>
                <c:pt idx="11">
                  <c:v>9.1501175537109375E-2</c:v>
                </c:pt>
                <c:pt idx="12">
                  <c:v>0.11503568106079101</c:v>
                </c:pt>
                <c:pt idx="13">
                  <c:v>0.12918561111450194</c:v>
                </c:pt>
                <c:pt idx="14">
                  <c:v>0.12312049053955078</c:v>
                </c:pt>
                <c:pt idx="15">
                  <c:v>0.10984320056152344</c:v>
                </c:pt>
                <c:pt idx="16">
                  <c:v>0.11001454110717775</c:v>
                </c:pt>
                <c:pt idx="17">
                  <c:v>0.10080725326538086</c:v>
                </c:pt>
                <c:pt idx="18">
                  <c:v>0.10944299853515625</c:v>
                </c:pt>
                <c:pt idx="19">
                  <c:v>0.109460154296875</c:v>
                </c:pt>
                <c:pt idx="20">
                  <c:v>0.10952614089965823</c:v>
                </c:pt>
                <c:pt idx="21">
                  <c:v>0.10511527850341798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E8-4775-96DE-C074AAF06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Energia!$H$395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Energia!$H$396:$H$417</c:f>
              <c:numCache>
                <c:formatCode>General</c:formatCode>
                <c:ptCount val="22"/>
                <c:pt idx="0">
                  <c:v>8.3370117187500006E-3</c:v>
                </c:pt>
                <c:pt idx="1">
                  <c:v>2.6503125000000002E-2</c:v>
                </c:pt>
                <c:pt idx="2">
                  <c:v>4.0869424438476562E-2</c:v>
                </c:pt>
                <c:pt idx="3">
                  <c:v>3.298318176269531E-2</c:v>
                </c:pt>
                <c:pt idx="4">
                  <c:v>3.4190670776367192E-2</c:v>
                </c:pt>
                <c:pt idx="5">
                  <c:v>3.3444323730468753E-2</c:v>
                </c:pt>
                <c:pt idx="6">
                  <c:v>3.3565475463867192E-2</c:v>
                </c:pt>
                <c:pt idx="7">
                  <c:v>4.2975833129882818E-2</c:v>
                </c:pt>
                <c:pt idx="8">
                  <c:v>3.3951892089843755E-2</c:v>
                </c:pt>
                <c:pt idx="9">
                  <c:v>3.3653292846679686E-2</c:v>
                </c:pt>
                <c:pt idx="10">
                  <c:v>4.7884844970703125E-2</c:v>
                </c:pt>
                <c:pt idx="11">
                  <c:v>4.3392965698242192E-2</c:v>
                </c:pt>
                <c:pt idx="12">
                  <c:v>4.3726510620117183E-2</c:v>
                </c:pt>
                <c:pt idx="13">
                  <c:v>4.3754306030273443E-2</c:v>
                </c:pt>
                <c:pt idx="14">
                  <c:v>4.3664575195312506E-2</c:v>
                </c:pt>
                <c:pt idx="15">
                  <c:v>4.29894287109375E-2</c:v>
                </c:pt>
                <c:pt idx="16">
                  <c:v>4.3713015747070309E-2</c:v>
                </c:pt>
                <c:pt idx="17">
                  <c:v>4.250633239746094E-2</c:v>
                </c:pt>
                <c:pt idx="18">
                  <c:v>4.3675451660156253E-2</c:v>
                </c:pt>
                <c:pt idx="19">
                  <c:v>4.3097991943359372E-2</c:v>
                </c:pt>
                <c:pt idx="20">
                  <c:v>4.4663095092773435E-2</c:v>
                </c:pt>
                <c:pt idx="21">
                  <c:v>4.3072210693359383E-2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4-4458-8B4C-F9F99EB59395}"/>
            </c:ext>
          </c:extLst>
        </c:ser>
        <c:ser>
          <c:idx val="1"/>
          <c:order val="1"/>
          <c:tx>
            <c:strRef>
              <c:f>Energia!$I$395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Energia!$I$396:$I$417</c:f>
              <c:numCache>
                <c:formatCode>General</c:formatCode>
                <c:ptCount val="22"/>
                <c:pt idx="0">
                  <c:v>3.271951812744141E-3</c:v>
                </c:pt>
                <c:pt idx="1">
                  <c:v>3.2113843383789063E-3</c:v>
                </c:pt>
                <c:pt idx="2">
                  <c:v>3.1635356140136722E-3</c:v>
                </c:pt>
                <c:pt idx="3">
                  <c:v>3.1891846008300783E-3</c:v>
                </c:pt>
                <c:pt idx="4">
                  <c:v>3.1851781005859379E-3</c:v>
                </c:pt>
                <c:pt idx="5">
                  <c:v>3.1884443969726569E-3</c:v>
                </c:pt>
                <c:pt idx="6">
                  <c:v>3.1879069519042966E-3</c:v>
                </c:pt>
                <c:pt idx="7">
                  <c:v>3.1558364868164066E-3</c:v>
                </c:pt>
                <c:pt idx="8">
                  <c:v>3.186499053955078E-3</c:v>
                </c:pt>
                <c:pt idx="9">
                  <c:v>3.1868666381835941E-3</c:v>
                </c:pt>
                <c:pt idx="10">
                  <c:v>3.140122009277344E-3</c:v>
                </c:pt>
                <c:pt idx="11">
                  <c:v>3.1551395874023437E-3</c:v>
                </c:pt>
                <c:pt idx="12">
                  <c:v>3.1539992370605468E-3</c:v>
                </c:pt>
                <c:pt idx="13">
                  <c:v>3.1536799926757814E-3</c:v>
                </c:pt>
                <c:pt idx="14">
                  <c:v>3.1541771545410156E-3</c:v>
                </c:pt>
                <c:pt idx="15">
                  <c:v>3.1558905334472661E-3</c:v>
                </c:pt>
                <c:pt idx="16">
                  <c:v>3.1540522766113285E-3</c:v>
                </c:pt>
                <c:pt idx="17">
                  <c:v>3.1581010742187505E-3</c:v>
                </c:pt>
                <c:pt idx="18">
                  <c:v>3.1541539916992187E-3</c:v>
                </c:pt>
                <c:pt idx="19">
                  <c:v>3.1554917297363285E-3</c:v>
                </c:pt>
                <c:pt idx="20">
                  <c:v>3.1508819885253904E-3</c:v>
                </c:pt>
                <c:pt idx="21">
                  <c:v>3.1562409973144535E-3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4-4458-8B4C-F9F99EB59395}"/>
            </c:ext>
          </c:extLst>
        </c:ser>
        <c:ser>
          <c:idx val="2"/>
          <c:order val="2"/>
          <c:tx>
            <c:strRef>
              <c:f>Energia!$J$395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Energia!$J$396:$J$417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6.7889099121093727E-2</c:v>
                </c:pt>
                <c:pt idx="2">
                  <c:v>0.61023193359374994</c:v>
                </c:pt>
                <c:pt idx="3">
                  <c:v>0.3584501953125</c:v>
                </c:pt>
                <c:pt idx="4">
                  <c:v>0.10471966552734374</c:v>
                </c:pt>
                <c:pt idx="5">
                  <c:v>6.8605957031249998E-3</c:v>
                </c:pt>
                <c:pt idx="6">
                  <c:v>4.3914184570312499E-3</c:v>
                </c:pt>
                <c:pt idx="7">
                  <c:v>0.20403369140624997</c:v>
                </c:pt>
                <c:pt idx="8">
                  <c:v>0</c:v>
                </c:pt>
                <c:pt idx="9">
                  <c:v>0</c:v>
                </c:pt>
                <c:pt idx="10">
                  <c:v>9.9935302734374995E-2</c:v>
                </c:pt>
                <c:pt idx="11">
                  <c:v>3.7011108398437493E-3</c:v>
                </c:pt>
                <c:pt idx="12">
                  <c:v>1.4480529785156248E-2</c:v>
                </c:pt>
                <c:pt idx="13">
                  <c:v>2.1617248535156248E-2</c:v>
                </c:pt>
                <c:pt idx="14">
                  <c:v>1.1342285156249998E-2</c:v>
                </c:pt>
                <c:pt idx="15">
                  <c:v>5.7295532226562494E-3</c:v>
                </c:pt>
                <c:pt idx="16">
                  <c:v>1.03333740234375E-2</c:v>
                </c:pt>
                <c:pt idx="17">
                  <c:v>1.6461181640625001E-3</c:v>
                </c:pt>
                <c:pt idx="18">
                  <c:v>7.0729980468749992E-3</c:v>
                </c:pt>
                <c:pt idx="19">
                  <c:v>8.2040405273437495E-3</c:v>
                </c:pt>
                <c:pt idx="20">
                  <c:v>2.8047729492187496E-2</c:v>
                </c:pt>
                <c:pt idx="21">
                  <c:v>6.5526123046874994E-3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4-4458-8B4C-F9F99EB59395}"/>
            </c:ext>
          </c:extLst>
        </c:ser>
        <c:ser>
          <c:idx val="3"/>
          <c:order val="3"/>
          <c:tx>
            <c:strRef>
              <c:f>Energia!$K$395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Energia!$K$396:$K$417</c:f>
              <c:numCache>
                <c:formatCode>General</c:formatCode>
                <c:ptCount val="22"/>
                <c:pt idx="0">
                  <c:v>6.0344970703124994E-2</c:v>
                </c:pt>
                <c:pt idx="1">
                  <c:v>0.1275517578125</c:v>
                </c:pt>
                <c:pt idx="2">
                  <c:v>0.29938977050781251</c:v>
                </c:pt>
                <c:pt idx="3">
                  <c:v>0.27666430664062497</c:v>
                </c:pt>
                <c:pt idx="4">
                  <c:v>0.19155139160156248</c:v>
                </c:pt>
                <c:pt idx="5">
                  <c:v>0.11539440917968752</c:v>
                </c:pt>
                <c:pt idx="6">
                  <c:v>0.11817700195312501</c:v>
                </c:pt>
                <c:pt idx="7">
                  <c:v>0.20411608886718746</c:v>
                </c:pt>
                <c:pt idx="8">
                  <c:v>4.6001708984374994E-2</c:v>
                </c:pt>
                <c:pt idx="9">
                  <c:v>4.8463012695312502E-2</c:v>
                </c:pt>
                <c:pt idx="10">
                  <c:v>0.11722460937500001</c:v>
                </c:pt>
                <c:pt idx="11">
                  <c:v>4.9472778320312494E-2</c:v>
                </c:pt>
                <c:pt idx="12">
                  <c:v>6.7401855468750008E-2</c:v>
                </c:pt>
                <c:pt idx="13">
                  <c:v>7.7860961914062499E-2</c:v>
                </c:pt>
                <c:pt idx="14">
                  <c:v>6.0276123046875005E-2</c:v>
                </c:pt>
                <c:pt idx="15">
                  <c:v>5.5932983398437511E-2</c:v>
                </c:pt>
                <c:pt idx="16">
                  <c:v>5.9495849609375005E-2</c:v>
                </c:pt>
                <c:pt idx="17">
                  <c:v>4.90482177734375E-2</c:v>
                </c:pt>
                <c:pt idx="18">
                  <c:v>5.7659912109375003E-2</c:v>
                </c:pt>
                <c:pt idx="19">
                  <c:v>5.4257690429687505E-2</c:v>
                </c:pt>
                <c:pt idx="20">
                  <c:v>7.4189086914062494E-2</c:v>
                </c:pt>
                <c:pt idx="21">
                  <c:v>5.6202636718750004E-2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14-4458-8B4C-F9F99EB59395}"/>
            </c:ext>
          </c:extLst>
        </c:ser>
        <c:ser>
          <c:idx val="4"/>
          <c:order val="4"/>
          <c:tx>
            <c:strRef>
              <c:f>Energia!$L$395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Energia!$L$396:$L$417</c:f>
              <c:numCache>
                <c:formatCode>General</c:formatCode>
                <c:ptCount val="22"/>
                <c:pt idx="0">
                  <c:v>8.5818497222900386E-2</c:v>
                </c:pt>
                <c:pt idx="1">
                  <c:v>0.22515536627197263</c:v>
                </c:pt>
                <c:pt idx="2">
                  <c:v>0.95365466415405264</c:v>
                </c:pt>
                <c:pt idx="3">
                  <c:v>0.67128686831665041</c:v>
                </c:pt>
                <c:pt idx="4">
                  <c:v>0.33364690600585933</c:v>
                </c:pt>
                <c:pt idx="5">
                  <c:v>0.15888777301025392</c:v>
                </c:pt>
                <c:pt idx="6">
                  <c:v>0.15932180282592776</c:v>
                </c:pt>
                <c:pt idx="7">
                  <c:v>0.45428144989013663</c:v>
                </c:pt>
                <c:pt idx="8">
                  <c:v>8.3140100128173827E-2</c:v>
                </c:pt>
                <c:pt idx="9">
                  <c:v>8.5303172180175774E-2</c:v>
                </c:pt>
                <c:pt idx="10">
                  <c:v>0.26818487908935551</c:v>
                </c:pt>
                <c:pt idx="11">
                  <c:v>9.972199444580078E-2</c:v>
                </c:pt>
                <c:pt idx="12">
                  <c:v>0.12876289511108399</c:v>
                </c:pt>
                <c:pt idx="13">
                  <c:v>0.14638619647216797</c:v>
                </c:pt>
                <c:pt idx="14">
                  <c:v>0.11843716055297852</c:v>
                </c:pt>
                <c:pt idx="15">
                  <c:v>0.10780785586547853</c:v>
                </c:pt>
                <c:pt idx="16">
                  <c:v>0.11669629165649414</c:v>
                </c:pt>
                <c:pt idx="17">
                  <c:v>9.6358769409179701E-2</c:v>
                </c:pt>
                <c:pt idx="18">
                  <c:v>0.11156251580810547</c:v>
                </c:pt>
                <c:pt idx="19">
                  <c:v>0.10871521463012696</c:v>
                </c:pt>
                <c:pt idx="20">
                  <c:v>0.15005079348754879</c:v>
                </c:pt>
                <c:pt idx="21">
                  <c:v>0.10898370071411134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14-4458-8B4C-F9F99EB59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Energia!$H$423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Energia!$H$424:$H$445</c:f>
              <c:numCache>
                <c:formatCode>General</c:formatCode>
                <c:ptCount val="22"/>
                <c:pt idx="0">
                  <c:v>8.3858551025390617E-3</c:v>
                </c:pt>
                <c:pt idx="1">
                  <c:v>2.5572280883789062E-2</c:v>
                </c:pt>
                <c:pt idx="2">
                  <c:v>2.1220486450195315E-2</c:v>
                </c:pt>
                <c:pt idx="3">
                  <c:v>2.1635202026367192E-2</c:v>
                </c:pt>
                <c:pt idx="4">
                  <c:v>2.807749328613281E-2</c:v>
                </c:pt>
                <c:pt idx="5">
                  <c:v>3.2287893676757815E-2</c:v>
                </c:pt>
                <c:pt idx="6">
                  <c:v>3.2586795043945307E-2</c:v>
                </c:pt>
                <c:pt idx="7">
                  <c:v>3.4066699218750003E-2</c:v>
                </c:pt>
                <c:pt idx="8">
                  <c:v>3.0465481567382813E-2</c:v>
                </c:pt>
                <c:pt idx="9">
                  <c:v>3.1074563598632813E-2</c:v>
                </c:pt>
                <c:pt idx="10">
                  <c:v>4.4451809692382813E-2</c:v>
                </c:pt>
                <c:pt idx="11">
                  <c:v>4.4008090209960944E-2</c:v>
                </c:pt>
                <c:pt idx="12">
                  <c:v>4.2603314208984375E-2</c:v>
                </c:pt>
                <c:pt idx="13">
                  <c:v>4.3532849121093752E-2</c:v>
                </c:pt>
                <c:pt idx="14">
                  <c:v>4.2491931152343752E-2</c:v>
                </c:pt>
                <c:pt idx="15">
                  <c:v>4.3143814086914055E-2</c:v>
                </c:pt>
                <c:pt idx="16">
                  <c:v>4.2689923095703124E-2</c:v>
                </c:pt>
                <c:pt idx="17">
                  <c:v>4.3233444213867191E-2</c:v>
                </c:pt>
                <c:pt idx="18">
                  <c:v>4.2633123779296879E-2</c:v>
                </c:pt>
                <c:pt idx="19">
                  <c:v>4.3020043945312503E-2</c:v>
                </c:pt>
                <c:pt idx="20">
                  <c:v>4.2881671142578126E-2</c:v>
                </c:pt>
                <c:pt idx="21">
                  <c:v>4.3091848754882811E-2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C-42AD-9D1F-C4929D808435}"/>
            </c:ext>
          </c:extLst>
        </c:ser>
        <c:ser>
          <c:idx val="1"/>
          <c:order val="1"/>
          <c:tx>
            <c:strRef>
              <c:f>Energia!$I$423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Energia!$I$424:$I$445</c:f>
              <c:numCache>
                <c:formatCode>General</c:formatCode>
                <c:ptCount val="22"/>
                <c:pt idx="0">
                  <c:v>3.2717869873046877E-3</c:v>
                </c:pt>
                <c:pt idx="1">
                  <c:v>3.2145448913574221E-3</c:v>
                </c:pt>
                <c:pt idx="2">
                  <c:v>3.229080413818359E-3</c:v>
                </c:pt>
                <c:pt idx="3">
                  <c:v>3.2277000427246095E-3</c:v>
                </c:pt>
                <c:pt idx="4">
                  <c:v>3.2055298461914068E-3</c:v>
                </c:pt>
                <c:pt idx="5">
                  <c:v>3.1922981567382813E-3</c:v>
                </c:pt>
                <c:pt idx="6">
                  <c:v>3.1912377014160155E-3</c:v>
                </c:pt>
                <c:pt idx="7">
                  <c:v>3.1856702270507816E-3</c:v>
                </c:pt>
                <c:pt idx="8">
                  <c:v>3.1975718994140629E-3</c:v>
                </c:pt>
                <c:pt idx="9">
                  <c:v>3.1962321472167967E-3</c:v>
                </c:pt>
                <c:pt idx="10">
                  <c:v>3.1512740783691405E-3</c:v>
                </c:pt>
                <c:pt idx="11">
                  <c:v>3.1531556396484379E-3</c:v>
                </c:pt>
                <c:pt idx="12">
                  <c:v>3.1577932434082032E-3</c:v>
                </c:pt>
                <c:pt idx="13">
                  <c:v>3.1548206787109377E-3</c:v>
                </c:pt>
                <c:pt idx="14">
                  <c:v>3.1578264770507816E-3</c:v>
                </c:pt>
                <c:pt idx="15">
                  <c:v>3.156062072753906E-3</c:v>
                </c:pt>
                <c:pt idx="16">
                  <c:v>3.1575549011230468E-3</c:v>
                </c:pt>
                <c:pt idx="17">
                  <c:v>3.155784454345703E-3</c:v>
                </c:pt>
                <c:pt idx="18">
                  <c:v>3.1576196899414069E-3</c:v>
                </c:pt>
                <c:pt idx="19">
                  <c:v>3.1565317077636721E-3</c:v>
                </c:pt>
                <c:pt idx="20">
                  <c:v>3.1569167480468754E-3</c:v>
                </c:pt>
                <c:pt idx="21">
                  <c:v>3.1562225341796881E-3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C-42AD-9D1F-C4929D808435}"/>
            </c:ext>
          </c:extLst>
        </c:ser>
        <c:ser>
          <c:idx val="2"/>
          <c:order val="2"/>
          <c:tx>
            <c:strRef>
              <c:f>Energia!$J$423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Energia!$J$424:$J$445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0.12498284912109374</c:v>
                </c:pt>
                <c:pt idx="2">
                  <c:v>1.6142578124999998E-3</c:v>
                </c:pt>
                <c:pt idx="3">
                  <c:v>3.2380737304687497E-2</c:v>
                </c:pt>
                <c:pt idx="4">
                  <c:v>9.0127624511718726E-2</c:v>
                </c:pt>
                <c:pt idx="5">
                  <c:v>2.7925598144531251E-2</c:v>
                </c:pt>
                <c:pt idx="6">
                  <c:v>3.5094177246093747E-2</c:v>
                </c:pt>
                <c:pt idx="7">
                  <c:v>6.208520507812499E-2</c:v>
                </c:pt>
                <c:pt idx="8">
                  <c:v>1.2106933593749999E-3</c:v>
                </c:pt>
                <c:pt idx="9">
                  <c:v>6.6694335937499995E-3</c:v>
                </c:pt>
                <c:pt idx="10">
                  <c:v>1.6408081054687499E-3</c:v>
                </c:pt>
                <c:pt idx="11">
                  <c:v>8.7031860351562476E-3</c:v>
                </c:pt>
                <c:pt idx="12">
                  <c:v>1.6461181640625001E-3</c:v>
                </c:pt>
                <c:pt idx="13">
                  <c:v>4.6038208007812501E-3</c:v>
                </c:pt>
                <c:pt idx="14">
                  <c:v>1.6408081054687499E-3</c:v>
                </c:pt>
                <c:pt idx="15">
                  <c:v>6.4357910156249993E-3</c:v>
                </c:pt>
                <c:pt idx="16">
                  <c:v>1.6354980468749997E-3</c:v>
                </c:pt>
                <c:pt idx="17">
                  <c:v>9.0695800781249985E-3</c:v>
                </c:pt>
                <c:pt idx="18">
                  <c:v>1.6354980468749997E-3</c:v>
                </c:pt>
                <c:pt idx="19">
                  <c:v>4.6250610351562501E-3</c:v>
                </c:pt>
                <c:pt idx="20">
                  <c:v>1.6461181640625001E-3</c:v>
                </c:pt>
                <c:pt idx="21">
                  <c:v>4.619750976562499E-3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C-42AD-9D1F-C4929D808435}"/>
            </c:ext>
          </c:extLst>
        </c:ser>
        <c:ser>
          <c:idx val="3"/>
          <c:order val="3"/>
          <c:tx>
            <c:strRef>
              <c:f>Energia!$K$423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Energia!$K$424:$K$445</c:f>
              <c:numCache>
                <c:formatCode>General</c:formatCode>
                <c:ptCount val="22"/>
                <c:pt idx="0">
                  <c:v>6.1624389648437507E-2</c:v>
                </c:pt>
                <c:pt idx="1">
                  <c:v>0.13362182617187501</c:v>
                </c:pt>
                <c:pt idx="2">
                  <c:v>9.4648315429687505E-2</c:v>
                </c:pt>
                <c:pt idx="3">
                  <c:v>6.7809204101562506E-2</c:v>
                </c:pt>
                <c:pt idx="4">
                  <c:v>0.14914123535156248</c:v>
                </c:pt>
                <c:pt idx="5">
                  <c:v>0.11479772949218751</c:v>
                </c:pt>
                <c:pt idx="6">
                  <c:v>9.9117675781249984E-2</c:v>
                </c:pt>
                <c:pt idx="7">
                  <c:v>0.14712744140625</c:v>
                </c:pt>
                <c:pt idx="8">
                  <c:v>5.2117675781250004E-2</c:v>
                </c:pt>
                <c:pt idx="9">
                  <c:v>7.2508056640625013E-2</c:v>
                </c:pt>
                <c:pt idx="10">
                  <c:v>0.1219005126953125</c:v>
                </c:pt>
                <c:pt idx="11">
                  <c:v>7.2858032226562522E-2</c:v>
                </c:pt>
                <c:pt idx="12">
                  <c:v>8.4963745117187503E-2</c:v>
                </c:pt>
                <c:pt idx="13">
                  <c:v>0.11100537109375001</c:v>
                </c:pt>
                <c:pt idx="14">
                  <c:v>8.6793945312500009E-2</c:v>
                </c:pt>
                <c:pt idx="15">
                  <c:v>9.2634521484374982E-2</c:v>
                </c:pt>
                <c:pt idx="16">
                  <c:v>8.513012695312501E-2</c:v>
                </c:pt>
                <c:pt idx="17">
                  <c:v>8.3936767578125002E-2</c:v>
                </c:pt>
                <c:pt idx="18">
                  <c:v>7.9834594726562499E-2</c:v>
                </c:pt>
                <c:pt idx="19">
                  <c:v>8.1509887695312505E-2</c:v>
                </c:pt>
                <c:pt idx="20">
                  <c:v>9.6340820312500006E-2</c:v>
                </c:pt>
                <c:pt idx="21">
                  <c:v>8.1481201171875003E-2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5C-42AD-9D1F-C4929D808435}"/>
            </c:ext>
          </c:extLst>
        </c:ser>
        <c:ser>
          <c:idx val="4"/>
          <c:order val="4"/>
          <c:tx>
            <c:strRef>
              <c:f>Energia!$L$423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Energia!$L$424:$L$445</c:f>
              <c:numCache>
                <c:formatCode>General</c:formatCode>
                <c:ptCount val="22"/>
                <c:pt idx="0">
                  <c:v>8.7141284667968749E-2</c:v>
                </c:pt>
                <c:pt idx="1">
                  <c:v>0.28739150106811523</c:v>
                </c:pt>
                <c:pt idx="2">
                  <c:v>0.12071214010620118</c:v>
                </c:pt>
                <c:pt idx="3">
                  <c:v>0.12505284347534179</c:v>
                </c:pt>
                <c:pt idx="4">
                  <c:v>0.2705518829956054</c:v>
                </c:pt>
                <c:pt idx="5">
                  <c:v>0.17820351947021484</c:v>
                </c:pt>
                <c:pt idx="6">
                  <c:v>0.16998988577270507</c:v>
                </c:pt>
                <c:pt idx="7">
                  <c:v>0.24646501593017578</c:v>
                </c:pt>
                <c:pt idx="8">
                  <c:v>8.6991422607421875E-2</c:v>
                </c:pt>
                <c:pt idx="9">
                  <c:v>0.11344828598022462</c:v>
                </c:pt>
                <c:pt idx="10">
                  <c:v>0.17114440457153321</c:v>
                </c:pt>
                <c:pt idx="11">
                  <c:v>0.12872246411132815</c:v>
                </c:pt>
                <c:pt idx="12">
                  <c:v>0.13237097073364257</c:v>
                </c:pt>
                <c:pt idx="13">
                  <c:v>0.16229686169433594</c:v>
                </c:pt>
                <c:pt idx="14">
                  <c:v>0.1340845110473633</c:v>
                </c:pt>
                <c:pt idx="15">
                  <c:v>0.14537018865966794</c:v>
                </c:pt>
                <c:pt idx="16">
                  <c:v>0.13261310299682619</c:v>
                </c:pt>
                <c:pt idx="17">
                  <c:v>0.13939557632446289</c:v>
                </c:pt>
                <c:pt idx="18">
                  <c:v>0.12726083624267578</c:v>
                </c:pt>
                <c:pt idx="19">
                  <c:v>0.13231152438354493</c:v>
                </c:pt>
                <c:pt idx="20">
                  <c:v>0.14402552636718752</c:v>
                </c:pt>
                <c:pt idx="21">
                  <c:v>0.13234902343749999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5C-42AD-9D1F-C4929D808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Energia!$H$451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Energia!$H$452:$H$473</c:f>
              <c:numCache>
                <c:formatCode>General</c:formatCode>
                <c:ptCount val="22"/>
                <c:pt idx="0">
                  <c:v>8.351916503906251E-3</c:v>
                </c:pt>
                <c:pt idx="1">
                  <c:v>1.7559951782226562E-2</c:v>
                </c:pt>
                <c:pt idx="2">
                  <c:v>1.5050912475585937E-2</c:v>
                </c:pt>
                <c:pt idx="3">
                  <c:v>2.2147402954101565E-2</c:v>
                </c:pt>
                <c:pt idx="4">
                  <c:v>3.436519775390625E-2</c:v>
                </c:pt>
                <c:pt idx="5">
                  <c:v>4.3315118408203131E-2</c:v>
                </c:pt>
                <c:pt idx="6">
                  <c:v>4.111585693359375E-2</c:v>
                </c:pt>
                <c:pt idx="7">
                  <c:v>4.439490966796876E-2</c:v>
                </c:pt>
                <c:pt idx="8">
                  <c:v>3.9046005249023442E-2</c:v>
                </c:pt>
                <c:pt idx="9">
                  <c:v>3.9737768554687504E-2</c:v>
                </c:pt>
                <c:pt idx="10">
                  <c:v>4.4004061889648442E-2</c:v>
                </c:pt>
                <c:pt idx="11">
                  <c:v>4.333898620605469E-2</c:v>
                </c:pt>
                <c:pt idx="12">
                  <c:v>4.2649337768554695E-2</c:v>
                </c:pt>
                <c:pt idx="13">
                  <c:v>4.3880191040039068E-2</c:v>
                </c:pt>
                <c:pt idx="14">
                  <c:v>4.2458294677734376E-2</c:v>
                </c:pt>
                <c:pt idx="15">
                  <c:v>4.314864807128907E-2</c:v>
                </c:pt>
                <c:pt idx="16">
                  <c:v>4.2743600463867194E-2</c:v>
                </c:pt>
                <c:pt idx="17">
                  <c:v>4.3391354370117187E-2</c:v>
                </c:pt>
                <c:pt idx="18">
                  <c:v>4.2722653198242193E-2</c:v>
                </c:pt>
                <c:pt idx="19">
                  <c:v>4.314693603515625E-2</c:v>
                </c:pt>
                <c:pt idx="20">
                  <c:v>4.2845214843750007E-2</c:v>
                </c:pt>
                <c:pt idx="21">
                  <c:v>4.3142001342773441E-2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F-41A3-A990-077E5E201C48}"/>
            </c:ext>
          </c:extLst>
        </c:ser>
        <c:ser>
          <c:idx val="1"/>
          <c:order val="1"/>
          <c:tx>
            <c:strRef>
              <c:f>Energia!$I$451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Energia!$I$452:$I$473</c:f>
              <c:numCache>
                <c:formatCode>General</c:formatCode>
                <c:ptCount val="22"/>
                <c:pt idx="0">
                  <c:v>3.2719041442871091E-3</c:v>
                </c:pt>
                <c:pt idx="1">
                  <c:v>3.241354034423828E-3</c:v>
                </c:pt>
                <c:pt idx="2">
                  <c:v>3.2497289123535156E-3</c:v>
                </c:pt>
                <c:pt idx="3">
                  <c:v>3.2257731628417968E-3</c:v>
                </c:pt>
                <c:pt idx="4">
                  <c:v>3.1853291625976565E-3</c:v>
                </c:pt>
                <c:pt idx="5">
                  <c:v>3.1554027709960941E-3</c:v>
                </c:pt>
                <c:pt idx="6">
                  <c:v>3.162727935791016E-3</c:v>
                </c:pt>
                <c:pt idx="7">
                  <c:v>3.1511539001464845E-3</c:v>
                </c:pt>
                <c:pt idx="8">
                  <c:v>3.1691020812988284E-3</c:v>
                </c:pt>
                <c:pt idx="9">
                  <c:v>3.1674068298339843E-3</c:v>
                </c:pt>
                <c:pt idx="10">
                  <c:v>3.152642700195313E-3</c:v>
                </c:pt>
                <c:pt idx="11">
                  <c:v>3.155408142089844E-3</c:v>
                </c:pt>
                <c:pt idx="12">
                  <c:v>3.15763412475586E-3</c:v>
                </c:pt>
                <c:pt idx="13">
                  <c:v>3.1536618652343749E-3</c:v>
                </c:pt>
                <c:pt idx="14">
                  <c:v>3.1576304321289067E-3</c:v>
                </c:pt>
                <c:pt idx="15">
                  <c:v>3.1560919494628904E-3</c:v>
                </c:pt>
                <c:pt idx="16">
                  <c:v>3.1573544921875002E-3</c:v>
                </c:pt>
                <c:pt idx="17">
                  <c:v>3.1552664794921876E-3</c:v>
                </c:pt>
                <c:pt idx="18">
                  <c:v>3.1573870544433598E-3</c:v>
                </c:pt>
                <c:pt idx="19">
                  <c:v>3.1561147766113284E-3</c:v>
                </c:pt>
                <c:pt idx="20">
                  <c:v>3.1570157775878912E-3</c:v>
                </c:pt>
                <c:pt idx="21">
                  <c:v>3.1560439453125E-3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F-41A3-A990-077E5E201C48}"/>
            </c:ext>
          </c:extLst>
        </c:ser>
        <c:ser>
          <c:idx val="2"/>
          <c:order val="2"/>
          <c:tx>
            <c:strRef>
              <c:f>Energia!$J$451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Energia!$J$452:$J$473</c:f>
              <c:numCache>
                <c:formatCode>General</c:formatCode>
                <c:ptCount val="22"/>
                <c:pt idx="0">
                  <c:v>1.3875183105468748E-2</c:v>
                </c:pt>
                <c:pt idx="1">
                  <c:v>9.6016479492187487E-2</c:v>
                </c:pt>
                <c:pt idx="2">
                  <c:v>1.00784912109375E-2</c:v>
                </c:pt>
                <c:pt idx="3">
                  <c:v>3.2662170410156247E-2</c:v>
                </c:pt>
                <c:pt idx="4">
                  <c:v>6.8568786621093752E-2</c:v>
                </c:pt>
                <c:pt idx="5">
                  <c:v>0.19688104248046875</c:v>
                </c:pt>
                <c:pt idx="6">
                  <c:v>5.4348449707031246E-2</c:v>
                </c:pt>
                <c:pt idx="7">
                  <c:v>9.2166687011718748E-2</c:v>
                </c:pt>
                <c:pt idx="8">
                  <c:v>6.0269165039062494E-3</c:v>
                </c:pt>
                <c:pt idx="9">
                  <c:v>1.1512207031249999E-2</c:v>
                </c:pt>
                <c:pt idx="10">
                  <c:v>2.1665039062499997E-3</c:v>
                </c:pt>
                <c:pt idx="11">
                  <c:v>6.8712158203124984E-3</c:v>
                </c:pt>
                <c:pt idx="12">
                  <c:v>1.6408081054687499E-3</c:v>
                </c:pt>
                <c:pt idx="13">
                  <c:v>8.7244262695312484E-3</c:v>
                </c:pt>
                <c:pt idx="14">
                  <c:v>1.6354980468749997E-3</c:v>
                </c:pt>
                <c:pt idx="15">
                  <c:v>4.2002563476562496E-3</c:v>
                </c:pt>
                <c:pt idx="16">
                  <c:v>1.6461181640625001E-3</c:v>
                </c:pt>
                <c:pt idx="17">
                  <c:v>8.3155517578124994E-3</c:v>
                </c:pt>
                <c:pt idx="18">
                  <c:v>1.2319335937500001E-3</c:v>
                </c:pt>
                <c:pt idx="19">
                  <c:v>5.0339355468749991E-3</c:v>
                </c:pt>
                <c:pt idx="20">
                  <c:v>1.6461181640625001E-3</c:v>
                </c:pt>
                <c:pt idx="21">
                  <c:v>4.6144409179687497E-3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F-41A3-A990-077E5E201C48}"/>
            </c:ext>
          </c:extLst>
        </c:ser>
        <c:ser>
          <c:idx val="3"/>
          <c:order val="3"/>
          <c:tx>
            <c:strRef>
              <c:f>Energia!$K$451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Energia!$K$452:$K$473</c:f>
              <c:numCache>
                <c:formatCode>General</c:formatCode>
                <c:ptCount val="22"/>
                <c:pt idx="0">
                  <c:v>5.8778686523437505E-2</c:v>
                </c:pt>
                <c:pt idx="1">
                  <c:v>8.2582763671875004E-2</c:v>
                </c:pt>
                <c:pt idx="2">
                  <c:v>5.2117675781250004E-2</c:v>
                </c:pt>
                <c:pt idx="3">
                  <c:v>0.18951464843749999</c:v>
                </c:pt>
                <c:pt idx="4">
                  <c:v>0.13374230957031247</c:v>
                </c:pt>
                <c:pt idx="5">
                  <c:v>0.15050671386718753</c:v>
                </c:pt>
                <c:pt idx="6">
                  <c:v>0.1109307861328125</c:v>
                </c:pt>
                <c:pt idx="7">
                  <c:v>0.14953710937500003</c:v>
                </c:pt>
                <c:pt idx="8">
                  <c:v>5.7476318359374994E-2</c:v>
                </c:pt>
                <c:pt idx="9">
                  <c:v>6.9490234375000001E-2</c:v>
                </c:pt>
                <c:pt idx="10">
                  <c:v>0.10465417480468749</c:v>
                </c:pt>
                <c:pt idx="11">
                  <c:v>5.8250854492187497E-2</c:v>
                </c:pt>
                <c:pt idx="12">
                  <c:v>5.4091308593749998E-2</c:v>
                </c:pt>
                <c:pt idx="13">
                  <c:v>8.5095703125000005E-2</c:v>
                </c:pt>
                <c:pt idx="14">
                  <c:v>4.8250732421875005E-2</c:v>
                </c:pt>
                <c:pt idx="15">
                  <c:v>5.6087890624999998E-2</c:v>
                </c:pt>
                <c:pt idx="16">
                  <c:v>4.93695068359375E-2</c:v>
                </c:pt>
                <c:pt idx="17">
                  <c:v>5.9099975585937499E-2</c:v>
                </c:pt>
                <c:pt idx="18">
                  <c:v>4.7349975585937495E-2</c:v>
                </c:pt>
                <c:pt idx="19">
                  <c:v>5.6260009765625001E-2</c:v>
                </c:pt>
                <c:pt idx="20">
                  <c:v>4.9507202148437505E-2</c:v>
                </c:pt>
                <c:pt idx="21">
                  <c:v>5.6822265625000014E-2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F-41A3-A990-077E5E201C48}"/>
            </c:ext>
          </c:extLst>
        </c:ser>
        <c:ser>
          <c:idx val="4"/>
          <c:order val="4"/>
          <c:tx>
            <c:strRef>
              <c:f>Energia!$L$451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Energia!$L$452:$L$473</c:f>
              <c:numCache>
                <c:formatCode>General</c:formatCode>
                <c:ptCount val="22"/>
                <c:pt idx="0">
                  <c:v>8.4277690277099609E-2</c:v>
                </c:pt>
                <c:pt idx="1">
                  <c:v>0.19940054898071288</c:v>
                </c:pt>
                <c:pt idx="2">
                  <c:v>8.0496808380126961E-2</c:v>
                </c:pt>
                <c:pt idx="3">
                  <c:v>0.24754999496459959</c:v>
                </c:pt>
                <c:pt idx="4">
                  <c:v>0.23986162310791012</c:v>
                </c:pt>
                <c:pt idx="5">
                  <c:v>0.39385827752685554</c:v>
                </c:pt>
                <c:pt idx="6">
                  <c:v>0.20955782070922852</c:v>
                </c:pt>
                <c:pt idx="7">
                  <c:v>0.28924985995483399</c:v>
                </c:pt>
                <c:pt idx="8">
                  <c:v>0.10571834219360352</c:v>
                </c:pt>
                <c:pt idx="9">
                  <c:v>0.12390761679077149</c:v>
                </c:pt>
                <c:pt idx="10">
                  <c:v>0.15397738330078126</c:v>
                </c:pt>
                <c:pt idx="11">
                  <c:v>0.11161646466064454</c:v>
                </c:pt>
                <c:pt idx="12">
                  <c:v>0.1015390885925293</c:v>
                </c:pt>
                <c:pt idx="13">
                  <c:v>0.1408539822998047</c:v>
                </c:pt>
                <c:pt idx="14">
                  <c:v>9.5502155578613288E-2</c:v>
                </c:pt>
                <c:pt idx="15">
                  <c:v>0.10659288699340821</c:v>
                </c:pt>
                <c:pt idx="16">
                  <c:v>9.6916579956054696E-2</c:v>
                </c:pt>
                <c:pt idx="17">
                  <c:v>0.11396214819335937</c:v>
                </c:pt>
                <c:pt idx="18">
                  <c:v>9.4461949432373044E-2</c:v>
                </c:pt>
                <c:pt idx="19">
                  <c:v>0.10759699612426757</c:v>
                </c:pt>
                <c:pt idx="20">
                  <c:v>9.7155550933837903E-2</c:v>
                </c:pt>
                <c:pt idx="21">
                  <c:v>0.1077347518310547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FF-41A3-A990-077E5E20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layout>
        <c:manualLayout>
          <c:xMode val="edge"/>
          <c:yMode val="edge"/>
          <c:x val="0.30857979537567665"/>
          <c:y val="3.6175710594315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Energia!$H$4:$H$25</c:f>
              <c:numCache>
                <c:formatCode>General</c:formatCode>
                <c:ptCount val="22"/>
                <c:pt idx="0">
                  <c:v>8.3386230468750003E-3</c:v>
                </c:pt>
                <c:pt idx="1">
                  <c:v>2.4434582519531255E-2</c:v>
                </c:pt>
                <c:pt idx="2">
                  <c:v>2.3524182128906251E-2</c:v>
                </c:pt>
                <c:pt idx="3">
                  <c:v>2.4115438842773437E-2</c:v>
                </c:pt>
                <c:pt idx="4">
                  <c:v>2.23579833984375E-2</c:v>
                </c:pt>
                <c:pt idx="5">
                  <c:v>2.1898654174804692E-2</c:v>
                </c:pt>
                <c:pt idx="6">
                  <c:v>2.1908523559570313E-2</c:v>
                </c:pt>
                <c:pt idx="7">
                  <c:v>2.9059698486328125E-2</c:v>
                </c:pt>
                <c:pt idx="8">
                  <c:v>2.6749356079101561E-2</c:v>
                </c:pt>
                <c:pt idx="9">
                  <c:v>2.6720855712890627E-2</c:v>
                </c:pt>
                <c:pt idx="10">
                  <c:v>4.0231842041015625E-2</c:v>
                </c:pt>
                <c:pt idx="11">
                  <c:v>3.9711080932617188E-2</c:v>
                </c:pt>
                <c:pt idx="12">
                  <c:v>3.8536120605468745E-2</c:v>
                </c:pt>
                <c:pt idx="13">
                  <c:v>4.1755252075195322E-2</c:v>
                </c:pt>
                <c:pt idx="14">
                  <c:v>4.0691876220703131E-2</c:v>
                </c:pt>
                <c:pt idx="15">
                  <c:v>4.0978189086914064E-2</c:v>
                </c:pt>
                <c:pt idx="16">
                  <c:v>4.0735583496093755E-2</c:v>
                </c:pt>
                <c:pt idx="17">
                  <c:v>4.1217068481445317E-2</c:v>
                </c:pt>
                <c:pt idx="18">
                  <c:v>4.0720980834960938E-2</c:v>
                </c:pt>
                <c:pt idx="19">
                  <c:v>4.0979296875000001E-2</c:v>
                </c:pt>
                <c:pt idx="20">
                  <c:v>4.0840017700195318E-2</c:v>
                </c:pt>
                <c:pt idx="21">
                  <c:v>4.104264221191406E-2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D-40C0-A88C-E207BC84B749}"/>
            </c:ext>
          </c:extLst>
        </c:ser>
        <c:ser>
          <c:idx val="1"/>
          <c:order val="1"/>
          <c:tx>
            <c:strRef>
              <c:f>Energia!$I$3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Energia!$I$4:$I$25</c:f>
              <c:numCache>
                <c:formatCode>General</c:formatCode>
                <c:ptCount val="22"/>
                <c:pt idx="0">
                  <c:v>3.2719464416503907E-3</c:v>
                </c:pt>
                <c:pt idx="1">
                  <c:v>3.2184255065917972E-3</c:v>
                </c:pt>
                <c:pt idx="2">
                  <c:v>3.2213739013671875E-3</c:v>
                </c:pt>
                <c:pt idx="3">
                  <c:v>3.2194648132324224E-3</c:v>
                </c:pt>
                <c:pt idx="4">
                  <c:v>3.225355224609375E-3</c:v>
                </c:pt>
                <c:pt idx="5">
                  <c:v>3.2268984069824219E-3</c:v>
                </c:pt>
                <c:pt idx="6">
                  <c:v>3.2268433532714846E-3</c:v>
                </c:pt>
                <c:pt idx="7">
                  <c:v>3.202972869873047E-3</c:v>
                </c:pt>
                <c:pt idx="8">
                  <c:v>3.2106216430664064E-3</c:v>
                </c:pt>
                <c:pt idx="9">
                  <c:v>3.2108945617675779E-3</c:v>
                </c:pt>
                <c:pt idx="10">
                  <c:v>3.1656582031249999E-3</c:v>
                </c:pt>
                <c:pt idx="11">
                  <c:v>3.1667669982910159E-3</c:v>
                </c:pt>
                <c:pt idx="12">
                  <c:v>3.171417022705078E-3</c:v>
                </c:pt>
                <c:pt idx="13">
                  <c:v>3.1607308959960942E-3</c:v>
                </c:pt>
                <c:pt idx="14">
                  <c:v>3.1634839172363285E-3</c:v>
                </c:pt>
                <c:pt idx="15">
                  <c:v>3.1625550537109372E-3</c:v>
                </c:pt>
                <c:pt idx="16">
                  <c:v>3.1640498962402347E-3</c:v>
                </c:pt>
                <c:pt idx="17">
                  <c:v>3.161671508789063E-3</c:v>
                </c:pt>
                <c:pt idx="18">
                  <c:v>3.1641620178222657E-3</c:v>
                </c:pt>
                <c:pt idx="19">
                  <c:v>3.1625208129882816E-3</c:v>
                </c:pt>
                <c:pt idx="20">
                  <c:v>3.1637101745605471E-3</c:v>
                </c:pt>
                <c:pt idx="21">
                  <c:v>3.1623358459472654E-3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D-40C0-A88C-E207BC84B749}"/>
            </c:ext>
          </c:extLst>
        </c:ser>
        <c:ser>
          <c:idx val="2"/>
          <c:order val="2"/>
          <c:tx>
            <c:strRef>
              <c:f>Energia!$J$3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Energia!$J$4:$J$25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7.6358642578124997E-2</c:v>
                </c:pt>
                <c:pt idx="2">
                  <c:v>3.6533203124999997E-3</c:v>
                </c:pt>
                <c:pt idx="3">
                  <c:v>3.2391357421874996E-2</c:v>
                </c:pt>
                <c:pt idx="4">
                  <c:v>1.5893005371093748E-2</c:v>
                </c:pt>
                <c:pt idx="5">
                  <c:v>0</c:v>
                </c:pt>
                <c:pt idx="6">
                  <c:v>0</c:v>
                </c:pt>
                <c:pt idx="7">
                  <c:v>6.5297790527343733E-2</c:v>
                </c:pt>
                <c:pt idx="8">
                  <c:v>4.0356445312499995E-4</c:v>
                </c:pt>
                <c:pt idx="9">
                  <c:v>1.1575927734374998E-3</c:v>
                </c:pt>
                <c:pt idx="10">
                  <c:v>4.0887451171874994E-4</c:v>
                </c:pt>
                <c:pt idx="11">
                  <c:v>1.1522827148437501E-3</c:v>
                </c:pt>
                <c:pt idx="12">
                  <c:v>4.0887451171874994E-4</c:v>
                </c:pt>
                <c:pt idx="13">
                  <c:v>1.1522827148437501E-3</c:v>
                </c:pt>
                <c:pt idx="14">
                  <c:v>4.0887451171874994E-4</c:v>
                </c:pt>
                <c:pt idx="15">
                  <c:v>1.1575927734374998E-3</c:v>
                </c:pt>
                <c:pt idx="16">
                  <c:v>2.0496826171874996E-3</c:v>
                </c:pt>
                <c:pt idx="17">
                  <c:v>1.1522827148437501E-3</c:v>
                </c:pt>
                <c:pt idx="18">
                  <c:v>4.0887451171874994E-4</c:v>
                </c:pt>
                <c:pt idx="19">
                  <c:v>1.1575927734374998E-3</c:v>
                </c:pt>
                <c:pt idx="20">
                  <c:v>4.1418457031249997E-4</c:v>
                </c:pt>
                <c:pt idx="21">
                  <c:v>1.1522827148437499E-3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D-40C0-A88C-E207BC84B749}"/>
            </c:ext>
          </c:extLst>
        </c:ser>
        <c:ser>
          <c:idx val="3"/>
          <c:order val="3"/>
          <c:tx>
            <c:strRef>
              <c:f>Energia!$K$3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Energia!$K$4:$K$25</c:f>
              <c:numCache>
                <c:formatCode>General</c:formatCode>
                <c:ptCount val="22"/>
                <c:pt idx="0">
                  <c:v>5.8956542968749998E-2</c:v>
                </c:pt>
                <c:pt idx="1">
                  <c:v>0.16658837890625</c:v>
                </c:pt>
                <c:pt idx="2">
                  <c:v>6.3936523437500017E-2</c:v>
                </c:pt>
                <c:pt idx="3">
                  <c:v>6.5938842773437492E-2</c:v>
                </c:pt>
                <c:pt idx="4">
                  <c:v>4.5640258789062499E-2</c:v>
                </c:pt>
                <c:pt idx="5">
                  <c:v>4.5382080078125005E-2</c:v>
                </c:pt>
                <c:pt idx="6">
                  <c:v>4.5376342773437502E-2</c:v>
                </c:pt>
                <c:pt idx="7">
                  <c:v>5.873852539062499E-2</c:v>
                </c:pt>
                <c:pt idx="8">
                  <c:v>4.95989990234375E-2</c:v>
                </c:pt>
                <c:pt idx="9">
                  <c:v>5.3333984375000004E-2</c:v>
                </c:pt>
                <c:pt idx="10">
                  <c:v>9.86357421875E-2</c:v>
                </c:pt>
                <c:pt idx="11">
                  <c:v>5.0528442382812504E-2</c:v>
                </c:pt>
                <c:pt idx="12">
                  <c:v>5.5095336914062501E-2</c:v>
                </c:pt>
                <c:pt idx="13">
                  <c:v>7.2525268554687508E-2</c:v>
                </c:pt>
                <c:pt idx="14">
                  <c:v>4.9960449218749994E-2</c:v>
                </c:pt>
                <c:pt idx="15">
                  <c:v>5.0729248046875001E-2</c:v>
                </c:pt>
                <c:pt idx="16">
                  <c:v>4.9576049804687508E-2</c:v>
                </c:pt>
                <c:pt idx="17">
                  <c:v>5.0981689453125E-2</c:v>
                </c:pt>
                <c:pt idx="18">
                  <c:v>4.8428588867187504E-2</c:v>
                </c:pt>
                <c:pt idx="19">
                  <c:v>5.0149780273437507E-2</c:v>
                </c:pt>
                <c:pt idx="20">
                  <c:v>5.0625976562500001E-2</c:v>
                </c:pt>
                <c:pt idx="21">
                  <c:v>5.1957031250000001E-2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9D-40C0-A88C-E207BC84B749}"/>
            </c:ext>
          </c:extLst>
        </c:ser>
        <c:ser>
          <c:idx val="4"/>
          <c:order val="4"/>
          <c:tx>
            <c:strRef>
              <c:f>Energia!$L$3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Energia!$L$4:$L$25</c:f>
              <c:numCache>
                <c:formatCode>General</c:formatCode>
                <c:ptCount val="22"/>
                <c:pt idx="0">
                  <c:v>8.4426365386962882E-2</c:v>
                </c:pt>
                <c:pt idx="1">
                  <c:v>0.27060002951049805</c:v>
                </c:pt>
                <c:pt idx="2">
                  <c:v>9.4335399780273457E-2</c:v>
                </c:pt>
                <c:pt idx="3">
                  <c:v>0.12566510385131835</c:v>
                </c:pt>
                <c:pt idx="4">
                  <c:v>8.7116602783203129E-2</c:v>
                </c:pt>
                <c:pt idx="5">
                  <c:v>7.0507632659912112E-2</c:v>
                </c:pt>
                <c:pt idx="6">
                  <c:v>7.0511709686279303E-2</c:v>
                </c:pt>
                <c:pt idx="7">
                  <c:v>0.15629898727416991</c:v>
                </c:pt>
                <c:pt idx="8">
                  <c:v>7.9962541198730475E-2</c:v>
                </c:pt>
                <c:pt idx="9">
                  <c:v>8.4423327423095718E-2</c:v>
                </c:pt>
                <c:pt idx="10">
                  <c:v>0.14244211694335937</c:v>
                </c:pt>
                <c:pt idx="11">
                  <c:v>9.4558573028564463E-2</c:v>
                </c:pt>
                <c:pt idx="12">
                  <c:v>9.7211749053955077E-2</c:v>
                </c:pt>
                <c:pt idx="13">
                  <c:v>0.11859353424072268</c:v>
                </c:pt>
                <c:pt idx="14">
                  <c:v>9.422468386840821E-2</c:v>
                </c:pt>
                <c:pt idx="15">
                  <c:v>9.6027584960937495E-2</c:v>
                </c:pt>
                <c:pt idx="16">
                  <c:v>9.5525365814209007E-2</c:v>
                </c:pt>
                <c:pt idx="17">
                  <c:v>9.6512712158203132E-2</c:v>
                </c:pt>
                <c:pt idx="18">
                  <c:v>9.2722606231689458E-2</c:v>
                </c:pt>
                <c:pt idx="19">
                  <c:v>9.5449190734863298E-2</c:v>
                </c:pt>
                <c:pt idx="20">
                  <c:v>9.5043889007568355E-2</c:v>
                </c:pt>
                <c:pt idx="21">
                  <c:v>9.7314292022705084E-2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9D-40C0-A88C-E207BC84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Energia!$H$32:$H$53</c:f>
              <c:numCache>
                <c:formatCode>General</c:formatCode>
                <c:ptCount val="22"/>
                <c:pt idx="0">
                  <c:v>8.347988891601564E-3</c:v>
                </c:pt>
                <c:pt idx="1">
                  <c:v>1.9954586791992187E-2</c:v>
                </c:pt>
                <c:pt idx="2">
                  <c:v>1.681491394042969E-2</c:v>
                </c:pt>
                <c:pt idx="3">
                  <c:v>1.6575833129882814E-2</c:v>
                </c:pt>
                <c:pt idx="4">
                  <c:v>3.4617471313476561E-2</c:v>
                </c:pt>
                <c:pt idx="5">
                  <c:v>2.5414874267578127E-2</c:v>
                </c:pt>
                <c:pt idx="6">
                  <c:v>2.8405499267578124E-2</c:v>
                </c:pt>
                <c:pt idx="7">
                  <c:v>4.176492004394531E-2</c:v>
                </c:pt>
                <c:pt idx="8">
                  <c:v>2.8703192138671878E-2</c:v>
                </c:pt>
                <c:pt idx="9">
                  <c:v>2.8833709716796878E-2</c:v>
                </c:pt>
                <c:pt idx="10">
                  <c:v>4.0700134277343751E-2</c:v>
                </c:pt>
                <c:pt idx="11">
                  <c:v>3.7363778686523436E-2</c:v>
                </c:pt>
                <c:pt idx="12">
                  <c:v>3.6930331420898445E-2</c:v>
                </c:pt>
                <c:pt idx="13">
                  <c:v>3.7867822265624997E-2</c:v>
                </c:pt>
                <c:pt idx="14">
                  <c:v>3.7251791381835937E-2</c:v>
                </c:pt>
                <c:pt idx="15">
                  <c:v>3.6874237060546877E-2</c:v>
                </c:pt>
                <c:pt idx="16">
                  <c:v>3.6802835083007808E-2</c:v>
                </c:pt>
                <c:pt idx="17">
                  <c:v>3.681119384765625E-2</c:v>
                </c:pt>
                <c:pt idx="18">
                  <c:v>3.6875344848632814E-2</c:v>
                </c:pt>
                <c:pt idx="19">
                  <c:v>3.6914721679687498E-2</c:v>
                </c:pt>
                <c:pt idx="20">
                  <c:v>3.7228024291992186E-2</c:v>
                </c:pt>
                <c:pt idx="21">
                  <c:v>3.6734152221679688E-2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4-4C9B-9BD5-016ADA7C01BE}"/>
            </c:ext>
          </c:extLst>
        </c:ser>
        <c:ser>
          <c:idx val="1"/>
          <c:order val="1"/>
          <c:tx>
            <c:strRef>
              <c:f>Energia!$I$31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Energia!$I$32:$I$53</c:f>
              <c:numCache>
                <c:formatCode>General</c:formatCode>
                <c:ptCount val="22"/>
                <c:pt idx="0">
                  <c:v>3.2719135437011717E-3</c:v>
                </c:pt>
                <c:pt idx="1">
                  <c:v>3.2325957946777342E-3</c:v>
                </c:pt>
                <c:pt idx="2">
                  <c:v>3.2430325012207033E-3</c:v>
                </c:pt>
                <c:pt idx="3">
                  <c:v>3.2438730773925784E-3</c:v>
                </c:pt>
                <c:pt idx="4">
                  <c:v>3.184352966308594E-3</c:v>
                </c:pt>
                <c:pt idx="5">
                  <c:v>3.2151464538574216E-3</c:v>
                </c:pt>
                <c:pt idx="6">
                  <c:v>3.2051035156250001E-3</c:v>
                </c:pt>
                <c:pt idx="7">
                  <c:v>3.1598963623046877E-3</c:v>
                </c:pt>
                <c:pt idx="8">
                  <c:v>3.2041216125488279E-3</c:v>
                </c:pt>
                <c:pt idx="9">
                  <c:v>3.2036962890625003E-3</c:v>
                </c:pt>
                <c:pt idx="10">
                  <c:v>3.1634359130859381E-3</c:v>
                </c:pt>
                <c:pt idx="11">
                  <c:v>3.1753869323730469E-3</c:v>
                </c:pt>
                <c:pt idx="12">
                  <c:v>3.1759992370605475E-3</c:v>
                </c:pt>
                <c:pt idx="13">
                  <c:v>3.1736322631835939E-3</c:v>
                </c:pt>
                <c:pt idx="14">
                  <c:v>3.1748817138671872E-3</c:v>
                </c:pt>
                <c:pt idx="15">
                  <c:v>3.1769996032714851E-3</c:v>
                </c:pt>
                <c:pt idx="16">
                  <c:v>3.176402069091797E-3</c:v>
                </c:pt>
                <c:pt idx="17">
                  <c:v>3.1771264953613281E-3</c:v>
                </c:pt>
                <c:pt idx="18">
                  <c:v>3.1761852111816405E-3</c:v>
                </c:pt>
                <c:pt idx="19">
                  <c:v>3.1768770751953129E-3</c:v>
                </c:pt>
                <c:pt idx="20">
                  <c:v>3.1749629516601564E-3</c:v>
                </c:pt>
                <c:pt idx="21">
                  <c:v>3.1774192199707039E-3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4-4C9B-9BD5-016ADA7C01BE}"/>
            </c:ext>
          </c:extLst>
        </c:ser>
        <c:ser>
          <c:idx val="2"/>
          <c:order val="2"/>
          <c:tx>
            <c:strRef>
              <c:f>Energia!$J$31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Energia!$J$32:$J$53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0.10142742919921875</c:v>
                </c:pt>
                <c:pt idx="2">
                  <c:v>6.0534667968750004E-3</c:v>
                </c:pt>
                <c:pt idx="3">
                  <c:v>1.0089111328125001E-2</c:v>
                </c:pt>
                <c:pt idx="4">
                  <c:v>0.32918646240234373</c:v>
                </c:pt>
                <c:pt idx="5">
                  <c:v>1.0089111328125001E-2</c:v>
                </c:pt>
                <c:pt idx="6">
                  <c:v>6.4952636718749998E-2</c:v>
                </c:pt>
                <c:pt idx="7">
                  <c:v>0.39289654541015623</c:v>
                </c:pt>
                <c:pt idx="8">
                  <c:v>3.1382446289062497E-3</c:v>
                </c:pt>
                <c:pt idx="9">
                  <c:v>6.1543579101562499E-3</c:v>
                </c:pt>
                <c:pt idx="10">
                  <c:v>7.6252441406249982E-2</c:v>
                </c:pt>
                <c:pt idx="11">
                  <c:v>7.7792358398437482E-3</c:v>
                </c:pt>
                <c:pt idx="12">
                  <c:v>7.4765624999999997E-3</c:v>
                </c:pt>
                <c:pt idx="13">
                  <c:v>2.5690063476562497E-2</c:v>
                </c:pt>
                <c:pt idx="14">
                  <c:v>1.0168762207031249E-2</c:v>
                </c:pt>
                <c:pt idx="15">
                  <c:v>7.8110961914062502E-3</c:v>
                </c:pt>
                <c:pt idx="16">
                  <c:v>4.5772705078124991E-3</c:v>
                </c:pt>
                <c:pt idx="17">
                  <c:v>3.2922363281250003E-3</c:v>
                </c:pt>
                <c:pt idx="18">
                  <c:v>4.6144409179687497E-3</c:v>
                </c:pt>
                <c:pt idx="19">
                  <c:v>6.1596679687500001E-3</c:v>
                </c:pt>
                <c:pt idx="20">
                  <c:v>6.6588134765624991E-3</c:v>
                </c:pt>
                <c:pt idx="21">
                  <c:v>3.6851806640624996E-3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4-4C9B-9BD5-016ADA7C01BE}"/>
            </c:ext>
          </c:extLst>
        </c:ser>
        <c:ser>
          <c:idx val="3"/>
          <c:order val="3"/>
          <c:tx>
            <c:strRef>
              <c:f>Energia!$K$31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Energia!$K$32:$K$53</c:f>
              <c:numCache>
                <c:formatCode>General</c:formatCode>
                <c:ptCount val="22"/>
                <c:pt idx="0">
                  <c:v>6.0540039062500009E-2</c:v>
                </c:pt>
                <c:pt idx="1">
                  <c:v>8.1745117187500008E-2</c:v>
                </c:pt>
                <c:pt idx="2">
                  <c:v>4.865234375E-2</c:v>
                </c:pt>
                <c:pt idx="3">
                  <c:v>5.2381591796874995E-2</c:v>
                </c:pt>
                <c:pt idx="4">
                  <c:v>0.27101879882812502</c:v>
                </c:pt>
                <c:pt idx="5">
                  <c:v>7.9214965820312511E-2</c:v>
                </c:pt>
                <c:pt idx="6">
                  <c:v>9.3908203125000006E-2</c:v>
                </c:pt>
                <c:pt idx="7">
                  <c:v>0.26988281249999996</c:v>
                </c:pt>
                <c:pt idx="8">
                  <c:v>5.2628295898437497E-2</c:v>
                </c:pt>
                <c:pt idx="9">
                  <c:v>6.1108032226562498E-2</c:v>
                </c:pt>
                <c:pt idx="10">
                  <c:v>0.11361584472656251</c:v>
                </c:pt>
                <c:pt idx="11">
                  <c:v>5.3465942382812513E-2</c:v>
                </c:pt>
                <c:pt idx="12">
                  <c:v>6.0815429687499999E-2</c:v>
                </c:pt>
                <c:pt idx="13">
                  <c:v>8.3139282226562486E-2</c:v>
                </c:pt>
                <c:pt idx="14">
                  <c:v>6.6300292968750008E-2</c:v>
                </c:pt>
                <c:pt idx="15">
                  <c:v>6.3391479492187514E-2</c:v>
                </c:pt>
                <c:pt idx="16">
                  <c:v>6.1331787109375001E-2</c:v>
                </c:pt>
                <c:pt idx="17">
                  <c:v>5.9203247070312513E-2</c:v>
                </c:pt>
                <c:pt idx="18">
                  <c:v>5.53363037109375E-2</c:v>
                </c:pt>
                <c:pt idx="19">
                  <c:v>5.9656494140624995E-2</c:v>
                </c:pt>
                <c:pt idx="20">
                  <c:v>7.1899902343750016E-2</c:v>
                </c:pt>
                <c:pt idx="21">
                  <c:v>5.2754516601562502E-2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4-4C9B-9BD5-016ADA7C01BE}"/>
            </c:ext>
          </c:extLst>
        </c:ser>
        <c:ser>
          <c:idx val="4"/>
          <c:order val="4"/>
          <c:tx>
            <c:strRef>
              <c:f>Energia!$L$31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Energia!$L$32:$L$53</c:f>
              <c:numCache>
                <c:formatCode>General</c:formatCode>
                <c:ptCount val="22"/>
                <c:pt idx="0">
                  <c:v>8.6019194427490245E-2</c:v>
                </c:pt>
                <c:pt idx="1">
                  <c:v>0.20635972897338867</c:v>
                </c:pt>
                <c:pt idx="2">
                  <c:v>7.4763756988525387E-2</c:v>
                </c:pt>
                <c:pt idx="3">
                  <c:v>8.2290409332275383E-2</c:v>
                </c:pt>
                <c:pt idx="4">
                  <c:v>0.63800708551025398</c:v>
                </c:pt>
                <c:pt idx="5">
                  <c:v>0.11793409786987306</c:v>
                </c:pt>
                <c:pt idx="6">
                  <c:v>0.19047144262695312</c:v>
                </c:pt>
                <c:pt idx="7">
                  <c:v>0.7077041743164062</c:v>
                </c:pt>
                <c:pt idx="8">
                  <c:v>8.7673854278564445E-2</c:v>
                </c:pt>
                <c:pt idx="9">
                  <c:v>9.9299796142578126E-2</c:v>
                </c:pt>
                <c:pt idx="10">
                  <c:v>0.23373185632324217</c:v>
                </c:pt>
                <c:pt idx="11">
                  <c:v>0.10178434384155274</c:v>
                </c:pt>
                <c:pt idx="12">
                  <c:v>0.108398322845459</c:v>
                </c:pt>
                <c:pt idx="13">
                  <c:v>0.14987080023193355</c:v>
                </c:pt>
                <c:pt idx="14">
                  <c:v>0.11689572827148438</c:v>
                </c:pt>
                <c:pt idx="15">
                  <c:v>0.11125381234741213</c:v>
                </c:pt>
                <c:pt idx="16">
                  <c:v>0.1058882947692871</c:v>
                </c:pt>
                <c:pt idx="17">
                  <c:v>0.1024838037414551</c:v>
                </c:pt>
                <c:pt idx="18">
                  <c:v>0.10000227468872069</c:v>
                </c:pt>
                <c:pt idx="19">
                  <c:v>0.10590776086425779</c:v>
                </c:pt>
                <c:pt idx="20">
                  <c:v>0.11896170306396486</c:v>
                </c:pt>
                <c:pt idx="21">
                  <c:v>9.6351268707275395E-2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F4-4C9B-9BD5-016ADA7C0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Energia!$H$59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Energia!$H$60:$H$81</c:f>
              <c:numCache>
                <c:formatCode>General</c:formatCode>
                <c:ptCount val="22"/>
                <c:pt idx="0">
                  <c:v>8.3711517333984378E-3</c:v>
                </c:pt>
                <c:pt idx="1">
                  <c:v>2.863924255371094E-2</c:v>
                </c:pt>
                <c:pt idx="2">
                  <c:v>2.8022607421875005E-2</c:v>
                </c:pt>
                <c:pt idx="3">
                  <c:v>3.9651461791992186E-2</c:v>
                </c:pt>
                <c:pt idx="4">
                  <c:v>4.2714999389648442E-2</c:v>
                </c:pt>
                <c:pt idx="5">
                  <c:v>4.2108535766601563E-2</c:v>
                </c:pt>
                <c:pt idx="6">
                  <c:v>4.2190814208984385E-2</c:v>
                </c:pt>
                <c:pt idx="7">
                  <c:v>4.8775305175781249E-2</c:v>
                </c:pt>
                <c:pt idx="8">
                  <c:v>4.0789361572265627E-2</c:v>
                </c:pt>
                <c:pt idx="9">
                  <c:v>4.1566323852539062E-2</c:v>
                </c:pt>
                <c:pt idx="10">
                  <c:v>4.6655200195312503E-2</c:v>
                </c:pt>
                <c:pt idx="11">
                  <c:v>4.4203161621093751E-2</c:v>
                </c:pt>
                <c:pt idx="12">
                  <c:v>4.3883413696289064E-2</c:v>
                </c:pt>
                <c:pt idx="13">
                  <c:v>4.6975048828125004E-2</c:v>
                </c:pt>
                <c:pt idx="14">
                  <c:v>4.4492092895507811E-2</c:v>
                </c:pt>
                <c:pt idx="15">
                  <c:v>4.5056964111328125E-2</c:v>
                </c:pt>
                <c:pt idx="16">
                  <c:v>4.4624826049804688E-2</c:v>
                </c:pt>
                <c:pt idx="17">
                  <c:v>4.5001272583007811E-2</c:v>
                </c:pt>
                <c:pt idx="18">
                  <c:v>4.4458154296875003E-2</c:v>
                </c:pt>
                <c:pt idx="19">
                  <c:v>4.5098254394531259E-2</c:v>
                </c:pt>
                <c:pt idx="20">
                  <c:v>4.4467419433593752E-2</c:v>
                </c:pt>
                <c:pt idx="21">
                  <c:v>4.4892810058593753E-2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6-4EF3-8FAD-61EB2B379B3F}"/>
            </c:ext>
          </c:extLst>
        </c:ser>
        <c:ser>
          <c:idx val="1"/>
          <c:order val="1"/>
          <c:tx>
            <c:strRef>
              <c:f>Energia!$I$59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Energia!$I$60:$I$81</c:f>
              <c:numCache>
                <c:formatCode>General</c:formatCode>
                <c:ptCount val="22"/>
                <c:pt idx="0">
                  <c:v>3.2718363342285157E-3</c:v>
                </c:pt>
                <c:pt idx="1">
                  <c:v>3.204390838623047E-3</c:v>
                </c:pt>
                <c:pt idx="2">
                  <c:v>3.205659423828125E-3</c:v>
                </c:pt>
                <c:pt idx="3">
                  <c:v>3.1669224243164062E-3</c:v>
                </c:pt>
                <c:pt idx="4">
                  <c:v>3.1573870544433598E-3</c:v>
                </c:pt>
                <c:pt idx="5">
                  <c:v>3.1594572753906253E-3</c:v>
                </c:pt>
                <c:pt idx="6">
                  <c:v>3.1591632080078124E-3</c:v>
                </c:pt>
                <c:pt idx="7">
                  <c:v>3.1372890930175786E-3</c:v>
                </c:pt>
                <c:pt idx="8">
                  <c:v>3.1638736572265624E-3</c:v>
                </c:pt>
                <c:pt idx="9">
                  <c:v>3.1613284301757814E-3</c:v>
                </c:pt>
                <c:pt idx="10">
                  <c:v>3.1442510375976561E-3</c:v>
                </c:pt>
                <c:pt idx="11">
                  <c:v>3.1517363281249999E-3</c:v>
                </c:pt>
                <c:pt idx="12">
                  <c:v>3.1535977478027344E-3</c:v>
                </c:pt>
                <c:pt idx="13">
                  <c:v>3.1425792846679688E-3</c:v>
                </c:pt>
                <c:pt idx="14">
                  <c:v>3.151510406494141E-3</c:v>
                </c:pt>
                <c:pt idx="15">
                  <c:v>3.1489463806152348E-3</c:v>
                </c:pt>
                <c:pt idx="16">
                  <c:v>3.1510421142578126E-3</c:v>
                </c:pt>
                <c:pt idx="17">
                  <c:v>3.1498702087402342E-3</c:v>
                </c:pt>
                <c:pt idx="18">
                  <c:v>3.1516416625976562E-3</c:v>
                </c:pt>
                <c:pt idx="19">
                  <c:v>3.1488325805664064E-3</c:v>
                </c:pt>
                <c:pt idx="20">
                  <c:v>3.1515718383789068E-3</c:v>
                </c:pt>
                <c:pt idx="21">
                  <c:v>3.1499957580566405E-3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6-4EF3-8FAD-61EB2B379B3F}"/>
            </c:ext>
          </c:extLst>
        </c:ser>
        <c:ser>
          <c:idx val="2"/>
          <c:order val="2"/>
          <c:tx>
            <c:strRef>
              <c:f>Energia!$J$59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Energia!$J$60:$J$81</c:f>
              <c:numCache>
                <c:formatCode>General</c:formatCode>
                <c:ptCount val="22"/>
                <c:pt idx="0">
                  <c:v>1.3880493164062499E-2</c:v>
                </c:pt>
                <c:pt idx="1">
                  <c:v>6.7220031738281241E-2</c:v>
                </c:pt>
                <c:pt idx="2">
                  <c:v>1.0036010742187499E-2</c:v>
                </c:pt>
                <c:pt idx="3">
                  <c:v>0.28975927734374995</c:v>
                </c:pt>
                <c:pt idx="4">
                  <c:v>8.2364318847656243E-2</c:v>
                </c:pt>
                <c:pt idx="5">
                  <c:v>2.1250854492187495E-2</c:v>
                </c:pt>
                <c:pt idx="6">
                  <c:v>4.4928405761718748E-2</c:v>
                </c:pt>
                <c:pt idx="7">
                  <c:v>0.13076019287109372</c:v>
                </c:pt>
                <c:pt idx="8">
                  <c:v>6.8128051757812497E-3</c:v>
                </c:pt>
                <c:pt idx="9">
                  <c:v>9.7545776367187493E-3</c:v>
                </c:pt>
                <c:pt idx="10">
                  <c:v>9.4200439453124996E-3</c:v>
                </c:pt>
                <c:pt idx="11">
                  <c:v>0</c:v>
                </c:pt>
                <c:pt idx="12">
                  <c:v>0</c:v>
                </c:pt>
                <c:pt idx="13">
                  <c:v>5.710437011718749E-2</c:v>
                </c:pt>
                <c:pt idx="14">
                  <c:v>1.2266235351562499E-3</c:v>
                </c:pt>
                <c:pt idx="15">
                  <c:v>8.8890380859374986E-3</c:v>
                </c:pt>
                <c:pt idx="16">
                  <c:v>5.7667236328125E-3</c:v>
                </c:pt>
                <c:pt idx="17">
                  <c:v>6.6641235351562501E-3</c:v>
                </c:pt>
                <c:pt idx="18">
                  <c:v>1.6354980468749997E-3</c:v>
                </c:pt>
                <c:pt idx="19">
                  <c:v>8.7084960937499987E-3</c:v>
                </c:pt>
                <c:pt idx="20">
                  <c:v>1.6514282226562499E-3</c:v>
                </c:pt>
                <c:pt idx="21">
                  <c:v>4.5719604492187498E-3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6-4EF3-8FAD-61EB2B379B3F}"/>
            </c:ext>
          </c:extLst>
        </c:ser>
        <c:ser>
          <c:idx val="3"/>
          <c:order val="3"/>
          <c:tx>
            <c:strRef>
              <c:f>Energia!$K$59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Energia!$K$60:$K$81</c:f>
              <c:numCache>
                <c:formatCode>General</c:formatCode>
                <c:ptCount val="22"/>
                <c:pt idx="0">
                  <c:v>6.2909545898437502E-2</c:v>
                </c:pt>
                <c:pt idx="1">
                  <c:v>0.1398984375</c:v>
                </c:pt>
                <c:pt idx="2">
                  <c:v>9.3472167968750006E-2</c:v>
                </c:pt>
                <c:pt idx="3">
                  <c:v>0.32029077148437501</c:v>
                </c:pt>
                <c:pt idx="4">
                  <c:v>0.17244042968750004</c:v>
                </c:pt>
                <c:pt idx="5">
                  <c:v>0.10145275878906251</c:v>
                </c:pt>
                <c:pt idx="6">
                  <c:v>0.14288183593750001</c:v>
                </c:pt>
                <c:pt idx="7">
                  <c:v>0.20113269042968748</c:v>
                </c:pt>
                <c:pt idx="8">
                  <c:v>7.8738769531250016E-2</c:v>
                </c:pt>
                <c:pt idx="9">
                  <c:v>8.6203002929687494E-2</c:v>
                </c:pt>
                <c:pt idx="10">
                  <c:v>0.1212005615234375</c:v>
                </c:pt>
                <c:pt idx="11">
                  <c:v>6.42119140625E-2</c:v>
                </c:pt>
                <c:pt idx="12">
                  <c:v>6.1578491210937496E-2</c:v>
                </c:pt>
                <c:pt idx="13">
                  <c:v>0.1034493408203125</c:v>
                </c:pt>
                <c:pt idx="14">
                  <c:v>5.7068969726562502E-2</c:v>
                </c:pt>
                <c:pt idx="15">
                  <c:v>8.0534545898437504E-2</c:v>
                </c:pt>
                <c:pt idx="16">
                  <c:v>6.1687500000000006E-2</c:v>
                </c:pt>
                <c:pt idx="17">
                  <c:v>7.9094482421875015E-2</c:v>
                </c:pt>
                <c:pt idx="18">
                  <c:v>5.7114868164062499E-2</c:v>
                </c:pt>
                <c:pt idx="19">
                  <c:v>7.9260864257812508E-2</c:v>
                </c:pt>
                <c:pt idx="20">
                  <c:v>5.7344360351562505E-2</c:v>
                </c:pt>
                <c:pt idx="21">
                  <c:v>7.3804687500000007E-2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E6-4EF3-8FAD-61EB2B379B3F}"/>
            </c:ext>
          </c:extLst>
        </c:ser>
        <c:ser>
          <c:idx val="4"/>
          <c:order val="4"/>
          <c:tx>
            <c:strRef>
              <c:f>Energia!$L$59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Energia!$L$60:$L$81</c:f>
              <c:numCache>
                <c:formatCode>General</c:formatCode>
                <c:ptCount val="22"/>
                <c:pt idx="0">
                  <c:v>8.8433027130126962E-2</c:v>
                </c:pt>
                <c:pt idx="1">
                  <c:v>0.23896210263061524</c:v>
                </c:pt>
                <c:pt idx="2">
                  <c:v>0.13473644555664063</c:v>
                </c:pt>
                <c:pt idx="3">
                  <c:v>0.65286843304443354</c:v>
                </c:pt>
                <c:pt idx="4">
                  <c:v>0.30067713497924808</c:v>
                </c:pt>
                <c:pt idx="5">
                  <c:v>0.16797160632324221</c:v>
                </c:pt>
                <c:pt idx="6">
                  <c:v>0.23316021911621096</c:v>
                </c:pt>
                <c:pt idx="7">
                  <c:v>0.38380547756958006</c:v>
                </c:pt>
                <c:pt idx="8">
                  <c:v>0.12950480993652347</c:v>
                </c:pt>
                <c:pt idx="9">
                  <c:v>0.1406852328491211</c:v>
                </c:pt>
                <c:pt idx="10">
                  <c:v>0.18042005670166017</c:v>
                </c:pt>
                <c:pt idx="11">
                  <c:v>0.11156681201171875</c:v>
                </c:pt>
                <c:pt idx="12">
                  <c:v>0.1086155026550293</c:v>
                </c:pt>
                <c:pt idx="13">
                  <c:v>0.21067133905029295</c:v>
                </c:pt>
                <c:pt idx="14">
                  <c:v>0.10593919656372069</c:v>
                </c:pt>
                <c:pt idx="15">
                  <c:v>0.13762949447631836</c:v>
                </c:pt>
                <c:pt idx="16">
                  <c:v>0.115230091796875</c:v>
                </c:pt>
                <c:pt idx="17">
                  <c:v>0.13390974874877931</c:v>
                </c:pt>
                <c:pt idx="18">
                  <c:v>0.10636016217041017</c:v>
                </c:pt>
                <c:pt idx="19">
                  <c:v>0.13621644732666016</c:v>
                </c:pt>
                <c:pt idx="20">
                  <c:v>0.10661477984619142</c:v>
                </c:pt>
                <c:pt idx="21">
                  <c:v>0.12641945376586916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E6-4EF3-8FAD-61EB2B379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Energia!$H$87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Energia!$H$88:$H$109</c:f>
              <c:numCache>
                <c:formatCode>General</c:formatCode>
                <c:ptCount val="22"/>
                <c:pt idx="0">
                  <c:v>8.3062957763671858E-3</c:v>
                </c:pt>
                <c:pt idx="1">
                  <c:v>8.2312683105468746E-3</c:v>
                </c:pt>
                <c:pt idx="2">
                  <c:v>8.2444610595703138E-3</c:v>
                </c:pt>
                <c:pt idx="3">
                  <c:v>8.2616821289062496E-3</c:v>
                </c:pt>
                <c:pt idx="4">
                  <c:v>1.9007025146484377E-2</c:v>
                </c:pt>
                <c:pt idx="5">
                  <c:v>1.7415335083007813E-2</c:v>
                </c:pt>
                <c:pt idx="6">
                  <c:v>2.0307568359375E-2</c:v>
                </c:pt>
                <c:pt idx="7">
                  <c:v>3.3375942993164064E-2</c:v>
                </c:pt>
                <c:pt idx="8">
                  <c:v>2.2773403930664061E-2</c:v>
                </c:pt>
                <c:pt idx="9">
                  <c:v>2.2302191162109377E-2</c:v>
                </c:pt>
                <c:pt idx="10">
                  <c:v>3.6896694946289062E-2</c:v>
                </c:pt>
                <c:pt idx="11">
                  <c:v>3.3249856567382816E-2</c:v>
                </c:pt>
                <c:pt idx="12">
                  <c:v>3.364140930175781E-2</c:v>
                </c:pt>
                <c:pt idx="13">
                  <c:v>3.5753356933593758E-2</c:v>
                </c:pt>
                <c:pt idx="14">
                  <c:v>3.6068975830078127E-2</c:v>
                </c:pt>
                <c:pt idx="15">
                  <c:v>3.4883642578125006E-2</c:v>
                </c:pt>
                <c:pt idx="16">
                  <c:v>3.5432803344726566E-2</c:v>
                </c:pt>
                <c:pt idx="17">
                  <c:v>3.4495816040039061E-2</c:v>
                </c:pt>
                <c:pt idx="18">
                  <c:v>3.5055249023437499E-2</c:v>
                </c:pt>
                <c:pt idx="19">
                  <c:v>3.4563491821289066E-2</c:v>
                </c:pt>
                <c:pt idx="20">
                  <c:v>3.5430285644531254E-2</c:v>
                </c:pt>
                <c:pt idx="21">
                  <c:v>3.4570742797851557E-2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F-4BFD-926E-27A0BF1A32E1}"/>
            </c:ext>
          </c:extLst>
        </c:ser>
        <c:ser>
          <c:idx val="1"/>
          <c:order val="1"/>
          <c:tx>
            <c:strRef>
              <c:f>Energia!$I$87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Energia!$I$88:$I$109</c:f>
              <c:numCache>
                <c:formatCode>General</c:formatCode>
                <c:ptCount val="22"/>
                <c:pt idx="0">
                  <c:v>3.2720538635253914E-3</c:v>
                </c:pt>
                <c:pt idx="1">
                  <c:v>3.272331481933594E-3</c:v>
                </c:pt>
                <c:pt idx="2">
                  <c:v>3.272262329101563E-3</c:v>
                </c:pt>
                <c:pt idx="3">
                  <c:v>3.2722317810058594E-3</c:v>
                </c:pt>
                <c:pt idx="4">
                  <c:v>3.2357130432128906E-3</c:v>
                </c:pt>
                <c:pt idx="5">
                  <c:v>3.2410599670410155E-3</c:v>
                </c:pt>
                <c:pt idx="6">
                  <c:v>3.2321385803222658E-3</c:v>
                </c:pt>
                <c:pt idx="7">
                  <c:v>3.1878072509765624E-3</c:v>
                </c:pt>
                <c:pt idx="8">
                  <c:v>3.2238432617187496E-3</c:v>
                </c:pt>
                <c:pt idx="9">
                  <c:v>3.2254676818847662E-3</c:v>
                </c:pt>
                <c:pt idx="10">
                  <c:v>3.1768381347656248E-3</c:v>
                </c:pt>
                <c:pt idx="11">
                  <c:v>3.188970092773438E-3</c:v>
                </c:pt>
                <c:pt idx="12">
                  <c:v>3.1875803222656254E-3</c:v>
                </c:pt>
                <c:pt idx="13">
                  <c:v>3.179916442871094E-3</c:v>
                </c:pt>
                <c:pt idx="14">
                  <c:v>3.1794629211425785E-3</c:v>
                </c:pt>
                <c:pt idx="15">
                  <c:v>3.182759094238282E-3</c:v>
                </c:pt>
                <c:pt idx="16">
                  <c:v>3.1817278442382809E-3</c:v>
                </c:pt>
                <c:pt idx="17">
                  <c:v>3.1840609130859374E-3</c:v>
                </c:pt>
                <c:pt idx="18">
                  <c:v>3.1828812866210939E-3</c:v>
                </c:pt>
                <c:pt idx="19">
                  <c:v>3.1838789672851563E-3</c:v>
                </c:pt>
                <c:pt idx="20">
                  <c:v>3.1816902465820313E-3</c:v>
                </c:pt>
                <c:pt idx="21">
                  <c:v>3.1838255920410155E-3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F-4BFD-926E-27A0BF1A32E1}"/>
            </c:ext>
          </c:extLst>
        </c:ser>
        <c:ser>
          <c:idx val="2"/>
          <c:order val="2"/>
          <c:tx>
            <c:strRef>
              <c:f>Energia!$J$87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Energia!$J$88:$J$109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1.3864562988281249E-2</c:v>
                </c:pt>
                <c:pt idx="2">
                  <c:v>1.3864562988281249E-2</c:v>
                </c:pt>
                <c:pt idx="3">
                  <c:v>1.3864562988281249E-2</c:v>
                </c:pt>
                <c:pt idx="4">
                  <c:v>9.5278381347656246E-2</c:v>
                </c:pt>
                <c:pt idx="5">
                  <c:v>1.0089111328125001E-2</c:v>
                </c:pt>
                <c:pt idx="6">
                  <c:v>6.5042907714843737E-2</c:v>
                </c:pt>
                <c:pt idx="7">
                  <c:v>0.36131762695312497</c:v>
                </c:pt>
                <c:pt idx="8">
                  <c:v>4.0356445312499994E-3</c:v>
                </c:pt>
                <c:pt idx="9">
                  <c:v>1.6354980468749997E-3</c:v>
                </c:pt>
                <c:pt idx="10">
                  <c:v>8.4376831054687504E-2</c:v>
                </c:pt>
                <c:pt idx="11">
                  <c:v>1.2319335937500001E-3</c:v>
                </c:pt>
                <c:pt idx="12">
                  <c:v>1.4230957031249996E-2</c:v>
                </c:pt>
                <c:pt idx="13">
                  <c:v>1.75338134765625E-2</c:v>
                </c:pt>
                <c:pt idx="14">
                  <c:v>1.5468200683593747E-2</c:v>
                </c:pt>
                <c:pt idx="15">
                  <c:v>4.0940551757812499E-3</c:v>
                </c:pt>
                <c:pt idx="16">
                  <c:v>9.1386108398437485E-3</c:v>
                </c:pt>
                <c:pt idx="17">
                  <c:v>1.61956787109375E-3</c:v>
                </c:pt>
                <c:pt idx="18">
                  <c:v>4.1949462890624994E-3</c:v>
                </c:pt>
                <c:pt idx="19">
                  <c:v>1.6354980468749997E-3</c:v>
                </c:pt>
                <c:pt idx="20">
                  <c:v>6.6535034179687489E-3</c:v>
                </c:pt>
                <c:pt idx="21">
                  <c:v>1.6408081054687499E-3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F-4BFD-926E-27A0BF1A32E1}"/>
            </c:ext>
          </c:extLst>
        </c:ser>
        <c:ser>
          <c:idx val="3"/>
          <c:order val="3"/>
          <c:tx>
            <c:strRef>
              <c:f>Energia!$K$87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Energia!$K$88:$K$109</c:f>
              <c:numCache>
                <c:formatCode>General</c:formatCode>
                <c:ptCount val="22"/>
                <c:pt idx="0">
                  <c:v>5.5846923828125013E-2</c:v>
                </c:pt>
                <c:pt idx="1">
                  <c:v>4.6655761718750001E-2</c:v>
                </c:pt>
                <c:pt idx="2">
                  <c:v>4.6655761718750001E-2</c:v>
                </c:pt>
                <c:pt idx="3">
                  <c:v>4.5651733398437505E-2</c:v>
                </c:pt>
                <c:pt idx="4">
                  <c:v>9.0999389648437498E-2</c:v>
                </c:pt>
                <c:pt idx="5">
                  <c:v>7.7499511718750011E-2</c:v>
                </c:pt>
                <c:pt idx="6">
                  <c:v>0.12926147460937501</c:v>
                </c:pt>
                <c:pt idx="7">
                  <c:v>0.23370336914062501</c:v>
                </c:pt>
                <c:pt idx="8">
                  <c:v>5.5852661132812502E-2</c:v>
                </c:pt>
                <c:pt idx="9">
                  <c:v>6.6971557617187497E-2</c:v>
                </c:pt>
                <c:pt idx="10">
                  <c:v>0.12439050292968749</c:v>
                </c:pt>
                <c:pt idx="11">
                  <c:v>6.6346191406250005E-2</c:v>
                </c:pt>
                <c:pt idx="12">
                  <c:v>8.511865234374999E-2</c:v>
                </c:pt>
                <c:pt idx="13">
                  <c:v>0.1058819580078125</c:v>
                </c:pt>
                <c:pt idx="14">
                  <c:v>9.2255859374999999E-2</c:v>
                </c:pt>
                <c:pt idx="15">
                  <c:v>8.8038940429687504E-2</c:v>
                </c:pt>
                <c:pt idx="16">
                  <c:v>8.7304565429687508E-2</c:v>
                </c:pt>
                <c:pt idx="17">
                  <c:v>7.6128295898437504E-2</c:v>
                </c:pt>
                <c:pt idx="18">
                  <c:v>7.9622314453125009E-2</c:v>
                </c:pt>
                <c:pt idx="19">
                  <c:v>7.88363037109375E-2</c:v>
                </c:pt>
                <c:pt idx="20">
                  <c:v>9.6455566406250012E-2</c:v>
                </c:pt>
                <c:pt idx="21">
                  <c:v>7.7608520507812501E-2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F-4BFD-926E-27A0BF1A32E1}"/>
            </c:ext>
          </c:extLst>
        </c:ser>
        <c:ser>
          <c:idx val="4"/>
          <c:order val="4"/>
          <c:tx>
            <c:strRef>
              <c:f>Energia!$L$87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Energia!$L$88:$L$109</c:f>
              <c:numCache>
                <c:formatCode>General</c:formatCode>
                <c:ptCount val="22"/>
                <c:pt idx="0">
                  <c:v>8.1289836456298836E-2</c:v>
                </c:pt>
                <c:pt idx="1">
                  <c:v>7.2023924499511727E-2</c:v>
                </c:pt>
                <c:pt idx="2">
                  <c:v>7.2037048095703132E-2</c:v>
                </c:pt>
                <c:pt idx="3">
                  <c:v>7.1050210296630861E-2</c:v>
                </c:pt>
                <c:pt idx="4">
                  <c:v>0.20852050918579101</c:v>
                </c:pt>
                <c:pt idx="5">
                  <c:v>0.10824501809692384</c:v>
                </c:pt>
                <c:pt idx="6">
                  <c:v>0.21784408926391602</c:v>
                </c:pt>
                <c:pt idx="7">
                  <c:v>0.63158474633789052</c:v>
                </c:pt>
                <c:pt idx="8">
                  <c:v>8.5885552856445307E-2</c:v>
                </c:pt>
                <c:pt idx="9">
                  <c:v>9.4134714508056633E-2</c:v>
                </c:pt>
                <c:pt idx="10">
                  <c:v>0.24884086706542968</c:v>
                </c:pt>
                <c:pt idx="11">
                  <c:v>0.10401695166015626</c:v>
                </c:pt>
                <c:pt idx="12">
                  <c:v>0.13617859899902343</c:v>
                </c:pt>
                <c:pt idx="13">
                  <c:v>0.16234904486083984</c:v>
                </c:pt>
                <c:pt idx="14">
                  <c:v>0.14697249880981444</c:v>
                </c:pt>
                <c:pt idx="15">
                  <c:v>0.13019939727783203</c:v>
                </c:pt>
                <c:pt idx="16">
                  <c:v>0.1350577074584961</c:v>
                </c:pt>
                <c:pt idx="17">
                  <c:v>0.11542774072265624</c:v>
                </c:pt>
                <c:pt idx="18">
                  <c:v>0.12205539105224611</c:v>
                </c:pt>
                <c:pt idx="19">
                  <c:v>0.11821917254638672</c:v>
                </c:pt>
                <c:pt idx="20">
                  <c:v>0.14172104571533206</c:v>
                </c:pt>
                <c:pt idx="21">
                  <c:v>0.11700389700317382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F-4BFD-926E-27A0BF1A3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Energia!$H$115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Energia!$H$116:$H$137</c:f>
              <c:numCache>
                <c:formatCode>General</c:formatCode>
                <c:ptCount val="22"/>
                <c:pt idx="0">
                  <c:v>8.2601715087890631E-3</c:v>
                </c:pt>
                <c:pt idx="1">
                  <c:v>1.7729443359375003E-2</c:v>
                </c:pt>
                <c:pt idx="2">
                  <c:v>1.7281494140624999E-2</c:v>
                </c:pt>
                <c:pt idx="3">
                  <c:v>2.5162500000000004E-2</c:v>
                </c:pt>
                <c:pt idx="4">
                  <c:v>3.3961056518554689E-2</c:v>
                </c:pt>
                <c:pt idx="5">
                  <c:v>3.4859271240234378E-2</c:v>
                </c:pt>
                <c:pt idx="6">
                  <c:v>3.8179916381835939E-2</c:v>
                </c:pt>
                <c:pt idx="7">
                  <c:v>3.825474243164062E-2</c:v>
                </c:pt>
                <c:pt idx="8">
                  <c:v>3.4803680419921879E-2</c:v>
                </c:pt>
                <c:pt idx="9">
                  <c:v>3.5031179809570316E-2</c:v>
                </c:pt>
                <c:pt idx="10">
                  <c:v>4.8448306274414057E-2</c:v>
                </c:pt>
                <c:pt idx="11">
                  <c:v>4.4796231079101564E-2</c:v>
                </c:pt>
                <c:pt idx="12">
                  <c:v>4.4016146850585948E-2</c:v>
                </c:pt>
                <c:pt idx="13">
                  <c:v>4.6928320312500001E-2</c:v>
                </c:pt>
                <c:pt idx="14">
                  <c:v>4.449612121582032E-2</c:v>
                </c:pt>
                <c:pt idx="15">
                  <c:v>4.4953436279296877E-2</c:v>
                </c:pt>
                <c:pt idx="16">
                  <c:v>4.4505386352539061E-2</c:v>
                </c:pt>
                <c:pt idx="17">
                  <c:v>4.5056158447265633E-2</c:v>
                </c:pt>
                <c:pt idx="18">
                  <c:v>4.4545266723632813E-2</c:v>
                </c:pt>
                <c:pt idx="19">
                  <c:v>4.4872567749023436E-2</c:v>
                </c:pt>
                <c:pt idx="20">
                  <c:v>4.4564099121093756E-2</c:v>
                </c:pt>
                <c:pt idx="21">
                  <c:v>4.4875286865234378E-2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F-4A1B-93B4-A26834213C0E}"/>
            </c:ext>
          </c:extLst>
        </c:ser>
        <c:ser>
          <c:idx val="1"/>
          <c:order val="1"/>
          <c:tx>
            <c:strRef>
              <c:f>Energia!$I$115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Energia!$I$116:$I$137</c:f>
              <c:numCache>
                <c:formatCode>General</c:formatCode>
                <c:ptCount val="22"/>
                <c:pt idx="0">
                  <c:v>3.2722076110839851E-3</c:v>
                </c:pt>
                <c:pt idx="1">
                  <c:v>3.2408058471679688E-3</c:v>
                </c:pt>
                <c:pt idx="2">
                  <c:v>3.2414799194335942E-3</c:v>
                </c:pt>
                <c:pt idx="3">
                  <c:v>3.2159705810546882E-3</c:v>
                </c:pt>
                <c:pt idx="4">
                  <c:v>3.1865749206542973E-3</c:v>
                </c:pt>
                <c:pt idx="5">
                  <c:v>3.1830041503906254E-3</c:v>
                </c:pt>
                <c:pt idx="6">
                  <c:v>3.1725600585937506E-3</c:v>
                </c:pt>
                <c:pt idx="7">
                  <c:v>3.1716620788574215E-3</c:v>
                </c:pt>
                <c:pt idx="8">
                  <c:v>3.1831290283203129E-3</c:v>
                </c:pt>
                <c:pt idx="9">
                  <c:v>3.1823915100097659E-3</c:v>
                </c:pt>
                <c:pt idx="10">
                  <c:v>3.1383273925781252E-3</c:v>
                </c:pt>
                <c:pt idx="11">
                  <c:v>3.1502106018066406E-3</c:v>
                </c:pt>
                <c:pt idx="12">
                  <c:v>3.1531882019042974E-3</c:v>
                </c:pt>
                <c:pt idx="13">
                  <c:v>3.1427182617187505E-3</c:v>
                </c:pt>
                <c:pt idx="14">
                  <c:v>3.1515903015136722E-3</c:v>
                </c:pt>
                <c:pt idx="15">
                  <c:v>3.1492558898925781E-3</c:v>
                </c:pt>
                <c:pt idx="16">
                  <c:v>3.1515040283203125E-3</c:v>
                </c:pt>
                <c:pt idx="17">
                  <c:v>3.1489527587890624E-3</c:v>
                </c:pt>
                <c:pt idx="18">
                  <c:v>3.1514016418457027E-3</c:v>
                </c:pt>
                <c:pt idx="19">
                  <c:v>3.1495335083007812E-3</c:v>
                </c:pt>
                <c:pt idx="20">
                  <c:v>3.151290191650391E-3</c:v>
                </c:pt>
                <c:pt idx="21">
                  <c:v>3.1495546569824222E-3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F-4A1B-93B4-A26834213C0E}"/>
            </c:ext>
          </c:extLst>
        </c:ser>
        <c:ser>
          <c:idx val="2"/>
          <c:order val="2"/>
          <c:tx>
            <c:strRef>
              <c:f>Energia!$J$115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Energia!$J$116:$J$137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9.2511840820312496E-2</c:v>
                </c:pt>
                <c:pt idx="2">
                  <c:v>1.0099731445312499E-2</c:v>
                </c:pt>
                <c:pt idx="3">
                  <c:v>0.22047894287109371</c:v>
                </c:pt>
                <c:pt idx="4">
                  <c:v>0.101549560546875</c:v>
                </c:pt>
                <c:pt idx="5">
                  <c:v>1.7602844238281245E-2</c:v>
                </c:pt>
                <c:pt idx="6">
                  <c:v>0.13632513427734375</c:v>
                </c:pt>
                <c:pt idx="7">
                  <c:v>6.3561401367187492E-2</c:v>
                </c:pt>
                <c:pt idx="8">
                  <c:v>1.6142578124999998E-3</c:v>
                </c:pt>
                <c:pt idx="9">
                  <c:v>8.7350463867187471E-3</c:v>
                </c:pt>
                <c:pt idx="10">
                  <c:v>3.1727600097656246E-2</c:v>
                </c:pt>
                <c:pt idx="11">
                  <c:v>0</c:v>
                </c:pt>
                <c:pt idx="12">
                  <c:v>0</c:v>
                </c:pt>
                <c:pt idx="13">
                  <c:v>5.3620971679687497E-2</c:v>
                </c:pt>
                <c:pt idx="14">
                  <c:v>1.6408081054687499E-3</c:v>
                </c:pt>
                <c:pt idx="15">
                  <c:v>6.4835815429687502E-3</c:v>
                </c:pt>
                <c:pt idx="16">
                  <c:v>1.6514282226562499E-3</c:v>
                </c:pt>
                <c:pt idx="17">
                  <c:v>9.0748901367187496E-3</c:v>
                </c:pt>
                <c:pt idx="18">
                  <c:v>1.2266235351562499E-3</c:v>
                </c:pt>
                <c:pt idx="19">
                  <c:v>5.0180053710937493E-3</c:v>
                </c:pt>
                <c:pt idx="20">
                  <c:v>1.2213134765624999E-3</c:v>
                </c:pt>
                <c:pt idx="21">
                  <c:v>4.6144409179687497E-3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3F-4A1B-93B4-A26834213C0E}"/>
            </c:ext>
          </c:extLst>
        </c:ser>
        <c:ser>
          <c:idx val="3"/>
          <c:order val="3"/>
          <c:tx>
            <c:strRef>
              <c:f>Energia!$K$115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Energia!$K$116:$K$137</c:f>
              <c:numCache>
                <c:formatCode>General</c:formatCode>
                <c:ptCount val="22"/>
                <c:pt idx="0">
                  <c:v>5.1383300781250002E-2</c:v>
                </c:pt>
                <c:pt idx="1">
                  <c:v>8.3489257812499995E-2</c:v>
                </c:pt>
                <c:pt idx="2">
                  <c:v>9.5623657226562506E-2</c:v>
                </c:pt>
                <c:pt idx="3">
                  <c:v>0.27390466308593753</c:v>
                </c:pt>
                <c:pt idx="4">
                  <c:v>0.14058691406249998</c:v>
                </c:pt>
                <c:pt idx="5">
                  <c:v>0.10360424804687501</c:v>
                </c:pt>
                <c:pt idx="6">
                  <c:v>0.1488084716796875</c:v>
                </c:pt>
                <c:pt idx="7">
                  <c:v>0.11229052734375</c:v>
                </c:pt>
                <c:pt idx="8">
                  <c:v>4.70516357421875E-2</c:v>
                </c:pt>
                <c:pt idx="9">
                  <c:v>5.5680541992187499E-2</c:v>
                </c:pt>
                <c:pt idx="10">
                  <c:v>0.12579040527343749</c:v>
                </c:pt>
                <c:pt idx="11">
                  <c:v>4.9008056640625006E-2</c:v>
                </c:pt>
                <c:pt idx="12">
                  <c:v>5.2811889648437499E-2</c:v>
                </c:pt>
                <c:pt idx="13">
                  <c:v>8.1016479492187488E-2</c:v>
                </c:pt>
                <c:pt idx="14">
                  <c:v>5.2823364257812505E-2</c:v>
                </c:pt>
                <c:pt idx="15">
                  <c:v>5.6340332031250002E-2</c:v>
                </c:pt>
                <c:pt idx="16">
                  <c:v>5.24676513671875E-2</c:v>
                </c:pt>
                <c:pt idx="17">
                  <c:v>5.6185424804687495E-2</c:v>
                </c:pt>
                <c:pt idx="18">
                  <c:v>5.2152099609374995E-2</c:v>
                </c:pt>
                <c:pt idx="19">
                  <c:v>5.3425781250000005E-2</c:v>
                </c:pt>
                <c:pt idx="20">
                  <c:v>5.0488281250000003E-2</c:v>
                </c:pt>
                <c:pt idx="21">
                  <c:v>5.6093627929687508E-2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3F-4A1B-93B4-A26834213C0E}"/>
            </c:ext>
          </c:extLst>
        </c:ser>
        <c:ser>
          <c:idx val="4"/>
          <c:order val="4"/>
          <c:tx>
            <c:strRef>
              <c:f>Energia!$L$115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Energia!$L$116:$L$137</c:f>
              <c:numCache>
                <c:formatCode>General</c:formatCode>
                <c:ptCount val="22"/>
                <c:pt idx="0">
                  <c:v>7.6774932830810549E-2</c:v>
                </c:pt>
                <c:pt idx="1">
                  <c:v>0.19697134783935547</c:v>
                </c:pt>
                <c:pt idx="2">
                  <c:v>0.1262463627319336</c:v>
                </c:pt>
                <c:pt idx="3">
                  <c:v>0.52276207653808593</c:v>
                </c:pt>
                <c:pt idx="4">
                  <c:v>0.279284106048584</c:v>
                </c:pt>
                <c:pt idx="5">
                  <c:v>0.15924936767578127</c:v>
                </c:pt>
                <c:pt idx="6">
                  <c:v>0.32648608239746091</c:v>
                </c:pt>
                <c:pt idx="7">
                  <c:v>0.21727833322143553</c:v>
                </c:pt>
                <c:pt idx="8">
                  <c:v>8.6652703002929682E-2</c:v>
                </c:pt>
                <c:pt idx="9">
                  <c:v>0.10262915969848632</c:v>
                </c:pt>
                <c:pt idx="10">
                  <c:v>0.2091046390380859</c:v>
                </c:pt>
                <c:pt idx="11">
                  <c:v>9.6954498321533217E-2</c:v>
                </c:pt>
                <c:pt idx="12">
                  <c:v>9.998122470092774E-2</c:v>
                </c:pt>
                <c:pt idx="13">
                  <c:v>0.18470848974609375</c:v>
                </c:pt>
                <c:pt idx="14">
                  <c:v>0.10211188388061525</c:v>
                </c:pt>
                <c:pt idx="15">
                  <c:v>0.11092660574340821</c:v>
                </c:pt>
                <c:pt idx="16">
                  <c:v>0.10177596997070312</c:v>
                </c:pt>
                <c:pt idx="17">
                  <c:v>0.11346542614746094</c:v>
                </c:pt>
                <c:pt idx="18">
                  <c:v>0.10107539151000976</c:v>
                </c:pt>
                <c:pt idx="19">
                  <c:v>0.10646588787841797</c:v>
                </c:pt>
                <c:pt idx="20">
                  <c:v>9.9424984039306649E-2</c:v>
                </c:pt>
                <c:pt idx="21">
                  <c:v>0.10873291036987305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3F-4A1B-93B4-A26834213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Energia!$H$143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Energia!$H$144:$H$165</c:f>
              <c:numCache>
                <c:formatCode>General</c:formatCode>
                <c:ptCount val="22"/>
                <c:pt idx="0">
                  <c:v>8.3769927978515624E-3</c:v>
                </c:pt>
                <c:pt idx="1">
                  <c:v>2.5964538574218751E-2</c:v>
                </c:pt>
                <c:pt idx="2">
                  <c:v>2.296817321777344E-2</c:v>
                </c:pt>
                <c:pt idx="3">
                  <c:v>2.6994680786132815E-2</c:v>
                </c:pt>
                <c:pt idx="4">
                  <c:v>3.0067483520507813E-2</c:v>
                </c:pt>
                <c:pt idx="5">
                  <c:v>4.1774688720703126E-2</c:v>
                </c:pt>
                <c:pt idx="6">
                  <c:v>4.1006689453125002E-2</c:v>
                </c:pt>
                <c:pt idx="7">
                  <c:v>3.9903533935546874E-2</c:v>
                </c:pt>
                <c:pt idx="8">
                  <c:v>3.6377746582031252E-2</c:v>
                </c:pt>
                <c:pt idx="9">
                  <c:v>3.6744021606445319E-2</c:v>
                </c:pt>
                <c:pt idx="10">
                  <c:v>4.8550424194335931E-2</c:v>
                </c:pt>
                <c:pt idx="11">
                  <c:v>4.8091094970703123E-2</c:v>
                </c:pt>
                <c:pt idx="12">
                  <c:v>4.6650366210937502E-2</c:v>
                </c:pt>
                <c:pt idx="13">
                  <c:v>4.7810119628906252E-2</c:v>
                </c:pt>
                <c:pt idx="14">
                  <c:v>4.6636770629882814E-2</c:v>
                </c:pt>
                <c:pt idx="15">
                  <c:v>4.7284121704101567E-2</c:v>
                </c:pt>
                <c:pt idx="16">
                  <c:v>4.670364074707032E-2</c:v>
                </c:pt>
                <c:pt idx="17">
                  <c:v>4.7337496948242193E-2</c:v>
                </c:pt>
                <c:pt idx="18">
                  <c:v>4.6716732788085941E-2</c:v>
                </c:pt>
                <c:pt idx="19">
                  <c:v>4.7274957275390633E-2</c:v>
                </c:pt>
                <c:pt idx="20">
                  <c:v>4.6816836547851563E-2</c:v>
                </c:pt>
                <c:pt idx="21">
                  <c:v>4.7079281616210944E-2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8-4C5A-8BB7-4C2C20C9900E}"/>
            </c:ext>
          </c:extLst>
        </c:ser>
        <c:ser>
          <c:idx val="1"/>
          <c:order val="1"/>
          <c:tx>
            <c:strRef>
              <c:f>Energia!$I$143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Energia!$I$144:$I$165</c:f>
              <c:numCache>
                <c:formatCode>General</c:formatCode>
                <c:ptCount val="22"/>
                <c:pt idx="0">
                  <c:v>3.271818878173828E-3</c:v>
                </c:pt>
                <c:pt idx="1">
                  <c:v>3.2132608642578128E-3</c:v>
                </c:pt>
                <c:pt idx="2">
                  <c:v>3.2232474060058594E-3</c:v>
                </c:pt>
                <c:pt idx="3">
                  <c:v>3.2098324279785156E-3</c:v>
                </c:pt>
                <c:pt idx="4">
                  <c:v>3.1996656188964848E-3</c:v>
                </c:pt>
                <c:pt idx="5">
                  <c:v>3.160649322509766E-3</c:v>
                </c:pt>
                <c:pt idx="6">
                  <c:v>3.1624852294921879E-3</c:v>
                </c:pt>
                <c:pt idx="7">
                  <c:v>3.1668150024414064E-3</c:v>
                </c:pt>
                <c:pt idx="8">
                  <c:v>3.1778834838867187E-3</c:v>
                </c:pt>
                <c:pt idx="9">
                  <c:v>3.1766293334960938E-3</c:v>
                </c:pt>
                <c:pt idx="10">
                  <c:v>3.1379339599609379E-3</c:v>
                </c:pt>
                <c:pt idx="11">
                  <c:v>3.1395808715820317E-3</c:v>
                </c:pt>
                <c:pt idx="12">
                  <c:v>3.1443077697753904E-3</c:v>
                </c:pt>
                <c:pt idx="13">
                  <c:v>3.1397712097167968E-3</c:v>
                </c:pt>
                <c:pt idx="14">
                  <c:v>3.1443450317382815E-3</c:v>
                </c:pt>
                <c:pt idx="15">
                  <c:v>3.1415289001464849E-3</c:v>
                </c:pt>
                <c:pt idx="16">
                  <c:v>3.1441244812011725E-3</c:v>
                </c:pt>
                <c:pt idx="17">
                  <c:v>3.1417487792968751E-3</c:v>
                </c:pt>
                <c:pt idx="18">
                  <c:v>3.1440284729003908E-3</c:v>
                </c:pt>
                <c:pt idx="19">
                  <c:v>3.1415997314453129E-3</c:v>
                </c:pt>
                <c:pt idx="20">
                  <c:v>3.143748840332031E-3</c:v>
                </c:pt>
                <c:pt idx="21">
                  <c:v>3.1426397094726564E-3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8-4C5A-8BB7-4C2C20C9900E}"/>
            </c:ext>
          </c:extLst>
        </c:ser>
        <c:ser>
          <c:idx val="2"/>
          <c:order val="2"/>
          <c:tx>
            <c:strRef>
              <c:f>Energia!$J$143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Energia!$J$144:$J$165</c:f>
              <c:numCache>
                <c:formatCode>General</c:formatCode>
                <c:ptCount val="22"/>
                <c:pt idx="0">
                  <c:v>1.3859252929687498E-2</c:v>
                </c:pt>
                <c:pt idx="1">
                  <c:v>0.10581884765624999</c:v>
                </c:pt>
                <c:pt idx="2">
                  <c:v>3.5588012695312497E-2</c:v>
                </c:pt>
                <c:pt idx="3">
                  <c:v>0.23193273925781246</c:v>
                </c:pt>
                <c:pt idx="4">
                  <c:v>6.6104919433593742E-2</c:v>
                </c:pt>
                <c:pt idx="5">
                  <c:v>0.22105242919921872</c:v>
                </c:pt>
                <c:pt idx="6">
                  <c:v>0.18832653808593747</c:v>
                </c:pt>
                <c:pt idx="7">
                  <c:v>5.5877746582031249E-2</c:v>
                </c:pt>
                <c:pt idx="8">
                  <c:v>1.2106933593749999E-3</c:v>
                </c:pt>
                <c:pt idx="9">
                  <c:v>6.8499755859374985E-3</c:v>
                </c:pt>
                <c:pt idx="10">
                  <c:v>1.6408081054687499E-3</c:v>
                </c:pt>
                <c:pt idx="11">
                  <c:v>8.6819458007812485E-3</c:v>
                </c:pt>
                <c:pt idx="12">
                  <c:v>1.6408081054687499E-3</c:v>
                </c:pt>
                <c:pt idx="13">
                  <c:v>8.6713256835937481E-3</c:v>
                </c:pt>
                <c:pt idx="14">
                  <c:v>1.6514282226562499E-3</c:v>
                </c:pt>
                <c:pt idx="15">
                  <c:v>8.3314819335937491E-3</c:v>
                </c:pt>
                <c:pt idx="16">
                  <c:v>1.6354980468749997E-3</c:v>
                </c:pt>
                <c:pt idx="17">
                  <c:v>8.3314819335937491E-3</c:v>
                </c:pt>
                <c:pt idx="18">
                  <c:v>1.6354980468749997E-3</c:v>
                </c:pt>
                <c:pt idx="19">
                  <c:v>6.8287353515625003E-3</c:v>
                </c:pt>
                <c:pt idx="20">
                  <c:v>1.6408081054687499E-3</c:v>
                </c:pt>
                <c:pt idx="21">
                  <c:v>4.5719604492187498E-3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58-4C5A-8BB7-4C2C20C9900E}"/>
            </c:ext>
          </c:extLst>
        </c:ser>
        <c:ser>
          <c:idx val="3"/>
          <c:order val="3"/>
          <c:tx>
            <c:strRef>
              <c:f>Energia!$K$143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Energia!$K$144:$K$165</c:f>
              <c:numCache>
                <c:formatCode>General</c:formatCode>
                <c:ptCount val="22"/>
                <c:pt idx="0">
                  <c:v>6.0935913085937501E-2</c:v>
                </c:pt>
                <c:pt idx="1">
                  <c:v>0.1315391845703125</c:v>
                </c:pt>
                <c:pt idx="2">
                  <c:v>7.1108154296875004E-2</c:v>
                </c:pt>
                <c:pt idx="3">
                  <c:v>0.196663330078125</c:v>
                </c:pt>
                <c:pt idx="4">
                  <c:v>0.10362719726562501</c:v>
                </c:pt>
                <c:pt idx="5">
                  <c:v>0.1873402099609375</c:v>
                </c:pt>
                <c:pt idx="6">
                  <c:v>0.16851037597656252</c:v>
                </c:pt>
                <c:pt idx="7">
                  <c:v>0.1152108154296875</c:v>
                </c:pt>
                <c:pt idx="8">
                  <c:v>4.7005737304687496E-2</c:v>
                </c:pt>
                <c:pt idx="9">
                  <c:v>5.9231933593750008E-2</c:v>
                </c:pt>
                <c:pt idx="10">
                  <c:v>9.5308105468750001E-2</c:v>
                </c:pt>
                <c:pt idx="11">
                  <c:v>5.7636962890625004E-2</c:v>
                </c:pt>
                <c:pt idx="12">
                  <c:v>5.0149780273437507E-2</c:v>
                </c:pt>
                <c:pt idx="13">
                  <c:v>8.1286132812500009E-2</c:v>
                </c:pt>
                <c:pt idx="14">
                  <c:v>4.7309814453125001E-2</c:v>
                </c:pt>
                <c:pt idx="15">
                  <c:v>5.82049560546875E-2</c:v>
                </c:pt>
                <c:pt idx="16">
                  <c:v>4.67303466796875E-2</c:v>
                </c:pt>
                <c:pt idx="17">
                  <c:v>5.9438476562500002E-2</c:v>
                </c:pt>
                <c:pt idx="18">
                  <c:v>4.7493408203124997E-2</c:v>
                </c:pt>
                <c:pt idx="19">
                  <c:v>5.6254272460937498E-2</c:v>
                </c:pt>
                <c:pt idx="20">
                  <c:v>4.9151489257812507E-2</c:v>
                </c:pt>
                <c:pt idx="21">
                  <c:v>5.5129760742187513E-2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58-4C5A-8BB7-4C2C20C9900E}"/>
            </c:ext>
          </c:extLst>
        </c:ser>
        <c:ser>
          <c:idx val="4"/>
          <c:order val="4"/>
          <c:tx>
            <c:strRef>
              <c:f>Energia!$L$143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Energia!$L$144:$L$165</c:f>
              <c:numCache>
                <c:formatCode>General</c:formatCode>
                <c:ptCount val="22"/>
                <c:pt idx="0">
                  <c:v>8.6443977691650381E-2</c:v>
                </c:pt>
                <c:pt idx="1">
                  <c:v>0.26653583166503902</c:v>
                </c:pt>
                <c:pt idx="2">
                  <c:v>0.13288758761596681</c:v>
                </c:pt>
                <c:pt idx="3">
                  <c:v>0.45880058255004885</c:v>
                </c:pt>
                <c:pt idx="4">
                  <c:v>0.20299926583862304</c:v>
                </c:pt>
                <c:pt idx="5">
                  <c:v>0.45332797720336915</c:v>
                </c:pt>
                <c:pt idx="6">
                  <c:v>0.40100608874511717</c:v>
                </c:pt>
                <c:pt idx="7">
                  <c:v>0.21415891094970702</c:v>
                </c:pt>
                <c:pt idx="8">
                  <c:v>8.7772060729980478E-2</c:v>
                </c:pt>
                <c:pt idx="9">
                  <c:v>0.10600256011962891</c:v>
                </c:pt>
                <c:pt idx="10">
                  <c:v>0.14863727172851562</c:v>
                </c:pt>
                <c:pt idx="11">
                  <c:v>0.11754958453369141</c:v>
                </c:pt>
                <c:pt idx="12">
                  <c:v>0.10158526235961915</c:v>
                </c:pt>
                <c:pt idx="13">
                  <c:v>0.14090734933471682</c:v>
                </c:pt>
                <c:pt idx="14">
                  <c:v>9.8742358337402344E-2</c:v>
                </c:pt>
                <c:pt idx="15">
                  <c:v>0.1169620885925293</c:v>
                </c:pt>
                <c:pt idx="16">
                  <c:v>9.8213609954833997E-2</c:v>
                </c:pt>
                <c:pt idx="17">
                  <c:v>0.11824920422363283</c:v>
                </c:pt>
                <c:pt idx="18">
                  <c:v>9.898966751098634E-2</c:v>
                </c:pt>
                <c:pt idx="19">
                  <c:v>0.11349956481933596</c:v>
                </c:pt>
                <c:pt idx="20">
                  <c:v>0.10075288275146485</c:v>
                </c:pt>
                <c:pt idx="21">
                  <c:v>0.10992364251708986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58-4C5A-8BB7-4C2C20C99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Energia!$H$171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Energia!$H$172:$H$193</c:f>
              <c:numCache>
                <c:formatCode>General</c:formatCode>
                <c:ptCount val="22"/>
                <c:pt idx="0">
                  <c:v>8.2909881591796877E-3</c:v>
                </c:pt>
                <c:pt idx="1">
                  <c:v>1.9134420776367188E-2</c:v>
                </c:pt>
                <c:pt idx="2">
                  <c:v>1.8622723388671877E-2</c:v>
                </c:pt>
                <c:pt idx="3">
                  <c:v>2.4963299560546878E-2</c:v>
                </c:pt>
                <c:pt idx="4">
                  <c:v>4.0832766723632813E-2</c:v>
                </c:pt>
                <c:pt idx="5">
                  <c:v>4.3718151855468755E-2</c:v>
                </c:pt>
                <c:pt idx="6">
                  <c:v>4.1521206665039063E-2</c:v>
                </c:pt>
                <c:pt idx="7">
                  <c:v>5.1277294921875001E-2</c:v>
                </c:pt>
                <c:pt idx="8">
                  <c:v>4.281349182128906E-2</c:v>
                </c:pt>
                <c:pt idx="9">
                  <c:v>4.5503805541992189E-2</c:v>
                </c:pt>
                <c:pt idx="10">
                  <c:v>4.8365222167968749E-2</c:v>
                </c:pt>
                <c:pt idx="11">
                  <c:v>4.8409533691406256E-2</c:v>
                </c:pt>
                <c:pt idx="12">
                  <c:v>4.6748355102539066E-2</c:v>
                </c:pt>
                <c:pt idx="13">
                  <c:v>4.9769091796875005E-2</c:v>
                </c:pt>
                <c:pt idx="14">
                  <c:v>4.6772222900390625E-2</c:v>
                </c:pt>
                <c:pt idx="15">
                  <c:v>4.9468981933593753E-2</c:v>
                </c:pt>
                <c:pt idx="16">
                  <c:v>4.6795083618164063E-2</c:v>
                </c:pt>
                <c:pt idx="17">
                  <c:v>4.885355529785157E-2</c:v>
                </c:pt>
                <c:pt idx="18">
                  <c:v>4.6848156738281251E-2</c:v>
                </c:pt>
                <c:pt idx="19">
                  <c:v>4.8950134277343751E-2</c:v>
                </c:pt>
                <c:pt idx="20">
                  <c:v>4.6923587036132822E-2</c:v>
                </c:pt>
                <c:pt idx="21">
                  <c:v>4.8909347534179685E-2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2-46FA-B2C3-F1386B77FB0D}"/>
            </c:ext>
          </c:extLst>
        </c:ser>
        <c:ser>
          <c:idx val="1"/>
          <c:order val="1"/>
          <c:tx>
            <c:strRef>
              <c:f>Energia!$I$171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Energia!$I$172:$I$193</c:f>
              <c:numCache>
                <c:formatCode>General</c:formatCode>
                <c:ptCount val="22"/>
                <c:pt idx="0">
                  <c:v>3.272101531982422E-3</c:v>
                </c:pt>
                <c:pt idx="1">
                  <c:v>3.2353179321289063E-3</c:v>
                </c:pt>
                <c:pt idx="2">
                  <c:v>3.2370259399414061E-3</c:v>
                </c:pt>
                <c:pt idx="3">
                  <c:v>3.2165862426757814E-3</c:v>
                </c:pt>
                <c:pt idx="4">
                  <c:v>3.1629995117187504E-3</c:v>
                </c:pt>
                <c:pt idx="5">
                  <c:v>3.1540052795410159E-3</c:v>
                </c:pt>
                <c:pt idx="6">
                  <c:v>3.161377777099609E-3</c:v>
                </c:pt>
                <c:pt idx="7">
                  <c:v>3.1289004516601563E-3</c:v>
                </c:pt>
                <c:pt idx="8">
                  <c:v>3.1570735168457032E-3</c:v>
                </c:pt>
                <c:pt idx="9">
                  <c:v>3.148178314208985E-3</c:v>
                </c:pt>
                <c:pt idx="10">
                  <c:v>3.1385288085937499E-3</c:v>
                </c:pt>
                <c:pt idx="11">
                  <c:v>3.1384425354003907E-3</c:v>
                </c:pt>
                <c:pt idx="12">
                  <c:v>3.1439200439453128E-3</c:v>
                </c:pt>
                <c:pt idx="13">
                  <c:v>3.1332906494140628E-3</c:v>
                </c:pt>
                <c:pt idx="14">
                  <c:v>3.1438643188476567E-3</c:v>
                </c:pt>
                <c:pt idx="15">
                  <c:v>3.1346485290527351E-3</c:v>
                </c:pt>
                <c:pt idx="16">
                  <c:v>3.1438502197265626E-3</c:v>
                </c:pt>
                <c:pt idx="17">
                  <c:v>3.1367744750976563E-3</c:v>
                </c:pt>
                <c:pt idx="18">
                  <c:v>3.1436343688964847E-3</c:v>
                </c:pt>
                <c:pt idx="19">
                  <c:v>3.1360305786132811E-3</c:v>
                </c:pt>
                <c:pt idx="20">
                  <c:v>3.1434316101074224E-3</c:v>
                </c:pt>
                <c:pt idx="21">
                  <c:v>3.1363810424804685E-3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2-46FA-B2C3-F1386B77FB0D}"/>
            </c:ext>
          </c:extLst>
        </c:ser>
        <c:ser>
          <c:idx val="2"/>
          <c:order val="2"/>
          <c:tx>
            <c:strRef>
              <c:f>Energia!$J$171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Energia!$J$172:$J$193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6.8059020996093747E-2</c:v>
                </c:pt>
                <c:pt idx="2">
                  <c:v>4.7392272949218751E-2</c:v>
                </c:pt>
                <c:pt idx="3">
                  <c:v>5.4082946777343745E-2</c:v>
                </c:pt>
                <c:pt idx="4">
                  <c:v>5.3557250976562498E-2</c:v>
                </c:pt>
                <c:pt idx="5">
                  <c:v>5.9339904785156238E-2</c:v>
                </c:pt>
                <c:pt idx="6">
                  <c:v>6.3954345703124998E-2</c:v>
                </c:pt>
                <c:pt idx="7">
                  <c:v>0.11664605712890624</c:v>
                </c:pt>
                <c:pt idx="8">
                  <c:v>1.5112426757812499E-2</c:v>
                </c:pt>
                <c:pt idx="9">
                  <c:v>3.945904541015624E-2</c:v>
                </c:pt>
                <c:pt idx="10">
                  <c:v>1.0662597656249998E-2</c:v>
                </c:pt>
                <c:pt idx="11">
                  <c:v>1.8882568359375001E-2</c:v>
                </c:pt>
                <c:pt idx="12">
                  <c:v>1.097589111328125E-2</c:v>
                </c:pt>
                <c:pt idx="13">
                  <c:v>3.1472717285156243E-2</c:v>
                </c:pt>
                <c:pt idx="14">
                  <c:v>1.0094421386718748E-2</c:v>
                </c:pt>
                <c:pt idx="15">
                  <c:v>3.74996337890625E-2</c:v>
                </c:pt>
                <c:pt idx="16">
                  <c:v>1.266448974609375E-2</c:v>
                </c:pt>
                <c:pt idx="17">
                  <c:v>3.0485046386718746E-2</c:v>
                </c:pt>
                <c:pt idx="18">
                  <c:v>1.1108642578124999E-2</c:v>
                </c:pt>
                <c:pt idx="19">
                  <c:v>2.9354003906249995E-2</c:v>
                </c:pt>
                <c:pt idx="20">
                  <c:v>1.059356689453125E-2</c:v>
                </c:pt>
                <c:pt idx="21">
                  <c:v>2.8785827636718744E-2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F2-46FA-B2C3-F1386B77FB0D}"/>
            </c:ext>
          </c:extLst>
        </c:ser>
        <c:ser>
          <c:idx val="3"/>
          <c:order val="3"/>
          <c:tx>
            <c:strRef>
              <c:f>Energia!$K$171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Energia!$K$172:$K$193</c:f>
              <c:numCache>
                <c:formatCode>General</c:formatCode>
                <c:ptCount val="22"/>
                <c:pt idx="0">
                  <c:v>5.6070678710937495E-2</c:v>
                </c:pt>
                <c:pt idx="1">
                  <c:v>8.0350952148437502E-2</c:v>
                </c:pt>
                <c:pt idx="2">
                  <c:v>7.612255859375E-2</c:v>
                </c:pt>
                <c:pt idx="3">
                  <c:v>0.21034680175781251</c:v>
                </c:pt>
                <c:pt idx="4">
                  <c:v>0.13055810546874999</c:v>
                </c:pt>
                <c:pt idx="5">
                  <c:v>0.13003027343750001</c:v>
                </c:pt>
                <c:pt idx="6">
                  <c:v>9.9943847656250001E-2</c:v>
                </c:pt>
                <c:pt idx="7">
                  <c:v>0.21831591796874997</c:v>
                </c:pt>
                <c:pt idx="8">
                  <c:v>7.7034790039062495E-2</c:v>
                </c:pt>
                <c:pt idx="9">
                  <c:v>0.12588220214843748</c:v>
                </c:pt>
                <c:pt idx="10">
                  <c:v>0.12942211914062501</c:v>
                </c:pt>
                <c:pt idx="11">
                  <c:v>9.1200195312499982E-2</c:v>
                </c:pt>
                <c:pt idx="12">
                  <c:v>7.3167846679687509E-2</c:v>
                </c:pt>
                <c:pt idx="13">
                  <c:v>0.12521667480468751</c:v>
                </c:pt>
                <c:pt idx="14">
                  <c:v>6.6271606445312506E-2</c:v>
                </c:pt>
                <c:pt idx="15">
                  <c:v>0.10108557128906251</c:v>
                </c:pt>
                <c:pt idx="16">
                  <c:v>6.6340454101562488E-2</c:v>
                </c:pt>
                <c:pt idx="17">
                  <c:v>9.6558837890624999E-2</c:v>
                </c:pt>
                <c:pt idx="18">
                  <c:v>6.5302001953125008E-2</c:v>
                </c:pt>
                <c:pt idx="19">
                  <c:v>9.1641967773437499E-2</c:v>
                </c:pt>
                <c:pt idx="20">
                  <c:v>6.5078247070312498E-2</c:v>
                </c:pt>
                <c:pt idx="21">
                  <c:v>9.3552490234374994E-2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F2-46FA-B2C3-F1386B77FB0D}"/>
            </c:ext>
          </c:extLst>
        </c:ser>
        <c:ser>
          <c:idx val="4"/>
          <c:order val="4"/>
          <c:tx>
            <c:strRef>
              <c:f>Energia!$L$171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Energia!$L$172:$L$193</c:f>
              <c:numCache>
                <c:formatCode>General</c:formatCode>
                <c:ptCount val="22"/>
                <c:pt idx="0">
                  <c:v>8.1498331390380846E-2</c:v>
                </c:pt>
                <c:pt idx="1">
                  <c:v>0.17077971185302734</c:v>
                </c:pt>
                <c:pt idx="2">
                  <c:v>0.14537458087158203</c:v>
                </c:pt>
                <c:pt idx="3">
                  <c:v>0.29260963433837894</c:v>
                </c:pt>
                <c:pt idx="4">
                  <c:v>0.22811112268066405</c:v>
                </c:pt>
                <c:pt idx="5">
                  <c:v>0.23624233535766603</c:v>
                </c:pt>
                <c:pt idx="6">
                  <c:v>0.20858077780151368</c:v>
                </c:pt>
                <c:pt idx="7">
                  <c:v>0.38936817047119138</c:v>
                </c:pt>
                <c:pt idx="8">
                  <c:v>0.13811778213500975</c:v>
                </c:pt>
                <c:pt idx="9">
                  <c:v>0.2139932314147949</c:v>
                </c:pt>
                <c:pt idx="10">
                  <c:v>0.19158846777343752</c:v>
                </c:pt>
                <c:pt idx="11">
                  <c:v>0.16163073989868162</c:v>
                </c:pt>
                <c:pt idx="12">
                  <c:v>0.13403601293945314</c:v>
                </c:pt>
                <c:pt idx="13">
                  <c:v>0.20959177453613281</c:v>
                </c:pt>
                <c:pt idx="14">
                  <c:v>0.12628211505126954</c:v>
                </c:pt>
                <c:pt idx="15">
                  <c:v>0.19118883554077148</c:v>
                </c:pt>
                <c:pt idx="16">
                  <c:v>0.12894387768554688</c:v>
                </c:pt>
                <c:pt idx="17">
                  <c:v>0.17903421405029296</c:v>
                </c:pt>
                <c:pt idx="18">
                  <c:v>0.12640243563842773</c:v>
                </c:pt>
                <c:pt idx="19">
                  <c:v>0.17308213653564453</c:v>
                </c:pt>
                <c:pt idx="20">
                  <c:v>0.12573883261108398</c:v>
                </c:pt>
                <c:pt idx="21">
                  <c:v>0.1743840464477539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F2-46FA-B2C3-F1386B77F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Energia!$H$199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Energia!$H$200:$H$221</c:f>
              <c:numCache>
                <c:formatCode>General</c:formatCode>
                <c:ptCount val="22"/>
                <c:pt idx="0">
                  <c:v>8.3429534912109384E-3</c:v>
                </c:pt>
                <c:pt idx="1">
                  <c:v>1.8489285278320312E-2</c:v>
                </c:pt>
                <c:pt idx="2">
                  <c:v>1.6841702270507811E-2</c:v>
                </c:pt>
                <c:pt idx="3">
                  <c:v>2.5882260131835942E-2</c:v>
                </c:pt>
                <c:pt idx="4">
                  <c:v>3.7531860351562502E-2</c:v>
                </c:pt>
                <c:pt idx="5">
                  <c:v>3.8985177612304689E-2</c:v>
                </c:pt>
                <c:pt idx="6">
                  <c:v>3.8734918212890622E-2</c:v>
                </c:pt>
                <c:pt idx="7">
                  <c:v>4.0131939697265626E-2</c:v>
                </c:pt>
                <c:pt idx="8">
                  <c:v>3.8690405273437506E-2</c:v>
                </c:pt>
                <c:pt idx="9">
                  <c:v>3.7805987548828121E-2</c:v>
                </c:pt>
                <c:pt idx="10">
                  <c:v>4.176794128417969E-2</c:v>
                </c:pt>
                <c:pt idx="11">
                  <c:v>4.033899536132813E-2</c:v>
                </c:pt>
                <c:pt idx="12">
                  <c:v>4.006033630371094E-2</c:v>
                </c:pt>
                <c:pt idx="13">
                  <c:v>4.3030920410156256E-2</c:v>
                </c:pt>
                <c:pt idx="14">
                  <c:v>4.0550381469726574E-2</c:v>
                </c:pt>
                <c:pt idx="15">
                  <c:v>4.1242044067382813E-2</c:v>
                </c:pt>
                <c:pt idx="16">
                  <c:v>4.0589959716796874E-2</c:v>
                </c:pt>
                <c:pt idx="17">
                  <c:v>4.0947372436523445E-2</c:v>
                </c:pt>
                <c:pt idx="18">
                  <c:v>4.0603152465820309E-2</c:v>
                </c:pt>
                <c:pt idx="19">
                  <c:v>4.1032571411132812E-2</c:v>
                </c:pt>
                <c:pt idx="20">
                  <c:v>4.0675259399414063E-2</c:v>
                </c:pt>
                <c:pt idx="21">
                  <c:v>4.1062783813476562E-2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C-4B9B-A975-BA1E06D5CC05}"/>
            </c:ext>
          </c:extLst>
        </c:ser>
        <c:ser>
          <c:idx val="1"/>
          <c:order val="1"/>
          <c:tx>
            <c:strRef>
              <c:f>Energia!$I$199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Energia!$I$200:$I$221</c:f>
              <c:numCache>
                <c:formatCode>General</c:formatCode>
                <c:ptCount val="22"/>
                <c:pt idx="0">
                  <c:v>3.2719330139160162E-3</c:v>
                </c:pt>
                <c:pt idx="1">
                  <c:v>3.2374596557617195E-3</c:v>
                </c:pt>
                <c:pt idx="2">
                  <c:v>3.2429418640136719E-3</c:v>
                </c:pt>
                <c:pt idx="3">
                  <c:v>3.2128137207031253E-3</c:v>
                </c:pt>
                <c:pt idx="4">
                  <c:v>3.1746366577148437E-3</c:v>
                </c:pt>
                <c:pt idx="5">
                  <c:v>3.1691920471191414E-3</c:v>
                </c:pt>
                <c:pt idx="6">
                  <c:v>3.1700191955566408E-3</c:v>
                </c:pt>
                <c:pt idx="7">
                  <c:v>3.1660700988769535E-3</c:v>
                </c:pt>
                <c:pt idx="8">
                  <c:v>3.1701632080078134E-3</c:v>
                </c:pt>
                <c:pt idx="9">
                  <c:v>3.1731152954101571E-3</c:v>
                </c:pt>
                <c:pt idx="10">
                  <c:v>3.1606285095214849E-3</c:v>
                </c:pt>
                <c:pt idx="11">
                  <c:v>3.1653983764648444E-3</c:v>
                </c:pt>
                <c:pt idx="12">
                  <c:v>3.1663047485351566E-3</c:v>
                </c:pt>
                <c:pt idx="13">
                  <c:v>3.1557304077148439E-3</c:v>
                </c:pt>
                <c:pt idx="14">
                  <c:v>3.1646679077148437E-3</c:v>
                </c:pt>
                <c:pt idx="15">
                  <c:v>3.1616641235351563E-3</c:v>
                </c:pt>
                <c:pt idx="16">
                  <c:v>3.1645067749023433E-3</c:v>
                </c:pt>
                <c:pt idx="17">
                  <c:v>3.163426513671875E-3</c:v>
                </c:pt>
                <c:pt idx="18">
                  <c:v>3.1645101318359377E-3</c:v>
                </c:pt>
                <c:pt idx="19">
                  <c:v>3.1623757934570312E-3</c:v>
                </c:pt>
                <c:pt idx="20">
                  <c:v>3.1642620544433597E-3</c:v>
                </c:pt>
                <c:pt idx="21">
                  <c:v>3.162778961181641E-3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C-4B9B-A975-BA1E06D5CC05}"/>
            </c:ext>
          </c:extLst>
        </c:ser>
        <c:ser>
          <c:idx val="2"/>
          <c:order val="2"/>
          <c:tx>
            <c:strRef>
              <c:f>Energia!$J$199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Energia!$J$200:$J$221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5.9525756835937492E-2</c:v>
                </c:pt>
                <c:pt idx="2">
                  <c:v>3.6320800781249997E-3</c:v>
                </c:pt>
                <c:pt idx="3">
                  <c:v>3.2391357421874996E-2</c:v>
                </c:pt>
                <c:pt idx="4">
                  <c:v>3.8763427734374994E-2</c:v>
                </c:pt>
                <c:pt idx="5">
                  <c:v>2.176593017578125E-2</c:v>
                </c:pt>
                <c:pt idx="6">
                  <c:v>3.6278320312499994E-2</c:v>
                </c:pt>
                <c:pt idx="7">
                  <c:v>4.4450500488281246E-2</c:v>
                </c:pt>
                <c:pt idx="8">
                  <c:v>3.6087158203124997E-2</c:v>
                </c:pt>
                <c:pt idx="9">
                  <c:v>1.7815246582031249E-2</c:v>
                </c:pt>
                <c:pt idx="10">
                  <c:v>1.6248779296875E-3</c:v>
                </c:pt>
                <c:pt idx="11">
                  <c:v>0</c:v>
                </c:pt>
                <c:pt idx="12">
                  <c:v>0</c:v>
                </c:pt>
                <c:pt idx="13">
                  <c:v>6.1437377929687488E-2</c:v>
                </c:pt>
                <c:pt idx="14">
                  <c:v>1.6354980468749997E-3</c:v>
                </c:pt>
                <c:pt idx="15">
                  <c:v>9.0695800781249985E-3</c:v>
                </c:pt>
                <c:pt idx="16">
                  <c:v>1.2372436523437498E-3</c:v>
                </c:pt>
                <c:pt idx="17">
                  <c:v>4.6144409179687497E-3</c:v>
                </c:pt>
                <c:pt idx="18">
                  <c:v>1.6354980468749997E-3</c:v>
                </c:pt>
                <c:pt idx="19">
                  <c:v>4.6303710937499994E-3</c:v>
                </c:pt>
                <c:pt idx="20">
                  <c:v>1.6514282226562499E-3</c:v>
                </c:pt>
                <c:pt idx="21">
                  <c:v>4.6144409179687497E-3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C-4B9B-A975-BA1E06D5CC05}"/>
            </c:ext>
          </c:extLst>
        </c:ser>
        <c:ser>
          <c:idx val="3"/>
          <c:order val="3"/>
          <c:tx>
            <c:strRef>
              <c:f>Energia!$K$199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Energia!$K$200:$K$221</c:f>
              <c:numCache>
                <c:formatCode>General</c:formatCode>
                <c:ptCount val="22"/>
                <c:pt idx="0">
                  <c:v>5.963354492187501E-2</c:v>
                </c:pt>
                <c:pt idx="1">
                  <c:v>7.9450195312499999E-2</c:v>
                </c:pt>
                <c:pt idx="2">
                  <c:v>6.3890625000000006E-2</c:v>
                </c:pt>
                <c:pt idx="3">
                  <c:v>0.197994384765625</c:v>
                </c:pt>
                <c:pt idx="4">
                  <c:v>0.1153829345703125</c:v>
                </c:pt>
                <c:pt idx="5">
                  <c:v>9.4550781249999993E-2</c:v>
                </c:pt>
                <c:pt idx="6">
                  <c:v>0.13203259277343751</c:v>
                </c:pt>
                <c:pt idx="7">
                  <c:v>0.1535704345703125</c:v>
                </c:pt>
                <c:pt idx="8">
                  <c:v>7.1475341796875008E-2</c:v>
                </c:pt>
                <c:pt idx="9">
                  <c:v>7.06663818359375E-2</c:v>
                </c:pt>
                <c:pt idx="10">
                  <c:v>0.10062658691406251</c:v>
                </c:pt>
                <c:pt idx="11">
                  <c:v>4.5468139648437503E-2</c:v>
                </c:pt>
                <c:pt idx="12">
                  <c:v>5.4010986328125003E-2</c:v>
                </c:pt>
                <c:pt idx="13">
                  <c:v>7.8612548828125003E-2</c:v>
                </c:pt>
                <c:pt idx="14">
                  <c:v>4.8761352539062504E-2</c:v>
                </c:pt>
                <c:pt idx="15">
                  <c:v>6.1199829101562506E-2</c:v>
                </c:pt>
                <c:pt idx="16">
                  <c:v>4.9231811523437502E-2</c:v>
                </c:pt>
                <c:pt idx="17">
                  <c:v>5.4211791992187508E-2</c:v>
                </c:pt>
                <c:pt idx="18">
                  <c:v>4.9008056640625006E-2</c:v>
                </c:pt>
                <c:pt idx="19">
                  <c:v>5.6816528320312497E-2</c:v>
                </c:pt>
                <c:pt idx="20">
                  <c:v>5.0189941406249994E-2</c:v>
                </c:pt>
                <c:pt idx="21">
                  <c:v>5.7705810546874993E-2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5C-4B9B-A975-BA1E06D5CC05}"/>
            </c:ext>
          </c:extLst>
        </c:ser>
        <c:ser>
          <c:idx val="4"/>
          <c:order val="4"/>
          <c:tx>
            <c:strRef>
              <c:f>Energia!$L$199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Energia!$L$200:$L$221</c:f>
              <c:numCache>
                <c:formatCode>General</c:formatCode>
                <c:ptCount val="22"/>
                <c:pt idx="0">
                  <c:v>8.5112994415283222E-2</c:v>
                </c:pt>
                <c:pt idx="1">
                  <c:v>0.16070269708251952</c:v>
                </c:pt>
                <c:pt idx="2">
                  <c:v>8.7607349212646485E-2</c:v>
                </c:pt>
                <c:pt idx="3">
                  <c:v>0.25948081604003909</c:v>
                </c:pt>
                <c:pt idx="4">
                  <c:v>0.19485285931396484</c:v>
                </c:pt>
                <c:pt idx="5">
                  <c:v>0.15847108108520508</c:v>
                </c:pt>
                <c:pt idx="6">
                  <c:v>0.21021585049438477</c:v>
                </c:pt>
                <c:pt idx="7">
                  <c:v>0.24131894485473632</c:v>
                </c:pt>
                <c:pt idx="8">
                  <c:v>0.14942306848144532</c:v>
                </c:pt>
                <c:pt idx="9">
                  <c:v>0.12946073126220703</c:v>
                </c:pt>
                <c:pt idx="10">
                  <c:v>0.14718003463745119</c:v>
                </c:pt>
                <c:pt idx="11">
                  <c:v>8.8972533386230485E-2</c:v>
                </c:pt>
                <c:pt idx="12">
                  <c:v>9.7237627380371103E-2</c:v>
                </c:pt>
                <c:pt idx="13">
                  <c:v>0.18623657757568357</c:v>
                </c:pt>
                <c:pt idx="14">
                  <c:v>9.4111899963378931E-2</c:v>
                </c:pt>
                <c:pt idx="15">
                  <c:v>0.11467311737060548</c:v>
                </c:pt>
                <c:pt idx="16">
                  <c:v>9.4223521667480464E-2</c:v>
                </c:pt>
                <c:pt idx="17">
                  <c:v>0.10293703186035158</c:v>
                </c:pt>
                <c:pt idx="18">
                  <c:v>9.4411217285156251E-2</c:v>
                </c:pt>
                <c:pt idx="19">
                  <c:v>0.10564184661865234</c:v>
                </c:pt>
                <c:pt idx="20">
                  <c:v>9.5680891082763675E-2</c:v>
                </c:pt>
                <c:pt idx="21">
                  <c:v>0.10654581423950193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5C-4B9B-A975-BA1E06D5C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784860</xdr:colOff>
      <xdr:row>5</xdr:row>
      <xdr:rowOff>5715</xdr:rowOff>
    </xdr:from>
    <xdr:to>
      <xdr:col>10</xdr:col>
      <xdr:colOff>80010</xdr:colOff>
      <xdr:row>20</xdr:row>
      <xdr:rowOff>5715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152836-5F72-4973-96AA-CD954915C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15240</xdr:rowOff>
    </xdr:from>
    <xdr:to>
      <xdr:col>12</xdr:col>
      <xdr:colOff>0</xdr:colOff>
      <xdr:row>21</xdr:row>
      <xdr:rowOff>11430</xdr:rowOff>
    </xdr:to>
    <xdr:graphicFrame macro="">
      <xdr:nvGraphicFramePr>
        <xdr:cNvPr id="2" name="Graphique 13">
          <a:extLst>
            <a:ext uri="{FF2B5EF4-FFF2-40B4-BE49-F238E27FC236}">
              <a16:creationId xmlns:a16="http://schemas.microsoft.com/office/drawing/2014/main" id="{1757FAEA-2467-4848-AD6C-2B3576E6D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788670</xdr:colOff>
      <xdr:row>31</xdr:row>
      <xdr:rowOff>3810</xdr:rowOff>
    </xdr:from>
    <xdr:to>
      <xdr:col>12</xdr:col>
      <xdr:colOff>0</xdr:colOff>
      <xdr:row>48</xdr:row>
      <xdr:rowOff>175260</xdr:rowOff>
    </xdr:to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F13C17A3-5C63-4E9F-8DCD-23F878FD7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58</xdr:row>
      <xdr:rowOff>186690</xdr:rowOff>
    </xdr:from>
    <xdr:to>
      <xdr:col>12</xdr:col>
      <xdr:colOff>0</xdr:colOff>
      <xdr:row>76</xdr:row>
      <xdr:rowOff>160020</xdr:rowOff>
    </xdr:to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BC1F6918-BB87-4DC7-9109-4944B4BA1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</xdr:colOff>
      <xdr:row>87</xdr:row>
      <xdr:rowOff>22860</xdr:rowOff>
    </xdr:from>
    <xdr:to>
      <xdr:col>12</xdr:col>
      <xdr:colOff>0</xdr:colOff>
      <xdr:row>105</xdr:row>
      <xdr:rowOff>11430</xdr:rowOff>
    </xdr:to>
    <xdr:graphicFrame macro="">
      <xdr:nvGraphicFramePr>
        <xdr:cNvPr id="5" name="Graphique 13">
          <a:extLst>
            <a:ext uri="{FF2B5EF4-FFF2-40B4-BE49-F238E27FC236}">
              <a16:creationId xmlns:a16="http://schemas.microsoft.com/office/drawing/2014/main" id="{75A068BE-4A7E-4857-BAC9-BBE181E8D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</xdr:colOff>
      <xdr:row>114</xdr:row>
      <xdr:rowOff>194310</xdr:rowOff>
    </xdr:from>
    <xdr:to>
      <xdr:col>12</xdr:col>
      <xdr:colOff>0</xdr:colOff>
      <xdr:row>132</xdr:row>
      <xdr:rowOff>167640</xdr:rowOff>
    </xdr:to>
    <xdr:graphicFrame macro="">
      <xdr:nvGraphicFramePr>
        <xdr:cNvPr id="6" name="Graphique 13">
          <a:extLst>
            <a:ext uri="{FF2B5EF4-FFF2-40B4-BE49-F238E27FC236}">
              <a16:creationId xmlns:a16="http://schemas.microsoft.com/office/drawing/2014/main" id="{1454918A-DE5D-4941-AC7B-C20D74E4B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3810</xdr:colOff>
      <xdr:row>143</xdr:row>
      <xdr:rowOff>11430</xdr:rowOff>
    </xdr:from>
    <xdr:to>
      <xdr:col>12</xdr:col>
      <xdr:colOff>0</xdr:colOff>
      <xdr:row>161</xdr:row>
      <xdr:rowOff>0</xdr:rowOff>
    </xdr:to>
    <xdr:graphicFrame macro="">
      <xdr:nvGraphicFramePr>
        <xdr:cNvPr id="7" name="Graphique 13">
          <a:extLst>
            <a:ext uri="{FF2B5EF4-FFF2-40B4-BE49-F238E27FC236}">
              <a16:creationId xmlns:a16="http://schemas.microsoft.com/office/drawing/2014/main" id="{4834EB85-E58B-4DFA-A8F5-36CFB20F3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11430</xdr:colOff>
      <xdr:row>171</xdr:row>
      <xdr:rowOff>3810</xdr:rowOff>
    </xdr:from>
    <xdr:to>
      <xdr:col>12</xdr:col>
      <xdr:colOff>0</xdr:colOff>
      <xdr:row>188</xdr:row>
      <xdr:rowOff>175260</xdr:rowOff>
    </xdr:to>
    <xdr:graphicFrame macro="">
      <xdr:nvGraphicFramePr>
        <xdr:cNvPr id="8" name="Graphique 13">
          <a:extLst>
            <a:ext uri="{FF2B5EF4-FFF2-40B4-BE49-F238E27FC236}">
              <a16:creationId xmlns:a16="http://schemas.microsoft.com/office/drawing/2014/main" id="{A8196E5B-D6F9-4065-9805-F26493B90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199</xdr:row>
      <xdr:rowOff>15240</xdr:rowOff>
    </xdr:from>
    <xdr:to>
      <xdr:col>12</xdr:col>
      <xdr:colOff>0</xdr:colOff>
      <xdr:row>217</xdr:row>
      <xdr:rowOff>3810</xdr:rowOff>
    </xdr:to>
    <xdr:graphicFrame macro="">
      <xdr:nvGraphicFramePr>
        <xdr:cNvPr id="9" name="Graphique 13">
          <a:extLst>
            <a:ext uri="{FF2B5EF4-FFF2-40B4-BE49-F238E27FC236}">
              <a16:creationId xmlns:a16="http://schemas.microsoft.com/office/drawing/2014/main" id="{F38F9A16-5133-4A16-9AA8-7E4730D13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227</xdr:row>
      <xdr:rowOff>11430</xdr:rowOff>
    </xdr:from>
    <xdr:to>
      <xdr:col>12</xdr:col>
      <xdr:colOff>0</xdr:colOff>
      <xdr:row>245</xdr:row>
      <xdr:rowOff>0</xdr:rowOff>
    </xdr:to>
    <xdr:graphicFrame macro="">
      <xdr:nvGraphicFramePr>
        <xdr:cNvPr id="10" name="Graphique 13">
          <a:extLst>
            <a:ext uri="{FF2B5EF4-FFF2-40B4-BE49-F238E27FC236}">
              <a16:creationId xmlns:a16="http://schemas.microsoft.com/office/drawing/2014/main" id="{43B5CFB5-4387-4FD8-BEF4-07A34CD19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7620</xdr:colOff>
      <xdr:row>254</xdr:row>
      <xdr:rowOff>190500</xdr:rowOff>
    </xdr:from>
    <xdr:to>
      <xdr:col>12</xdr:col>
      <xdr:colOff>0</xdr:colOff>
      <xdr:row>272</xdr:row>
      <xdr:rowOff>163830</xdr:rowOff>
    </xdr:to>
    <xdr:graphicFrame macro="">
      <xdr:nvGraphicFramePr>
        <xdr:cNvPr id="11" name="Graphique 13">
          <a:extLst>
            <a:ext uri="{FF2B5EF4-FFF2-40B4-BE49-F238E27FC236}">
              <a16:creationId xmlns:a16="http://schemas.microsoft.com/office/drawing/2014/main" id="{9645A9DE-25FC-47D5-B1EC-B7991BBD6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11430</xdr:colOff>
      <xdr:row>282</xdr:row>
      <xdr:rowOff>190500</xdr:rowOff>
    </xdr:from>
    <xdr:to>
      <xdr:col>12</xdr:col>
      <xdr:colOff>0</xdr:colOff>
      <xdr:row>300</xdr:row>
      <xdr:rowOff>163830</xdr:rowOff>
    </xdr:to>
    <xdr:graphicFrame macro="">
      <xdr:nvGraphicFramePr>
        <xdr:cNvPr id="12" name="Graphique 13">
          <a:extLst>
            <a:ext uri="{FF2B5EF4-FFF2-40B4-BE49-F238E27FC236}">
              <a16:creationId xmlns:a16="http://schemas.microsoft.com/office/drawing/2014/main" id="{5BAADA86-155F-40CA-9B47-27D3D01AA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7620</xdr:colOff>
      <xdr:row>311</xdr:row>
      <xdr:rowOff>0</xdr:rowOff>
    </xdr:from>
    <xdr:to>
      <xdr:col>12</xdr:col>
      <xdr:colOff>0</xdr:colOff>
      <xdr:row>328</xdr:row>
      <xdr:rowOff>171450</xdr:rowOff>
    </xdr:to>
    <xdr:graphicFrame macro="">
      <xdr:nvGraphicFramePr>
        <xdr:cNvPr id="13" name="Graphique 13">
          <a:extLst>
            <a:ext uri="{FF2B5EF4-FFF2-40B4-BE49-F238E27FC236}">
              <a16:creationId xmlns:a16="http://schemas.microsoft.com/office/drawing/2014/main" id="{EDDC5A2C-ADC1-4EDD-9C9A-5FC5920EA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49530</xdr:colOff>
      <xdr:row>339</xdr:row>
      <xdr:rowOff>45720</xdr:rowOff>
    </xdr:from>
    <xdr:to>
      <xdr:col>12</xdr:col>
      <xdr:colOff>0</xdr:colOff>
      <xdr:row>357</xdr:row>
      <xdr:rowOff>34290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6CA5F1D-A716-4317-8C91-1D85E2CDE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784860</xdr:colOff>
      <xdr:row>366</xdr:row>
      <xdr:rowOff>186690</xdr:rowOff>
    </xdr:from>
    <xdr:to>
      <xdr:col>12</xdr:col>
      <xdr:colOff>0</xdr:colOff>
      <xdr:row>384</xdr:row>
      <xdr:rowOff>160020</xdr:rowOff>
    </xdr:to>
    <xdr:graphicFrame macro="">
      <xdr:nvGraphicFramePr>
        <xdr:cNvPr id="15" name="Graphique 13">
          <a:extLst>
            <a:ext uri="{FF2B5EF4-FFF2-40B4-BE49-F238E27FC236}">
              <a16:creationId xmlns:a16="http://schemas.microsoft.com/office/drawing/2014/main" id="{62C596F6-7927-40C0-BA15-446C6C107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777240</xdr:colOff>
      <xdr:row>394</xdr:row>
      <xdr:rowOff>194310</xdr:rowOff>
    </xdr:from>
    <xdr:to>
      <xdr:col>12</xdr:col>
      <xdr:colOff>0</xdr:colOff>
      <xdr:row>412</xdr:row>
      <xdr:rowOff>167640</xdr:rowOff>
    </xdr:to>
    <xdr:graphicFrame macro="">
      <xdr:nvGraphicFramePr>
        <xdr:cNvPr id="16" name="Graphique 13">
          <a:extLst>
            <a:ext uri="{FF2B5EF4-FFF2-40B4-BE49-F238E27FC236}">
              <a16:creationId xmlns:a16="http://schemas.microsoft.com/office/drawing/2014/main" id="{9DB5D5AB-52DF-4B10-9CF1-192AF9318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781050</xdr:colOff>
      <xdr:row>423</xdr:row>
      <xdr:rowOff>11430</xdr:rowOff>
    </xdr:from>
    <xdr:to>
      <xdr:col>12</xdr:col>
      <xdr:colOff>0</xdr:colOff>
      <xdr:row>441</xdr:row>
      <xdr:rowOff>0</xdr:rowOff>
    </xdr:to>
    <xdr:graphicFrame macro="">
      <xdr:nvGraphicFramePr>
        <xdr:cNvPr id="17" name="Graphique 13">
          <a:extLst>
            <a:ext uri="{FF2B5EF4-FFF2-40B4-BE49-F238E27FC236}">
              <a16:creationId xmlns:a16="http://schemas.microsoft.com/office/drawing/2014/main" id="{BDBE5BDF-28EA-4042-972A-27D49E121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784860</xdr:colOff>
      <xdr:row>450</xdr:row>
      <xdr:rowOff>190500</xdr:rowOff>
    </xdr:from>
    <xdr:to>
      <xdr:col>12</xdr:col>
      <xdr:colOff>0</xdr:colOff>
      <xdr:row>468</xdr:row>
      <xdr:rowOff>163830</xdr:rowOff>
    </xdr:to>
    <xdr:graphicFrame macro="">
      <xdr:nvGraphicFramePr>
        <xdr:cNvPr id="18" name="Graphique 13">
          <a:extLst>
            <a:ext uri="{FF2B5EF4-FFF2-40B4-BE49-F238E27FC236}">
              <a16:creationId xmlns:a16="http://schemas.microsoft.com/office/drawing/2014/main" id="{AAC31E7A-66B6-480A-9703-8DD998A38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a" refreshedDate="44004.916704629628" createdVersion="6" refreshedVersion="6" minRefreshableVersion="3" recordCount="221" xr:uid="{00000000-000A-0000-FFFF-FFFF1B000000}">
  <cacheSource type="worksheet">
    <worksheetSource ref="A1:D222" sheet="Router"/>
  </cacheSource>
  <cacheFields count="4">
    <cacheField name="Tiempo" numFmtId="0">
      <sharedItems containsSemiMixedTypes="0" containsString="0" containsNumber="1" containsInteger="1" minValue="618099458" maxValue="6918764337"/>
    </cacheField>
    <cacheField name="Router" numFmtId="0">
      <sharedItems containsSemiMixedTypes="0" containsString="0" containsNumber="1" containsInteger="1" minValue="33" maxValue="33" count="1">
        <n v="33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1" maxValue="17" count="17">
        <n v="7"/>
        <n v="5"/>
        <n v="6"/>
        <n v="8"/>
        <n v="1"/>
        <n v="13"/>
        <n v="11"/>
        <n v="15"/>
        <n v="10"/>
        <n v="16"/>
        <n v="2"/>
        <n v="3"/>
        <n v="17"/>
        <n v="9"/>
        <n v="4"/>
        <n v="14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1">
  <r>
    <n v="618099458"/>
    <x v="0"/>
    <s v="Hello 2 "/>
    <x v="0"/>
  </r>
  <r>
    <n v="619207381"/>
    <x v="0"/>
    <s v="Hello 2 "/>
    <x v="1"/>
  </r>
  <r>
    <n v="619814829"/>
    <x v="0"/>
    <s v="Hello 2 "/>
    <x v="2"/>
  </r>
  <r>
    <n v="619822713"/>
    <x v="0"/>
    <s v="Hello 2 "/>
    <x v="3"/>
  </r>
  <r>
    <n v="619830443"/>
    <x v="0"/>
    <s v="Hello 2 "/>
    <x v="4"/>
  </r>
  <r>
    <n v="619838327"/>
    <x v="0"/>
    <s v="Hello 2 "/>
    <x v="5"/>
  </r>
  <r>
    <n v="620805280"/>
    <x v="0"/>
    <s v="Hello 2 "/>
    <x v="6"/>
  </r>
  <r>
    <n v="620813112"/>
    <x v="0"/>
    <s v="Hello 2 "/>
    <x v="7"/>
  </r>
  <r>
    <n v="620820727"/>
    <x v="0"/>
    <s v="Hello 2 "/>
    <x v="8"/>
  </r>
  <r>
    <n v="620828408"/>
    <x v="0"/>
    <s v="Hello 2 "/>
    <x v="9"/>
  </r>
  <r>
    <n v="621927863"/>
    <x v="0"/>
    <s v="Hello 2 "/>
    <x v="10"/>
  </r>
  <r>
    <n v="621935506"/>
    <x v="0"/>
    <s v="Hello 2 "/>
    <x v="11"/>
  </r>
  <r>
    <n v="621943221"/>
    <x v="0"/>
    <s v="Hello 2 "/>
    <x v="12"/>
  </r>
  <r>
    <n v="2415830121"/>
    <x v="0"/>
    <s v="Hello 8 "/>
    <x v="4"/>
  </r>
  <r>
    <n v="2416792576"/>
    <x v="0"/>
    <s v="Hello 8 "/>
    <x v="9"/>
  </r>
  <r>
    <n v="2416800334"/>
    <x v="0"/>
    <s v="Hello 8 "/>
    <x v="1"/>
  </r>
  <r>
    <n v="2417173586"/>
    <x v="0"/>
    <s v="Hello 8 "/>
    <x v="3"/>
  </r>
  <r>
    <n v="2417180586"/>
    <x v="0"/>
    <s v="Hello 8 "/>
    <x v="0"/>
  </r>
  <r>
    <n v="2417187738"/>
    <x v="0"/>
    <s v="Hello 8 "/>
    <x v="6"/>
  </r>
  <r>
    <n v="2417195648"/>
    <x v="0"/>
    <s v="Hello 8 "/>
    <x v="5"/>
  </r>
  <r>
    <n v="2418023147"/>
    <x v="0"/>
    <s v="Hello 8 "/>
    <x v="2"/>
  </r>
  <r>
    <n v="2418038492"/>
    <x v="0"/>
    <s v="Hello 8 "/>
    <x v="8"/>
  </r>
  <r>
    <n v="2419013533"/>
    <x v="0"/>
    <s v="Hello 8 "/>
    <x v="7"/>
  </r>
  <r>
    <n v="2419021381"/>
    <x v="0"/>
    <s v="Hello 8 "/>
    <x v="12"/>
  </r>
  <r>
    <n v="2419030399"/>
    <x v="0"/>
    <s v="Hello 8 "/>
    <x v="11"/>
  </r>
  <r>
    <n v="2715801136"/>
    <x v="0"/>
    <s v="Hello 9 "/>
    <x v="4"/>
  </r>
  <r>
    <n v="2716262792"/>
    <x v="0"/>
    <s v="Hello 9 "/>
    <x v="6"/>
  </r>
  <r>
    <n v="2716270458"/>
    <x v="0"/>
    <s v="Hello 9 "/>
    <x v="2"/>
  </r>
  <r>
    <n v="2716278354"/>
    <x v="0"/>
    <s v="Hello 9 "/>
    <x v="0"/>
  </r>
  <r>
    <n v="2716286206"/>
    <x v="0"/>
    <s v="Hello 9 "/>
    <x v="9"/>
  </r>
  <r>
    <n v="2716293707"/>
    <x v="0"/>
    <s v="Hello 9 "/>
    <x v="1"/>
  </r>
  <r>
    <n v="2716743386"/>
    <x v="0"/>
    <s v="Hello 9 "/>
    <x v="13"/>
  </r>
  <r>
    <n v="2716751423"/>
    <x v="0"/>
    <s v="Hello 9 "/>
    <x v="12"/>
  </r>
  <r>
    <n v="2716759173"/>
    <x v="0"/>
    <s v="Hello 9 "/>
    <x v="5"/>
  </r>
  <r>
    <n v="2717598976"/>
    <x v="0"/>
    <s v="Hello 9 "/>
    <x v="11"/>
  </r>
  <r>
    <n v="2717606773"/>
    <x v="0"/>
    <s v="Hello 9 "/>
    <x v="14"/>
  </r>
  <r>
    <n v="2717614654"/>
    <x v="0"/>
    <s v="Hello 9 "/>
    <x v="15"/>
  </r>
  <r>
    <n v="3015791637"/>
    <x v="0"/>
    <s v="Hello 10 "/>
    <x v="4"/>
  </r>
  <r>
    <n v="3017329837"/>
    <x v="0"/>
    <s v="Hello 10 "/>
    <x v="2"/>
  </r>
  <r>
    <n v="3017344742"/>
    <x v="0"/>
    <s v="Hello 10 "/>
    <x v="1"/>
  </r>
  <r>
    <n v="3018310383"/>
    <x v="0"/>
    <s v="Hello 10 "/>
    <x v="0"/>
  </r>
  <r>
    <n v="3018318343"/>
    <x v="0"/>
    <s v="Hello 10 "/>
    <x v="6"/>
  </r>
  <r>
    <n v="3018325895"/>
    <x v="0"/>
    <s v="Hello 10 "/>
    <x v="3"/>
  </r>
  <r>
    <n v="3018333601"/>
    <x v="0"/>
    <s v="Hello 10 "/>
    <x v="10"/>
  </r>
  <r>
    <n v="3018341489"/>
    <x v="0"/>
    <s v="Hello 10 "/>
    <x v="16"/>
  </r>
  <r>
    <n v="3018349214"/>
    <x v="0"/>
    <s v="Hello 10 "/>
    <x v="9"/>
  </r>
  <r>
    <n v="3018356792"/>
    <x v="0"/>
    <s v="Hello 10 "/>
    <x v="14"/>
  </r>
  <r>
    <n v="3018364633"/>
    <x v="0"/>
    <s v="Hello 10 "/>
    <x v="12"/>
  </r>
  <r>
    <n v="3315762519"/>
    <x v="0"/>
    <s v="Hello 11 "/>
    <x v="4"/>
  </r>
  <r>
    <n v="3319156342"/>
    <x v="0"/>
    <s v="Hello 11 "/>
    <x v="3"/>
  </r>
  <r>
    <n v="3319164389"/>
    <x v="0"/>
    <s v="Hello 11 "/>
    <x v="6"/>
  </r>
  <r>
    <n v="3319171979"/>
    <x v="0"/>
    <s v="Hello 11 "/>
    <x v="15"/>
  </r>
  <r>
    <n v="3319179556"/>
    <x v="0"/>
    <s v="Hello 11 "/>
    <x v="10"/>
  </r>
  <r>
    <n v="3319187293"/>
    <x v="0"/>
    <s v="Hello 11 "/>
    <x v="14"/>
  </r>
  <r>
    <n v="3319202139"/>
    <x v="0"/>
    <s v="Hello 11 "/>
    <x v="8"/>
  </r>
  <r>
    <n v="3615877853"/>
    <x v="0"/>
    <s v="Hello 12 "/>
    <x v="4"/>
  </r>
  <r>
    <n v="3616136731"/>
    <x v="0"/>
    <s v="Hello 12 "/>
    <x v="14"/>
  </r>
  <r>
    <n v="3616252384"/>
    <x v="0"/>
    <s v="Hello 12 "/>
    <x v="15"/>
  </r>
  <r>
    <n v="3616367787"/>
    <x v="0"/>
    <s v="Hello 12 "/>
    <x v="7"/>
  </r>
  <r>
    <n v="3616732791"/>
    <x v="0"/>
    <s v="Hello 12 "/>
    <x v="13"/>
  </r>
  <r>
    <n v="3616848312"/>
    <x v="0"/>
    <s v="Hello 12 "/>
    <x v="16"/>
  </r>
  <r>
    <n v="3616963463"/>
    <x v="0"/>
    <s v="Hello 12 "/>
    <x v="10"/>
  </r>
  <r>
    <n v="3617329008"/>
    <x v="0"/>
    <s v="Hello 12 "/>
    <x v="6"/>
  </r>
  <r>
    <n v="3617336778"/>
    <x v="0"/>
    <s v="Hello 12 "/>
    <x v="2"/>
  </r>
  <r>
    <n v="3617345780"/>
    <x v="0"/>
    <s v="Hello 12 "/>
    <x v="0"/>
  </r>
  <r>
    <n v="3617352962"/>
    <x v="0"/>
    <s v="Hello 12 "/>
    <x v="9"/>
  </r>
  <r>
    <n v="3617360488"/>
    <x v="0"/>
    <s v="Hello 12 "/>
    <x v="12"/>
  </r>
  <r>
    <n v="3617368024"/>
    <x v="0"/>
    <s v="Hello 12 "/>
    <x v="5"/>
  </r>
  <r>
    <n v="3618319178"/>
    <x v="0"/>
    <s v="Hello 12 "/>
    <x v="8"/>
  </r>
  <r>
    <n v="3915776921"/>
    <x v="0"/>
    <s v="Hello 13 "/>
    <x v="6"/>
  </r>
  <r>
    <n v="3915848701"/>
    <x v="0"/>
    <s v="Hello 13 "/>
    <x v="4"/>
  </r>
  <r>
    <n v="3916267448"/>
    <x v="0"/>
    <s v="Hello 13 "/>
    <x v="10"/>
  </r>
  <r>
    <n v="3916748018"/>
    <x v="0"/>
    <s v="Hello 13 "/>
    <x v="15"/>
  </r>
  <r>
    <n v="3916988315"/>
    <x v="0"/>
    <s v="Hello 13 "/>
    <x v="8"/>
  </r>
  <r>
    <n v="3917534667"/>
    <x v="0"/>
    <s v="Hello 13 "/>
    <x v="16"/>
  </r>
  <r>
    <n v="3917843872"/>
    <x v="0"/>
    <s v="Hello 13 "/>
    <x v="14"/>
  </r>
  <r>
    <n v="3918209204"/>
    <x v="0"/>
    <s v="Hello 13 "/>
    <x v="7"/>
  </r>
  <r>
    <n v="3918574580"/>
    <x v="0"/>
    <s v="Hello 13 "/>
    <x v="2"/>
  </r>
  <r>
    <n v="3918582558"/>
    <x v="0"/>
    <s v="Hello 13 "/>
    <x v="0"/>
  </r>
  <r>
    <n v="3918590353"/>
    <x v="0"/>
    <s v="Hello 13 "/>
    <x v="9"/>
  </r>
  <r>
    <n v="3918598143"/>
    <x v="0"/>
    <s v="Hello 13 "/>
    <x v="12"/>
  </r>
  <r>
    <n v="3918605866"/>
    <x v="0"/>
    <s v="Hello 13 "/>
    <x v="5"/>
  </r>
  <r>
    <n v="4215841065"/>
    <x v="0"/>
    <s v="Hello 14 "/>
    <x v="4"/>
  </r>
  <r>
    <n v="4217911003"/>
    <x v="0"/>
    <s v="Hello 14 "/>
    <x v="3"/>
  </r>
  <r>
    <n v="4217919048"/>
    <x v="0"/>
    <s v="Hello 14 "/>
    <x v="14"/>
  </r>
  <r>
    <n v="4217933700"/>
    <x v="0"/>
    <s v="Hello 14 "/>
    <x v="8"/>
  </r>
  <r>
    <n v="4217941283"/>
    <x v="0"/>
    <s v="Hello 14 "/>
    <x v="11"/>
  </r>
  <r>
    <n v="4217949165"/>
    <x v="0"/>
    <s v="Hello 14 "/>
    <x v="7"/>
  </r>
  <r>
    <n v="4217956929"/>
    <x v="0"/>
    <s v="Hello 14 "/>
    <x v="6"/>
  </r>
  <r>
    <n v="4217964456"/>
    <x v="0"/>
    <s v="Hello 14 "/>
    <x v="2"/>
  </r>
  <r>
    <n v="4218401414"/>
    <x v="0"/>
    <s v="Hello 14 "/>
    <x v="13"/>
  </r>
  <r>
    <n v="4218409445"/>
    <x v="0"/>
    <s v="Hello 14 "/>
    <x v="15"/>
  </r>
  <r>
    <n v="4218417021"/>
    <x v="0"/>
    <s v="Hello 14 "/>
    <x v="10"/>
  </r>
  <r>
    <n v="4219141801"/>
    <x v="0"/>
    <s v="Hello 14 "/>
    <x v="16"/>
  </r>
  <r>
    <n v="4515612459"/>
    <x v="0"/>
    <s v="Hello 15 "/>
    <x v="3"/>
  </r>
  <r>
    <n v="4515727976"/>
    <x v="0"/>
    <s v="Hello 15 "/>
    <x v="6"/>
  </r>
  <r>
    <n v="4515810186"/>
    <x v="0"/>
    <s v="Hello 15 "/>
    <x v="4"/>
  </r>
  <r>
    <n v="4516093235"/>
    <x v="0"/>
    <s v="Hello 15 "/>
    <x v="2"/>
  </r>
  <r>
    <n v="4516101079"/>
    <x v="0"/>
    <s v="Hello 15 "/>
    <x v="0"/>
  </r>
  <r>
    <n v="4516108872"/>
    <x v="0"/>
    <s v="Hello 15 "/>
    <x v="8"/>
  </r>
  <r>
    <n v="4516458457"/>
    <x v="0"/>
    <s v="Hello 15 "/>
    <x v="13"/>
  </r>
  <r>
    <n v="4516473448"/>
    <x v="0"/>
    <s v="Hello 15 "/>
    <x v="7"/>
  </r>
  <r>
    <n v="4516698967"/>
    <x v="0"/>
    <s v="Hello 15 "/>
    <x v="16"/>
  </r>
  <r>
    <n v="4516814144"/>
    <x v="0"/>
    <s v="Hello 15 "/>
    <x v="11"/>
  </r>
  <r>
    <n v="4517179398"/>
    <x v="0"/>
    <s v="Hello 15 "/>
    <x v="14"/>
  </r>
  <r>
    <n v="4517544883"/>
    <x v="0"/>
    <s v="Hello 15 "/>
    <x v="9"/>
  </r>
  <r>
    <n v="4517552647"/>
    <x v="0"/>
    <s v="Hello 15 "/>
    <x v="1"/>
  </r>
  <r>
    <n v="4517560453"/>
    <x v="0"/>
    <s v="Hello 15 "/>
    <x v="12"/>
  </r>
  <r>
    <n v="4517568223"/>
    <x v="0"/>
    <s v="Hello 15 "/>
    <x v="5"/>
  </r>
  <r>
    <n v="4517784962"/>
    <x v="0"/>
    <s v="Hello 15 "/>
    <x v="10"/>
  </r>
  <r>
    <n v="4518390832"/>
    <x v="0"/>
    <s v="Hello 15 "/>
    <x v="15"/>
  </r>
  <r>
    <n v="4815630800"/>
    <x v="0"/>
    <s v="Hello 16 "/>
    <x v="3"/>
  </r>
  <r>
    <n v="4815800546"/>
    <x v="0"/>
    <s v="Hello 16 "/>
    <x v="4"/>
  </r>
  <r>
    <n v="4815871254"/>
    <x v="0"/>
    <s v="Hello 16 "/>
    <x v="6"/>
  </r>
  <r>
    <n v="4816601995"/>
    <x v="0"/>
    <s v="Hello 16 "/>
    <x v="8"/>
  </r>
  <r>
    <n v="4816717171"/>
    <x v="0"/>
    <s v="Hello 16 "/>
    <x v="11"/>
  </r>
  <r>
    <n v="4816832681"/>
    <x v="0"/>
    <s v="Hello 16 "/>
    <x v="16"/>
  </r>
  <r>
    <n v="4816947949"/>
    <x v="0"/>
    <s v="Hello 16 "/>
    <x v="10"/>
  </r>
  <r>
    <n v="4817188250"/>
    <x v="0"/>
    <s v="Hello 16 "/>
    <x v="13"/>
  </r>
  <r>
    <n v="4817678473"/>
    <x v="0"/>
    <s v="Hello 16 "/>
    <x v="14"/>
  </r>
  <r>
    <n v="5115787143"/>
    <x v="0"/>
    <s v="Hello 17 "/>
    <x v="4"/>
  </r>
  <r>
    <n v="5115890559"/>
    <x v="0"/>
    <s v="Hello 17 "/>
    <x v="3"/>
  </r>
  <r>
    <n v="5115898353"/>
    <x v="0"/>
    <s v="Hello 17 "/>
    <x v="10"/>
  </r>
  <r>
    <n v="5116130834"/>
    <x v="0"/>
    <s v="Hello 17 "/>
    <x v="8"/>
  </r>
  <r>
    <n v="5117111333"/>
    <x v="0"/>
    <s v="Hello 17 "/>
    <x v="11"/>
  </r>
  <r>
    <n v="5117601905"/>
    <x v="0"/>
    <s v="Hello 17 "/>
    <x v="6"/>
  </r>
  <r>
    <n v="5117609578"/>
    <x v="0"/>
    <s v="Hello 17 "/>
    <x v="2"/>
  </r>
  <r>
    <n v="5117617348"/>
    <x v="0"/>
    <s v="Hello 17 "/>
    <x v="0"/>
  </r>
  <r>
    <n v="5117626814"/>
    <x v="0"/>
    <s v="Hello 17 "/>
    <x v="9"/>
  </r>
  <r>
    <n v="5117633839"/>
    <x v="0"/>
    <s v="Hello 17 "/>
    <x v="1"/>
  </r>
  <r>
    <n v="5117641023"/>
    <x v="0"/>
    <s v="Hello 17 "/>
    <x v="12"/>
  </r>
  <r>
    <n v="5117648372"/>
    <x v="0"/>
    <s v="Hello 17 "/>
    <x v="5"/>
  </r>
  <r>
    <n v="5117661740"/>
    <x v="0"/>
    <s v="Hello 17 "/>
    <x v="13"/>
  </r>
  <r>
    <n v="5117841862"/>
    <x v="0"/>
    <s v="Hello 17 "/>
    <x v="14"/>
  </r>
  <r>
    <n v="5118082490"/>
    <x v="0"/>
    <s v="Hello 17 "/>
    <x v="16"/>
  </r>
  <r>
    <n v="5118197765"/>
    <x v="0"/>
    <s v="Hello 17 "/>
    <x v="15"/>
  </r>
  <r>
    <n v="5119553302"/>
    <x v="0"/>
    <s v="Hello 17 "/>
    <x v="7"/>
  </r>
  <r>
    <n v="5417528503"/>
    <x v="0"/>
    <s v="Hello 18 "/>
    <x v="4"/>
  </r>
  <r>
    <n v="5417783995"/>
    <x v="0"/>
    <s v="Hello 18 "/>
    <x v="3"/>
  </r>
  <r>
    <n v="5417791921"/>
    <x v="0"/>
    <s v="Hello 18 "/>
    <x v="14"/>
  </r>
  <r>
    <n v="5417799863"/>
    <x v="0"/>
    <s v="Hello 18 "/>
    <x v="7"/>
  </r>
  <r>
    <n v="5417807661"/>
    <x v="0"/>
    <s v="Hello 18 "/>
    <x v="16"/>
  </r>
  <r>
    <n v="5417823754"/>
    <x v="0"/>
    <s v="Hello 18 "/>
    <x v="10"/>
  </r>
  <r>
    <n v="5417830778"/>
    <x v="0"/>
    <s v="Hello 18 "/>
    <x v="11"/>
  </r>
  <r>
    <n v="5417838105"/>
    <x v="0"/>
    <s v="Hello 18 "/>
    <x v="8"/>
  </r>
  <r>
    <n v="5418274456"/>
    <x v="0"/>
    <s v="Hello 18 "/>
    <x v="15"/>
  </r>
  <r>
    <n v="5418639412"/>
    <x v="0"/>
    <s v="Hello 18 "/>
    <x v="13"/>
  </r>
  <r>
    <n v="5715610365"/>
    <x v="0"/>
    <s v="Hello 19 "/>
    <x v="3"/>
  </r>
  <r>
    <n v="5715725601"/>
    <x v="0"/>
    <s v="Hello 19 "/>
    <x v="10"/>
  </r>
  <r>
    <n v="5715748726"/>
    <x v="0"/>
    <s v="Hello 19 "/>
    <x v="4"/>
  </r>
  <r>
    <n v="5715841345"/>
    <x v="0"/>
    <s v="Hello 19 "/>
    <x v="14"/>
  </r>
  <r>
    <n v="5716081426"/>
    <x v="0"/>
    <s v="Hello 19 "/>
    <x v="16"/>
  </r>
  <r>
    <n v="5716696906"/>
    <x v="0"/>
    <s v="Hello 19 "/>
    <x v="6"/>
  </r>
  <r>
    <n v="5716704662"/>
    <x v="0"/>
    <s v="Hello 19 "/>
    <x v="2"/>
  </r>
  <r>
    <n v="5716712450"/>
    <x v="0"/>
    <s v="Hello 19 "/>
    <x v="0"/>
  </r>
  <r>
    <n v="5716720399"/>
    <x v="0"/>
    <s v="Hello 19 "/>
    <x v="9"/>
  </r>
  <r>
    <n v="5716728199"/>
    <x v="0"/>
    <s v="Hello 19 "/>
    <x v="8"/>
  </r>
  <r>
    <n v="5716743103"/>
    <x v="0"/>
    <s v="Hello 19 "/>
    <x v="5"/>
  </r>
  <r>
    <n v="5716750863"/>
    <x v="0"/>
    <s v="Hello 19 "/>
    <x v="12"/>
  </r>
  <r>
    <n v="5716937084"/>
    <x v="0"/>
    <s v="Hello 19 "/>
    <x v="7"/>
  </r>
  <r>
    <n v="5717052333"/>
    <x v="0"/>
    <s v="Hello 19 "/>
    <x v="15"/>
  </r>
  <r>
    <n v="5717542557"/>
    <x v="0"/>
    <s v="Hello 19 "/>
    <x v="13"/>
  </r>
  <r>
    <n v="5718532988"/>
    <x v="0"/>
    <s v="Hello 19 "/>
    <x v="1"/>
  </r>
  <r>
    <n v="5718540840"/>
    <x v="0"/>
    <s v="Hello 19 "/>
    <x v="11"/>
  </r>
  <r>
    <n v="6015863959"/>
    <x v="0"/>
    <s v="Hello 20 "/>
    <x v="4"/>
  </r>
  <r>
    <n v="6017398294"/>
    <x v="0"/>
    <s v="Hello 20 "/>
    <x v="3"/>
  </r>
  <r>
    <n v="6017406370"/>
    <x v="0"/>
    <s v="Hello 20 "/>
    <x v="14"/>
  </r>
  <r>
    <n v="6017414234"/>
    <x v="0"/>
    <s v="Hello 20 "/>
    <x v="6"/>
  </r>
  <r>
    <n v="6017421805"/>
    <x v="0"/>
    <s v="Hello 20 "/>
    <x v="2"/>
  </r>
  <r>
    <n v="6017429545"/>
    <x v="0"/>
    <s v="Hello 20 "/>
    <x v="0"/>
  </r>
  <r>
    <n v="6017438982"/>
    <x v="0"/>
    <s v="Hello 20 "/>
    <x v="9"/>
  </r>
  <r>
    <n v="6017452895"/>
    <x v="0"/>
    <s v="Hello 20 "/>
    <x v="5"/>
  </r>
  <r>
    <n v="6017888404"/>
    <x v="0"/>
    <s v="Hello 20 "/>
    <x v="13"/>
  </r>
  <r>
    <n v="6018378692"/>
    <x v="0"/>
    <s v="Hello 20 "/>
    <x v="1"/>
  </r>
  <r>
    <n v="6019049297"/>
    <x v="0"/>
    <s v="Hello 20 "/>
    <x v="7"/>
  </r>
  <r>
    <n v="6019359364"/>
    <x v="0"/>
    <s v="Hello 20 "/>
    <x v="11"/>
  </r>
  <r>
    <n v="6019974745"/>
    <x v="0"/>
    <s v="Hello 20 "/>
    <x v="16"/>
  </r>
  <r>
    <n v="6315820866"/>
    <x v="0"/>
    <s v="Hello 21 "/>
    <x v="3"/>
  </r>
  <r>
    <n v="6315828676"/>
    <x v="0"/>
    <s v="Hello 21 "/>
    <x v="6"/>
  </r>
  <r>
    <n v="6315936076"/>
    <x v="0"/>
    <s v="Hello 21 "/>
    <x v="7"/>
  </r>
  <r>
    <n v="6316084911"/>
    <x v="0"/>
    <s v="Hello 21 "/>
    <x v="4"/>
  </r>
  <r>
    <n v="6316176278"/>
    <x v="0"/>
    <s v="Hello 21 "/>
    <x v="13"/>
  </r>
  <r>
    <n v="6317549322"/>
    <x v="0"/>
    <s v="Hello 21 "/>
    <x v="16"/>
  </r>
  <r>
    <n v="6317556845"/>
    <x v="0"/>
    <s v="Hello 21 "/>
    <x v="10"/>
  </r>
  <r>
    <n v="6317564635"/>
    <x v="0"/>
    <s v="Hello 21 "/>
    <x v="2"/>
  </r>
  <r>
    <n v="6317572432"/>
    <x v="0"/>
    <s v="Hello 21 "/>
    <x v="0"/>
  </r>
  <r>
    <n v="6317580407"/>
    <x v="0"/>
    <s v="Hello 21 "/>
    <x v="12"/>
  </r>
  <r>
    <n v="6317588233"/>
    <x v="0"/>
    <s v="Hello 21 "/>
    <x v="5"/>
  </r>
  <r>
    <n v="6317596023"/>
    <x v="0"/>
    <s v="Hello 21 "/>
    <x v="9"/>
  </r>
  <r>
    <n v="6318532321"/>
    <x v="0"/>
    <s v="Hello 21 "/>
    <x v="1"/>
  </r>
  <r>
    <n v="6318540078"/>
    <x v="0"/>
    <s v="Hello 21 "/>
    <x v="11"/>
  </r>
  <r>
    <n v="6615825196"/>
    <x v="0"/>
    <s v="Hello 22 "/>
    <x v="4"/>
  </r>
  <r>
    <n v="6616650006"/>
    <x v="0"/>
    <s v="Hello 22 "/>
    <x v="3"/>
  </r>
  <r>
    <n v="6616663585"/>
    <x v="0"/>
    <s v="Hello 22 "/>
    <x v="14"/>
  </r>
  <r>
    <n v="6616670765"/>
    <x v="0"/>
    <s v="Hello 22 "/>
    <x v="6"/>
  </r>
  <r>
    <n v="6616677736"/>
    <x v="0"/>
    <s v="Hello 22 "/>
    <x v="2"/>
  </r>
  <r>
    <n v="6616687055"/>
    <x v="0"/>
    <s v="Hello 22 "/>
    <x v="0"/>
  </r>
  <r>
    <n v="6616694241"/>
    <x v="0"/>
    <s v="Hello 22 "/>
    <x v="9"/>
  </r>
  <r>
    <n v="6616701216"/>
    <x v="0"/>
    <s v="Hello 22 "/>
    <x v="13"/>
  </r>
  <r>
    <n v="6617015664"/>
    <x v="0"/>
    <s v="Hello 22 "/>
    <x v="5"/>
  </r>
  <r>
    <n v="6617023495"/>
    <x v="0"/>
    <s v="Hello 22 "/>
    <x v="12"/>
  </r>
  <r>
    <n v="6617031475"/>
    <x v="0"/>
    <s v="Hello 22 "/>
    <x v="8"/>
  </r>
  <r>
    <n v="6617746066"/>
    <x v="0"/>
    <s v="Hello 22 "/>
    <x v="15"/>
  </r>
  <r>
    <n v="6617861432"/>
    <x v="0"/>
    <s v="Hello 22 "/>
    <x v="7"/>
  </r>
  <r>
    <n v="6617976731"/>
    <x v="0"/>
    <s v="Hello 22 "/>
    <x v="16"/>
  </r>
  <r>
    <n v="6618357389"/>
    <x v="0"/>
    <s v="Hello 22 "/>
    <x v="1"/>
  </r>
  <r>
    <n v="6618457155"/>
    <x v="0"/>
    <s v="Hello 22 "/>
    <x v="11"/>
  </r>
  <r>
    <n v="6916043512"/>
    <x v="0"/>
    <s v="Hello 23 "/>
    <x v="3"/>
  </r>
  <r>
    <n v="6916051516"/>
    <x v="0"/>
    <s v="Hello 23 "/>
    <x v="6"/>
  </r>
  <r>
    <n v="6916059116"/>
    <x v="0"/>
    <s v="Hello 23 "/>
    <x v="2"/>
  </r>
  <r>
    <n v="6916066827"/>
    <x v="0"/>
    <s v="Hello 23 "/>
    <x v="0"/>
  </r>
  <r>
    <n v="6916296370"/>
    <x v="0"/>
    <s v="Hello 23 "/>
    <x v="4"/>
  </r>
  <r>
    <n v="6917541197"/>
    <x v="0"/>
    <s v="Hello 23 "/>
    <x v="13"/>
  </r>
  <r>
    <n v="6917549162"/>
    <x v="0"/>
    <s v="Hello 23 "/>
    <x v="15"/>
  </r>
  <r>
    <n v="6917556792"/>
    <x v="0"/>
    <s v="Hello 23 "/>
    <x v="14"/>
  </r>
  <r>
    <n v="6917564733"/>
    <x v="0"/>
    <s v="Hello 23 "/>
    <x v="7"/>
  </r>
  <r>
    <n v="6917572570"/>
    <x v="0"/>
    <s v="Hello 23 "/>
    <x v="16"/>
  </r>
  <r>
    <n v="6917580382"/>
    <x v="0"/>
    <s v="Hello 23 "/>
    <x v="9"/>
  </r>
  <r>
    <n v="6917588136"/>
    <x v="0"/>
    <s v="Hello 23 "/>
    <x v="12"/>
  </r>
  <r>
    <n v="6918524177"/>
    <x v="0"/>
    <s v="Hello 23 "/>
    <x v="10"/>
  </r>
  <r>
    <n v="6918764337"/>
    <x v="0"/>
    <s v="Hello 23 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4" firstHeaderRow="1" firstDataRow="1" firstDataCol="1"/>
  <pivotFields count="4">
    <pivotField showAll="0"/>
    <pivotField axis="axisRow" showAll="0">
      <items count="2">
        <item sd="0" x="0"/>
        <item t="default"/>
      </items>
    </pivotField>
    <pivotField dataField="1" showAll="0"/>
    <pivotField axis="axisRow" showAll="0">
      <items count="18">
        <item x="4"/>
        <item x="10"/>
        <item x="11"/>
        <item x="14"/>
        <item x="1"/>
        <item x="2"/>
        <item x="0"/>
        <item x="3"/>
        <item x="13"/>
        <item x="8"/>
        <item x="6"/>
        <item x="16"/>
        <item x="5"/>
        <item x="15"/>
        <item x="7"/>
        <item x="9"/>
        <item x="12"/>
        <item t="default"/>
      </items>
    </pivotField>
  </pivotFields>
  <rowFields count="2">
    <field x="1"/>
    <field x="3"/>
  </rowFields>
  <rowItems count="2">
    <i>
      <x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3378"/>
  <sheetViews>
    <sheetView topLeftCell="A3303" workbookViewId="0">
      <selection activeCell="A3" sqref="A3:C3378"/>
    </sheetView>
  </sheetViews>
  <sheetFormatPr baseColWidth="10" defaultRowHeight="14.4" x14ac:dyDescent="0.55000000000000004"/>
  <sheetData>
    <row r="1" spans="1:3" x14ac:dyDescent="0.55000000000000004">
      <c r="A1" t="s">
        <v>1194</v>
      </c>
      <c r="B1" t="s">
        <v>1195</v>
      </c>
      <c r="C1" t="s">
        <v>1196</v>
      </c>
    </row>
    <row r="2" spans="1:3" hidden="1" x14ac:dyDescent="0.55000000000000004">
      <c r="A2">
        <v>300361011</v>
      </c>
      <c r="B2">
        <v>24</v>
      </c>
      <c r="C2" t="s">
        <v>0</v>
      </c>
    </row>
    <row r="3" spans="1:3" x14ac:dyDescent="0.55000000000000004">
      <c r="A3">
        <v>300390869</v>
      </c>
      <c r="B3">
        <v>8</v>
      </c>
      <c r="C3" t="s">
        <v>0</v>
      </c>
    </row>
    <row r="4" spans="1:3" hidden="1" x14ac:dyDescent="0.55000000000000004">
      <c r="A4">
        <v>300394118</v>
      </c>
      <c r="B4">
        <v>24</v>
      </c>
      <c r="C4" t="s">
        <v>1</v>
      </c>
    </row>
    <row r="5" spans="1:3" x14ac:dyDescent="0.55000000000000004">
      <c r="A5">
        <v>300423896</v>
      </c>
      <c r="B5">
        <v>8</v>
      </c>
      <c r="C5" t="s">
        <v>2</v>
      </c>
    </row>
    <row r="6" spans="1:3" hidden="1" x14ac:dyDescent="0.55000000000000004">
      <c r="A6">
        <v>300467676</v>
      </c>
      <c r="B6">
        <v>28</v>
      </c>
      <c r="C6" t="s">
        <v>0</v>
      </c>
    </row>
    <row r="7" spans="1:3" hidden="1" x14ac:dyDescent="0.55000000000000004">
      <c r="A7">
        <v>300500759</v>
      </c>
      <c r="B7">
        <v>28</v>
      </c>
      <c r="C7" t="s">
        <v>3</v>
      </c>
    </row>
    <row r="8" spans="1:3" x14ac:dyDescent="0.55000000000000004">
      <c r="A8">
        <v>300508560</v>
      </c>
      <c r="B8">
        <v>11</v>
      </c>
      <c r="C8" t="s">
        <v>0</v>
      </c>
    </row>
    <row r="9" spans="1:3" hidden="1" x14ac:dyDescent="0.55000000000000004">
      <c r="A9">
        <v>300529634</v>
      </c>
      <c r="B9">
        <v>31</v>
      </c>
      <c r="C9" t="s">
        <v>0</v>
      </c>
    </row>
    <row r="10" spans="1:3" x14ac:dyDescent="0.55000000000000004">
      <c r="A10">
        <v>300541581</v>
      </c>
      <c r="B10">
        <v>11</v>
      </c>
      <c r="C10" t="s">
        <v>4</v>
      </c>
    </row>
    <row r="11" spans="1:3" x14ac:dyDescent="0.55000000000000004">
      <c r="A11">
        <v>300554220</v>
      </c>
      <c r="B11">
        <v>2</v>
      </c>
      <c r="C11" t="s">
        <v>0</v>
      </c>
    </row>
    <row r="12" spans="1:3" hidden="1" x14ac:dyDescent="0.55000000000000004">
      <c r="A12">
        <v>300562736</v>
      </c>
      <c r="B12">
        <v>31</v>
      </c>
      <c r="C12" t="s">
        <v>5</v>
      </c>
    </row>
    <row r="13" spans="1:3" x14ac:dyDescent="0.55000000000000004">
      <c r="A13">
        <v>300568756</v>
      </c>
      <c r="B13">
        <v>6</v>
      </c>
      <c r="C13" t="s">
        <v>0</v>
      </c>
    </row>
    <row r="14" spans="1:3" hidden="1" x14ac:dyDescent="0.55000000000000004">
      <c r="A14">
        <v>300570095</v>
      </c>
      <c r="B14">
        <v>30</v>
      </c>
      <c r="C14" t="s">
        <v>0</v>
      </c>
    </row>
    <row r="15" spans="1:3" x14ac:dyDescent="0.55000000000000004">
      <c r="A15">
        <v>300587238</v>
      </c>
      <c r="B15">
        <v>2</v>
      </c>
      <c r="C15" t="s">
        <v>6</v>
      </c>
    </row>
    <row r="16" spans="1:3" x14ac:dyDescent="0.55000000000000004">
      <c r="A16">
        <v>300601783</v>
      </c>
      <c r="B16">
        <v>6</v>
      </c>
      <c r="C16" t="s">
        <v>7</v>
      </c>
    </row>
    <row r="17" spans="1:3" hidden="1" x14ac:dyDescent="0.55000000000000004">
      <c r="A17">
        <v>300603148</v>
      </c>
      <c r="B17">
        <v>30</v>
      </c>
      <c r="C17" t="s">
        <v>8</v>
      </c>
    </row>
    <row r="18" spans="1:3" hidden="1" x14ac:dyDescent="0.55000000000000004">
      <c r="A18">
        <v>300652489</v>
      </c>
      <c r="B18">
        <v>18</v>
      </c>
      <c r="C18" t="s">
        <v>0</v>
      </c>
    </row>
    <row r="19" spans="1:3" x14ac:dyDescent="0.55000000000000004">
      <c r="A19">
        <v>300666458</v>
      </c>
      <c r="B19">
        <v>4</v>
      </c>
      <c r="C19" t="s">
        <v>0</v>
      </c>
    </row>
    <row r="20" spans="1:3" hidden="1" x14ac:dyDescent="0.55000000000000004">
      <c r="A20">
        <v>300685536</v>
      </c>
      <c r="B20">
        <v>18</v>
      </c>
      <c r="C20" t="s">
        <v>9</v>
      </c>
    </row>
    <row r="21" spans="1:3" x14ac:dyDescent="0.55000000000000004">
      <c r="A21">
        <v>300699482</v>
      </c>
      <c r="B21">
        <v>4</v>
      </c>
      <c r="C21" t="s">
        <v>10</v>
      </c>
    </row>
    <row r="22" spans="1:3" x14ac:dyDescent="0.55000000000000004">
      <c r="A22">
        <v>300700296</v>
      </c>
      <c r="B22">
        <v>1</v>
      </c>
      <c r="C22" t="s">
        <v>0</v>
      </c>
    </row>
    <row r="23" spans="1:3" hidden="1" x14ac:dyDescent="0.55000000000000004">
      <c r="A23">
        <v>300711619</v>
      </c>
      <c r="B23">
        <v>27</v>
      </c>
      <c r="C23" t="s">
        <v>0</v>
      </c>
    </row>
    <row r="24" spans="1:3" x14ac:dyDescent="0.55000000000000004">
      <c r="A24">
        <v>300719870</v>
      </c>
      <c r="B24">
        <v>7</v>
      </c>
      <c r="C24" t="s">
        <v>0</v>
      </c>
    </row>
    <row r="25" spans="1:3" x14ac:dyDescent="0.55000000000000004">
      <c r="A25">
        <v>300733314</v>
      </c>
      <c r="B25">
        <v>1</v>
      </c>
      <c r="C25" t="s">
        <v>11</v>
      </c>
    </row>
    <row r="26" spans="1:3" hidden="1" x14ac:dyDescent="0.55000000000000004">
      <c r="A26">
        <v>300744717</v>
      </c>
      <c r="B26">
        <v>27</v>
      </c>
      <c r="C26" t="s">
        <v>12</v>
      </c>
    </row>
    <row r="27" spans="1:3" x14ac:dyDescent="0.55000000000000004">
      <c r="A27">
        <v>300752891</v>
      </c>
      <c r="B27">
        <v>7</v>
      </c>
      <c r="C27" t="s">
        <v>13</v>
      </c>
    </row>
    <row r="28" spans="1:3" x14ac:dyDescent="0.55000000000000004">
      <c r="A28">
        <v>300768197</v>
      </c>
      <c r="B28">
        <v>14</v>
      </c>
      <c r="C28" t="s">
        <v>0</v>
      </c>
    </row>
    <row r="29" spans="1:3" x14ac:dyDescent="0.55000000000000004">
      <c r="A29">
        <v>300780649</v>
      </c>
      <c r="B29">
        <v>15</v>
      </c>
      <c r="C29" t="s">
        <v>0</v>
      </c>
    </row>
    <row r="30" spans="1:3" hidden="1" x14ac:dyDescent="0.55000000000000004">
      <c r="A30">
        <v>300793477</v>
      </c>
      <c r="B30">
        <v>25</v>
      </c>
      <c r="C30" t="s">
        <v>0</v>
      </c>
    </row>
    <row r="31" spans="1:3" hidden="1" x14ac:dyDescent="0.55000000000000004">
      <c r="A31">
        <v>300798464</v>
      </c>
      <c r="B31">
        <v>20</v>
      </c>
      <c r="C31" t="s">
        <v>0</v>
      </c>
    </row>
    <row r="32" spans="1:3" x14ac:dyDescent="0.55000000000000004">
      <c r="A32">
        <v>300798855</v>
      </c>
      <c r="B32">
        <v>16</v>
      </c>
      <c r="C32" t="s">
        <v>0</v>
      </c>
    </row>
    <row r="33" spans="1:3" x14ac:dyDescent="0.55000000000000004">
      <c r="A33">
        <v>300801225</v>
      </c>
      <c r="B33">
        <v>14</v>
      </c>
      <c r="C33" t="s">
        <v>14</v>
      </c>
    </row>
    <row r="34" spans="1:3" x14ac:dyDescent="0.55000000000000004">
      <c r="A34">
        <v>300813687</v>
      </c>
      <c r="B34">
        <v>15</v>
      </c>
      <c r="C34" t="s">
        <v>15</v>
      </c>
    </row>
    <row r="35" spans="1:3" hidden="1" x14ac:dyDescent="0.55000000000000004">
      <c r="A35">
        <v>300826545</v>
      </c>
      <c r="B35">
        <v>25</v>
      </c>
      <c r="C35" t="s">
        <v>16</v>
      </c>
    </row>
    <row r="36" spans="1:3" hidden="1" x14ac:dyDescent="0.55000000000000004">
      <c r="A36">
        <v>300831410</v>
      </c>
      <c r="B36">
        <v>20</v>
      </c>
      <c r="C36" t="s">
        <v>17</v>
      </c>
    </row>
    <row r="37" spans="1:3" x14ac:dyDescent="0.55000000000000004">
      <c r="A37">
        <v>300831872</v>
      </c>
      <c r="B37">
        <v>16</v>
      </c>
      <c r="C37" t="s">
        <v>18</v>
      </c>
    </row>
    <row r="38" spans="1:3" x14ac:dyDescent="0.55000000000000004">
      <c r="A38">
        <v>300874580</v>
      </c>
      <c r="B38">
        <v>10</v>
      </c>
      <c r="C38" t="s">
        <v>0</v>
      </c>
    </row>
    <row r="39" spans="1:3" x14ac:dyDescent="0.55000000000000004">
      <c r="A39">
        <v>300907598</v>
      </c>
      <c r="B39">
        <v>10</v>
      </c>
      <c r="C39" t="s">
        <v>19</v>
      </c>
    </row>
    <row r="40" spans="1:3" x14ac:dyDescent="0.55000000000000004">
      <c r="A40">
        <v>300912435</v>
      </c>
      <c r="B40">
        <v>12</v>
      </c>
      <c r="C40" t="s">
        <v>0</v>
      </c>
    </row>
    <row r="41" spans="1:3" x14ac:dyDescent="0.55000000000000004">
      <c r="A41">
        <v>300945452</v>
      </c>
      <c r="B41">
        <v>12</v>
      </c>
      <c r="C41" t="s">
        <v>20</v>
      </c>
    </row>
    <row r="42" spans="1:3" hidden="1" x14ac:dyDescent="0.55000000000000004">
      <c r="A42">
        <v>300962951</v>
      </c>
      <c r="B42">
        <v>29</v>
      </c>
      <c r="C42" t="s">
        <v>0</v>
      </c>
    </row>
    <row r="43" spans="1:3" hidden="1" x14ac:dyDescent="0.55000000000000004">
      <c r="A43">
        <v>300989041</v>
      </c>
      <c r="B43">
        <v>22</v>
      </c>
      <c r="C43" t="s">
        <v>0</v>
      </c>
    </row>
    <row r="44" spans="1:3" hidden="1" x14ac:dyDescent="0.55000000000000004">
      <c r="A44">
        <v>300996047</v>
      </c>
      <c r="B44">
        <v>29</v>
      </c>
      <c r="C44" t="s">
        <v>21</v>
      </c>
    </row>
    <row r="45" spans="1:3" hidden="1" x14ac:dyDescent="0.55000000000000004">
      <c r="A45">
        <v>301016446</v>
      </c>
      <c r="B45">
        <v>26</v>
      </c>
      <c r="C45" t="s">
        <v>0</v>
      </c>
    </row>
    <row r="46" spans="1:3" hidden="1" x14ac:dyDescent="0.55000000000000004">
      <c r="A46">
        <v>301021988</v>
      </c>
      <c r="B46">
        <v>22</v>
      </c>
      <c r="C46" t="s">
        <v>22</v>
      </c>
    </row>
    <row r="47" spans="1:3" x14ac:dyDescent="0.55000000000000004">
      <c r="A47">
        <v>301026577</v>
      </c>
      <c r="B47">
        <v>9</v>
      </c>
      <c r="C47" t="s">
        <v>0</v>
      </c>
    </row>
    <row r="48" spans="1:3" x14ac:dyDescent="0.55000000000000004">
      <c r="A48">
        <v>301033211</v>
      </c>
      <c r="B48">
        <v>5</v>
      </c>
      <c r="C48" t="s">
        <v>0</v>
      </c>
    </row>
    <row r="49" spans="1:3" hidden="1" x14ac:dyDescent="0.55000000000000004">
      <c r="A49">
        <v>301045042</v>
      </c>
      <c r="B49">
        <v>19</v>
      </c>
      <c r="C49" t="s">
        <v>0</v>
      </c>
    </row>
    <row r="50" spans="1:3" hidden="1" x14ac:dyDescent="0.55000000000000004">
      <c r="A50">
        <v>301049484</v>
      </c>
      <c r="B50">
        <v>26</v>
      </c>
      <c r="C50" t="s">
        <v>23</v>
      </c>
    </row>
    <row r="51" spans="1:3" x14ac:dyDescent="0.55000000000000004">
      <c r="A51">
        <v>301059595</v>
      </c>
      <c r="B51">
        <v>9</v>
      </c>
      <c r="C51" t="s">
        <v>24</v>
      </c>
    </row>
    <row r="52" spans="1:3" x14ac:dyDescent="0.55000000000000004">
      <c r="A52">
        <v>301066229</v>
      </c>
      <c r="B52">
        <v>5</v>
      </c>
      <c r="C52" t="s">
        <v>25</v>
      </c>
    </row>
    <row r="53" spans="1:3" hidden="1" x14ac:dyDescent="0.55000000000000004">
      <c r="A53">
        <v>301077984</v>
      </c>
      <c r="B53">
        <v>19</v>
      </c>
      <c r="C53" t="s">
        <v>26</v>
      </c>
    </row>
    <row r="54" spans="1:3" x14ac:dyDescent="0.55000000000000004">
      <c r="A54">
        <v>301134962</v>
      </c>
      <c r="B54">
        <v>17</v>
      </c>
      <c r="C54" t="s">
        <v>0</v>
      </c>
    </row>
    <row r="55" spans="1:3" x14ac:dyDescent="0.55000000000000004">
      <c r="A55">
        <v>301167982</v>
      </c>
      <c r="B55">
        <v>17</v>
      </c>
      <c r="C55" t="s">
        <v>27</v>
      </c>
    </row>
    <row r="56" spans="1:3" x14ac:dyDescent="0.55000000000000004">
      <c r="A56">
        <v>301201972</v>
      </c>
      <c r="B56">
        <v>13</v>
      </c>
      <c r="C56" t="s">
        <v>0</v>
      </c>
    </row>
    <row r="57" spans="1:3" x14ac:dyDescent="0.55000000000000004">
      <c r="A57">
        <v>301217440</v>
      </c>
      <c r="B57">
        <v>3</v>
      </c>
      <c r="C57" t="s">
        <v>0</v>
      </c>
    </row>
    <row r="58" spans="1:3" hidden="1" x14ac:dyDescent="0.55000000000000004">
      <c r="A58">
        <v>301232654</v>
      </c>
      <c r="B58">
        <v>21</v>
      </c>
      <c r="C58" t="s">
        <v>0</v>
      </c>
    </row>
    <row r="59" spans="1:3" x14ac:dyDescent="0.55000000000000004">
      <c r="A59">
        <v>301234989</v>
      </c>
      <c r="B59">
        <v>13</v>
      </c>
      <c r="C59" t="s">
        <v>28</v>
      </c>
    </row>
    <row r="60" spans="1:3" x14ac:dyDescent="0.55000000000000004">
      <c r="A60">
        <v>301250458</v>
      </c>
      <c r="B60">
        <v>3</v>
      </c>
      <c r="C60" t="s">
        <v>29</v>
      </c>
    </row>
    <row r="61" spans="1:3" hidden="1" x14ac:dyDescent="0.55000000000000004">
      <c r="A61">
        <v>301265718</v>
      </c>
      <c r="B61">
        <v>21</v>
      </c>
      <c r="C61" t="s">
        <v>30</v>
      </c>
    </row>
    <row r="62" spans="1:3" hidden="1" x14ac:dyDescent="0.55000000000000004">
      <c r="A62">
        <v>301271210</v>
      </c>
      <c r="B62">
        <v>23</v>
      </c>
      <c r="C62" t="s">
        <v>0</v>
      </c>
    </row>
    <row r="63" spans="1:3" hidden="1" x14ac:dyDescent="0.55000000000000004">
      <c r="A63">
        <v>301303695</v>
      </c>
      <c r="B63">
        <v>32</v>
      </c>
      <c r="C63" t="s">
        <v>0</v>
      </c>
    </row>
    <row r="64" spans="1:3" hidden="1" x14ac:dyDescent="0.55000000000000004">
      <c r="A64">
        <v>301304299</v>
      </c>
      <c r="B64">
        <v>23</v>
      </c>
      <c r="C64" t="s">
        <v>31</v>
      </c>
    </row>
    <row r="65" spans="1:3" hidden="1" x14ac:dyDescent="0.55000000000000004">
      <c r="A65">
        <v>301336779</v>
      </c>
      <c r="B65">
        <v>32</v>
      </c>
      <c r="C65" t="s">
        <v>32</v>
      </c>
    </row>
    <row r="66" spans="1:3" hidden="1" x14ac:dyDescent="0.55000000000000004">
      <c r="A66">
        <v>315362169</v>
      </c>
      <c r="B66">
        <v>24</v>
      </c>
      <c r="C66" t="s">
        <v>33</v>
      </c>
    </row>
    <row r="67" spans="1:3" x14ac:dyDescent="0.55000000000000004">
      <c r="A67">
        <v>315392068</v>
      </c>
      <c r="B67">
        <v>8</v>
      </c>
      <c r="C67" t="s">
        <v>33</v>
      </c>
    </row>
    <row r="68" spans="1:3" hidden="1" x14ac:dyDescent="0.55000000000000004">
      <c r="A68">
        <v>315468880</v>
      </c>
      <c r="B68">
        <v>28</v>
      </c>
      <c r="C68" t="s">
        <v>33</v>
      </c>
    </row>
    <row r="69" spans="1:3" x14ac:dyDescent="0.55000000000000004">
      <c r="A69">
        <v>315509759</v>
      </c>
      <c r="B69">
        <v>11</v>
      </c>
      <c r="C69" t="s">
        <v>33</v>
      </c>
    </row>
    <row r="70" spans="1:3" hidden="1" x14ac:dyDescent="0.55000000000000004">
      <c r="A70">
        <v>315530792</v>
      </c>
      <c r="B70">
        <v>31</v>
      </c>
      <c r="C70" t="s">
        <v>33</v>
      </c>
    </row>
    <row r="71" spans="1:3" x14ac:dyDescent="0.55000000000000004">
      <c r="A71">
        <v>315555419</v>
      </c>
      <c r="B71">
        <v>2</v>
      </c>
      <c r="C71" t="s">
        <v>33</v>
      </c>
    </row>
    <row r="72" spans="1:3" x14ac:dyDescent="0.55000000000000004">
      <c r="A72">
        <v>315569955</v>
      </c>
      <c r="B72">
        <v>6</v>
      </c>
      <c r="C72" t="s">
        <v>33</v>
      </c>
    </row>
    <row r="73" spans="1:3" hidden="1" x14ac:dyDescent="0.55000000000000004">
      <c r="A73">
        <v>315571253</v>
      </c>
      <c r="B73">
        <v>30</v>
      </c>
      <c r="C73" t="s">
        <v>33</v>
      </c>
    </row>
    <row r="74" spans="1:3" hidden="1" x14ac:dyDescent="0.55000000000000004">
      <c r="A74">
        <v>315653662</v>
      </c>
      <c r="B74">
        <v>18</v>
      </c>
      <c r="C74" t="s">
        <v>33</v>
      </c>
    </row>
    <row r="75" spans="1:3" x14ac:dyDescent="0.55000000000000004">
      <c r="A75">
        <v>315667657</v>
      </c>
      <c r="B75">
        <v>4</v>
      </c>
      <c r="C75" t="s">
        <v>33</v>
      </c>
    </row>
    <row r="76" spans="1:3" x14ac:dyDescent="0.55000000000000004">
      <c r="A76">
        <v>315701495</v>
      </c>
      <c r="B76">
        <v>1</v>
      </c>
      <c r="C76" t="s">
        <v>33</v>
      </c>
    </row>
    <row r="77" spans="1:3" hidden="1" x14ac:dyDescent="0.55000000000000004">
      <c r="A77">
        <v>315712823</v>
      </c>
      <c r="B77">
        <v>27</v>
      </c>
      <c r="C77" t="s">
        <v>33</v>
      </c>
    </row>
    <row r="78" spans="1:3" x14ac:dyDescent="0.55000000000000004">
      <c r="A78">
        <v>315721069</v>
      </c>
      <c r="B78">
        <v>7</v>
      </c>
      <c r="C78" t="s">
        <v>33</v>
      </c>
    </row>
    <row r="79" spans="1:3" x14ac:dyDescent="0.55000000000000004">
      <c r="A79">
        <v>315769396</v>
      </c>
      <c r="B79">
        <v>14</v>
      </c>
      <c r="C79" t="s">
        <v>33</v>
      </c>
    </row>
    <row r="80" spans="1:3" x14ac:dyDescent="0.55000000000000004">
      <c r="A80">
        <v>315781848</v>
      </c>
      <c r="B80">
        <v>15</v>
      </c>
      <c r="C80" t="s">
        <v>33</v>
      </c>
    </row>
    <row r="81" spans="1:3" hidden="1" x14ac:dyDescent="0.55000000000000004">
      <c r="A81">
        <v>315794635</v>
      </c>
      <c r="B81">
        <v>25</v>
      </c>
      <c r="C81" t="s">
        <v>33</v>
      </c>
    </row>
    <row r="82" spans="1:3" hidden="1" x14ac:dyDescent="0.55000000000000004">
      <c r="A82">
        <v>315799622</v>
      </c>
      <c r="B82">
        <v>20</v>
      </c>
      <c r="C82" t="s">
        <v>33</v>
      </c>
    </row>
    <row r="83" spans="1:3" x14ac:dyDescent="0.55000000000000004">
      <c r="A83">
        <v>315800053</v>
      </c>
      <c r="B83">
        <v>16</v>
      </c>
      <c r="C83" t="s">
        <v>33</v>
      </c>
    </row>
    <row r="84" spans="1:3" x14ac:dyDescent="0.55000000000000004">
      <c r="A84">
        <v>315875779</v>
      </c>
      <c r="B84">
        <v>10</v>
      </c>
      <c r="C84" t="s">
        <v>33</v>
      </c>
    </row>
    <row r="85" spans="1:3" x14ac:dyDescent="0.55000000000000004">
      <c r="A85">
        <v>315913634</v>
      </c>
      <c r="B85">
        <v>12</v>
      </c>
      <c r="C85" t="s">
        <v>33</v>
      </c>
    </row>
    <row r="86" spans="1:3" hidden="1" x14ac:dyDescent="0.55000000000000004">
      <c r="A86">
        <v>315964155</v>
      </c>
      <c r="B86">
        <v>29</v>
      </c>
      <c r="C86" t="s">
        <v>33</v>
      </c>
    </row>
    <row r="87" spans="1:3" hidden="1" x14ac:dyDescent="0.55000000000000004">
      <c r="A87">
        <v>315990199</v>
      </c>
      <c r="B87">
        <v>22</v>
      </c>
      <c r="C87" t="s">
        <v>33</v>
      </c>
    </row>
    <row r="88" spans="1:3" hidden="1" x14ac:dyDescent="0.55000000000000004">
      <c r="A88">
        <v>316017604</v>
      </c>
      <c r="B88">
        <v>26</v>
      </c>
      <c r="C88" t="s">
        <v>33</v>
      </c>
    </row>
    <row r="89" spans="1:3" x14ac:dyDescent="0.55000000000000004">
      <c r="A89">
        <v>316027776</v>
      </c>
      <c r="B89">
        <v>9</v>
      </c>
      <c r="C89" t="s">
        <v>33</v>
      </c>
    </row>
    <row r="90" spans="1:3" x14ac:dyDescent="0.55000000000000004">
      <c r="A90">
        <v>316034410</v>
      </c>
      <c r="B90">
        <v>5</v>
      </c>
      <c r="C90" t="s">
        <v>33</v>
      </c>
    </row>
    <row r="91" spans="1:3" hidden="1" x14ac:dyDescent="0.55000000000000004">
      <c r="A91">
        <v>316046200</v>
      </c>
      <c r="B91">
        <v>19</v>
      </c>
      <c r="C91" t="s">
        <v>33</v>
      </c>
    </row>
    <row r="92" spans="1:3" x14ac:dyDescent="0.55000000000000004">
      <c r="A92">
        <v>316136160</v>
      </c>
      <c r="B92">
        <v>17</v>
      </c>
      <c r="C92" t="s">
        <v>33</v>
      </c>
    </row>
    <row r="93" spans="1:3" hidden="1" x14ac:dyDescent="0.55000000000000004">
      <c r="A93">
        <v>316153241</v>
      </c>
      <c r="B93">
        <v>33</v>
      </c>
      <c r="C93" t="s">
        <v>34</v>
      </c>
    </row>
    <row r="94" spans="1:3" hidden="1" x14ac:dyDescent="0.55000000000000004">
      <c r="A94">
        <v>316160982</v>
      </c>
      <c r="B94">
        <v>33</v>
      </c>
      <c r="C94" t="s">
        <v>35</v>
      </c>
    </row>
    <row r="95" spans="1:3" x14ac:dyDescent="0.55000000000000004">
      <c r="A95">
        <v>316203171</v>
      </c>
      <c r="B95">
        <v>13</v>
      </c>
      <c r="C95" t="s">
        <v>33</v>
      </c>
    </row>
    <row r="96" spans="1:3" x14ac:dyDescent="0.55000000000000004">
      <c r="A96">
        <v>316218639</v>
      </c>
      <c r="B96">
        <v>3</v>
      </c>
      <c r="C96" t="s">
        <v>33</v>
      </c>
    </row>
    <row r="97" spans="1:3" hidden="1" x14ac:dyDescent="0.55000000000000004">
      <c r="A97">
        <v>316233827</v>
      </c>
      <c r="B97">
        <v>21</v>
      </c>
      <c r="C97" t="s">
        <v>33</v>
      </c>
    </row>
    <row r="98" spans="1:3" hidden="1" x14ac:dyDescent="0.55000000000000004">
      <c r="A98">
        <v>316272414</v>
      </c>
      <c r="B98">
        <v>23</v>
      </c>
      <c r="C98" t="s">
        <v>33</v>
      </c>
    </row>
    <row r="99" spans="1:3" hidden="1" x14ac:dyDescent="0.55000000000000004">
      <c r="A99">
        <v>316304853</v>
      </c>
      <c r="B99">
        <v>32</v>
      </c>
      <c r="C99" t="s">
        <v>33</v>
      </c>
    </row>
    <row r="100" spans="1:3" hidden="1" x14ac:dyDescent="0.55000000000000004">
      <c r="A100">
        <v>316392503</v>
      </c>
      <c r="B100">
        <v>33</v>
      </c>
      <c r="C100" t="s">
        <v>36</v>
      </c>
    </row>
    <row r="101" spans="1:3" hidden="1" x14ac:dyDescent="0.55000000000000004">
      <c r="A101">
        <v>316883840</v>
      </c>
      <c r="B101">
        <v>33</v>
      </c>
      <c r="C101" t="s">
        <v>37</v>
      </c>
    </row>
    <row r="102" spans="1:3" hidden="1" x14ac:dyDescent="0.55000000000000004">
      <c r="A102">
        <v>316891704</v>
      </c>
      <c r="B102">
        <v>33</v>
      </c>
      <c r="C102" t="s">
        <v>38</v>
      </c>
    </row>
    <row r="103" spans="1:3" hidden="1" x14ac:dyDescent="0.55000000000000004">
      <c r="A103">
        <v>316899456</v>
      </c>
      <c r="B103">
        <v>33</v>
      </c>
      <c r="C103" t="s">
        <v>39</v>
      </c>
    </row>
    <row r="104" spans="1:3" hidden="1" x14ac:dyDescent="0.55000000000000004">
      <c r="A104">
        <v>316907174</v>
      </c>
      <c r="B104">
        <v>33</v>
      </c>
      <c r="C104" t="s">
        <v>40</v>
      </c>
    </row>
    <row r="105" spans="1:3" hidden="1" x14ac:dyDescent="0.55000000000000004">
      <c r="A105">
        <v>317123956</v>
      </c>
      <c r="B105">
        <v>33</v>
      </c>
      <c r="C105" t="s">
        <v>41</v>
      </c>
    </row>
    <row r="106" spans="1:3" hidden="1" x14ac:dyDescent="0.55000000000000004">
      <c r="A106">
        <v>318489355</v>
      </c>
      <c r="B106">
        <v>33</v>
      </c>
      <c r="C106" t="s">
        <v>42</v>
      </c>
    </row>
    <row r="107" spans="1:3" hidden="1" x14ac:dyDescent="0.55000000000000004">
      <c r="A107">
        <v>318497093</v>
      </c>
      <c r="B107">
        <v>33</v>
      </c>
      <c r="C107" t="s">
        <v>43</v>
      </c>
    </row>
    <row r="108" spans="1:3" hidden="1" x14ac:dyDescent="0.55000000000000004">
      <c r="A108">
        <v>318854728</v>
      </c>
      <c r="B108">
        <v>33</v>
      </c>
      <c r="C108" t="s">
        <v>44</v>
      </c>
    </row>
    <row r="109" spans="1:3" hidden="1" x14ac:dyDescent="0.55000000000000004">
      <c r="A109">
        <v>318862599</v>
      </c>
      <c r="B109">
        <v>33</v>
      </c>
      <c r="C109" t="s">
        <v>45</v>
      </c>
    </row>
    <row r="110" spans="1:3" hidden="1" x14ac:dyDescent="0.55000000000000004">
      <c r="A110">
        <v>318870339</v>
      </c>
      <c r="B110">
        <v>33</v>
      </c>
      <c r="C110" t="s">
        <v>46</v>
      </c>
    </row>
    <row r="111" spans="1:3" hidden="1" x14ac:dyDescent="0.55000000000000004">
      <c r="A111">
        <v>318878095</v>
      </c>
      <c r="B111">
        <v>33</v>
      </c>
      <c r="C111" t="s">
        <v>47</v>
      </c>
    </row>
    <row r="112" spans="1:3" hidden="1" x14ac:dyDescent="0.55000000000000004">
      <c r="A112">
        <v>318885790</v>
      </c>
      <c r="B112">
        <v>33</v>
      </c>
      <c r="C112" t="s">
        <v>48</v>
      </c>
    </row>
    <row r="113" spans="1:3" hidden="1" x14ac:dyDescent="0.55000000000000004">
      <c r="A113">
        <v>340361790</v>
      </c>
      <c r="B113">
        <v>24</v>
      </c>
      <c r="C113" t="s">
        <v>49</v>
      </c>
    </row>
    <row r="114" spans="1:3" x14ac:dyDescent="0.55000000000000004">
      <c r="A114">
        <v>340390911</v>
      </c>
      <c r="B114">
        <v>8</v>
      </c>
      <c r="C114" t="s">
        <v>49</v>
      </c>
    </row>
    <row r="115" spans="1:3" hidden="1" x14ac:dyDescent="0.55000000000000004">
      <c r="A115">
        <v>340468455</v>
      </c>
      <c r="B115">
        <v>28</v>
      </c>
      <c r="C115" t="s">
        <v>49</v>
      </c>
    </row>
    <row r="116" spans="1:3" x14ac:dyDescent="0.55000000000000004">
      <c r="A116">
        <v>340508602</v>
      </c>
      <c r="B116">
        <v>11</v>
      </c>
      <c r="C116" t="s">
        <v>49</v>
      </c>
    </row>
    <row r="117" spans="1:3" hidden="1" x14ac:dyDescent="0.55000000000000004">
      <c r="A117">
        <v>340530413</v>
      </c>
      <c r="B117">
        <v>31</v>
      </c>
      <c r="C117" t="s">
        <v>49</v>
      </c>
    </row>
    <row r="118" spans="1:3" x14ac:dyDescent="0.55000000000000004">
      <c r="A118">
        <v>340554262</v>
      </c>
      <c r="B118">
        <v>2</v>
      </c>
      <c r="C118" t="s">
        <v>49</v>
      </c>
    </row>
    <row r="119" spans="1:3" x14ac:dyDescent="0.55000000000000004">
      <c r="A119">
        <v>340568798</v>
      </c>
      <c r="B119">
        <v>6</v>
      </c>
      <c r="C119" t="s">
        <v>49</v>
      </c>
    </row>
    <row r="120" spans="1:3" hidden="1" x14ac:dyDescent="0.55000000000000004">
      <c r="A120">
        <v>340570874</v>
      </c>
      <c r="B120">
        <v>30</v>
      </c>
      <c r="C120" t="s">
        <v>49</v>
      </c>
    </row>
    <row r="121" spans="1:3" hidden="1" x14ac:dyDescent="0.55000000000000004">
      <c r="A121">
        <v>340653120</v>
      </c>
      <c r="B121">
        <v>18</v>
      </c>
      <c r="C121" t="s">
        <v>49</v>
      </c>
    </row>
    <row r="122" spans="1:3" x14ac:dyDescent="0.55000000000000004">
      <c r="A122">
        <v>340666500</v>
      </c>
      <c r="B122">
        <v>4</v>
      </c>
      <c r="C122" t="s">
        <v>49</v>
      </c>
    </row>
    <row r="123" spans="1:3" x14ac:dyDescent="0.55000000000000004">
      <c r="A123">
        <v>340700338</v>
      </c>
      <c r="B123">
        <v>1</v>
      </c>
      <c r="C123" t="s">
        <v>49</v>
      </c>
    </row>
    <row r="124" spans="1:3" hidden="1" x14ac:dyDescent="0.55000000000000004">
      <c r="A124">
        <v>340712398</v>
      </c>
      <c r="B124">
        <v>27</v>
      </c>
      <c r="C124" t="s">
        <v>49</v>
      </c>
    </row>
    <row r="125" spans="1:3" x14ac:dyDescent="0.55000000000000004">
      <c r="A125">
        <v>340719912</v>
      </c>
      <c r="B125">
        <v>7</v>
      </c>
      <c r="C125" t="s">
        <v>49</v>
      </c>
    </row>
    <row r="126" spans="1:3" x14ac:dyDescent="0.55000000000000004">
      <c r="A126">
        <v>340768239</v>
      </c>
      <c r="B126">
        <v>14</v>
      </c>
      <c r="C126" t="s">
        <v>49</v>
      </c>
    </row>
    <row r="127" spans="1:3" x14ac:dyDescent="0.55000000000000004">
      <c r="A127">
        <v>340780691</v>
      </c>
      <c r="B127">
        <v>15</v>
      </c>
      <c r="C127" t="s">
        <v>49</v>
      </c>
    </row>
    <row r="128" spans="1:3" hidden="1" x14ac:dyDescent="0.55000000000000004">
      <c r="A128">
        <v>340794256</v>
      </c>
      <c r="B128">
        <v>25</v>
      </c>
      <c r="C128" t="s">
        <v>49</v>
      </c>
    </row>
    <row r="129" spans="1:3" hidden="1" x14ac:dyDescent="0.55000000000000004">
      <c r="A129">
        <v>340799243</v>
      </c>
      <c r="B129">
        <v>20</v>
      </c>
      <c r="C129" t="s">
        <v>49</v>
      </c>
    </row>
    <row r="130" spans="1:3" x14ac:dyDescent="0.55000000000000004">
      <c r="A130">
        <v>340799327</v>
      </c>
      <c r="B130">
        <v>16</v>
      </c>
      <c r="C130" t="s">
        <v>49</v>
      </c>
    </row>
    <row r="131" spans="1:3" x14ac:dyDescent="0.55000000000000004">
      <c r="A131">
        <v>340874622</v>
      </c>
      <c r="B131">
        <v>10</v>
      </c>
      <c r="C131" t="s">
        <v>49</v>
      </c>
    </row>
    <row r="132" spans="1:3" x14ac:dyDescent="0.55000000000000004">
      <c r="A132">
        <v>340912477</v>
      </c>
      <c r="B132">
        <v>12</v>
      </c>
      <c r="C132" t="s">
        <v>49</v>
      </c>
    </row>
    <row r="133" spans="1:3" hidden="1" x14ac:dyDescent="0.55000000000000004">
      <c r="A133">
        <v>340963730</v>
      </c>
      <c r="B133">
        <v>29</v>
      </c>
      <c r="C133" t="s">
        <v>49</v>
      </c>
    </row>
    <row r="134" spans="1:3" hidden="1" x14ac:dyDescent="0.55000000000000004">
      <c r="A134">
        <v>340989820</v>
      </c>
      <c r="B134">
        <v>22</v>
      </c>
      <c r="C134" t="s">
        <v>49</v>
      </c>
    </row>
    <row r="135" spans="1:3" hidden="1" x14ac:dyDescent="0.55000000000000004">
      <c r="A135">
        <v>341017225</v>
      </c>
      <c r="B135">
        <v>26</v>
      </c>
      <c r="C135" t="s">
        <v>49</v>
      </c>
    </row>
    <row r="136" spans="1:3" x14ac:dyDescent="0.55000000000000004">
      <c r="A136">
        <v>341026619</v>
      </c>
      <c r="B136">
        <v>9</v>
      </c>
      <c r="C136" t="s">
        <v>49</v>
      </c>
    </row>
    <row r="137" spans="1:3" x14ac:dyDescent="0.55000000000000004">
      <c r="A137">
        <v>341033253</v>
      </c>
      <c r="B137">
        <v>5</v>
      </c>
      <c r="C137" t="s">
        <v>49</v>
      </c>
    </row>
    <row r="138" spans="1:3" hidden="1" x14ac:dyDescent="0.55000000000000004">
      <c r="A138">
        <v>341045984</v>
      </c>
      <c r="B138">
        <v>19</v>
      </c>
      <c r="C138" t="s">
        <v>49</v>
      </c>
    </row>
    <row r="139" spans="1:3" x14ac:dyDescent="0.55000000000000004">
      <c r="A139">
        <v>341135434</v>
      </c>
      <c r="B139">
        <v>17</v>
      </c>
      <c r="C139" t="s">
        <v>49</v>
      </c>
    </row>
    <row r="140" spans="1:3" x14ac:dyDescent="0.55000000000000004">
      <c r="A140">
        <v>341202014</v>
      </c>
      <c r="B140">
        <v>13</v>
      </c>
      <c r="C140" t="s">
        <v>49</v>
      </c>
    </row>
    <row r="141" spans="1:3" x14ac:dyDescent="0.55000000000000004">
      <c r="A141">
        <v>341217482</v>
      </c>
      <c r="B141">
        <v>3</v>
      </c>
      <c r="C141" t="s">
        <v>49</v>
      </c>
    </row>
    <row r="142" spans="1:3" hidden="1" x14ac:dyDescent="0.55000000000000004">
      <c r="A142">
        <v>341233285</v>
      </c>
      <c r="B142">
        <v>21</v>
      </c>
      <c r="C142" t="s">
        <v>49</v>
      </c>
    </row>
    <row r="143" spans="1:3" hidden="1" x14ac:dyDescent="0.55000000000000004">
      <c r="A143">
        <v>341271989</v>
      </c>
      <c r="B143">
        <v>23</v>
      </c>
      <c r="C143" t="s">
        <v>49</v>
      </c>
    </row>
    <row r="144" spans="1:3" hidden="1" x14ac:dyDescent="0.55000000000000004">
      <c r="A144">
        <v>341304474</v>
      </c>
      <c r="B144">
        <v>32</v>
      </c>
      <c r="C144" t="s">
        <v>49</v>
      </c>
    </row>
    <row r="145" spans="1:3" hidden="1" x14ac:dyDescent="0.55000000000000004">
      <c r="A145">
        <v>600392455</v>
      </c>
      <c r="B145">
        <v>24</v>
      </c>
      <c r="C145" t="s">
        <v>50</v>
      </c>
    </row>
    <row r="146" spans="1:3" hidden="1" x14ac:dyDescent="0.55000000000000004">
      <c r="A146">
        <v>600393273</v>
      </c>
      <c r="B146">
        <v>24</v>
      </c>
      <c r="C146" t="s">
        <v>0</v>
      </c>
    </row>
    <row r="147" spans="1:3" x14ac:dyDescent="0.55000000000000004">
      <c r="A147">
        <v>600421852</v>
      </c>
      <c r="B147">
        <v>8</v>
      </c>
      <c r="C147" t="s">
        <v>51</v>
      </c>
    </row>
    <row r="148" spans="1:3" x14ac:dyDescent="0.55000000000000004">
      <c r="A148">
        <v>600422651</v>
      </c>
      <c r="B148">
        <v>8</v>
      </c>
      <c r="C148" t="s">
        <v>0</v>
      </c>
    </row>
    <row r="149" spans="1:3" hidden="1" x14ac:dyDescent="0.55000000000000004">
      <c r="A149">
        <v>600499451</v>
      </c>
      <c r="B149">
        <v>28</v>
      </c>
      <c r="C149" t="s">
        <v>52</v>
      </c>
    </row>
    <row r="150" spans="1:3" hidden="1" x14ac:dyDescent="0.55000000000000004">
      <c r="A150">
        <v>600500269</v>
      </c>
      <c r="B150">
        <v>28</v>
      </c>
      <c r="C150" t="s">
        <v>0</v>
      </c>
    </row>
    <row r="151" spans="1:3" x14ac:dyDescent="0.55000000000000004">
      <c r="A151">
        <v>600539549</v>
      </c>
      <c r="B151">
        <v>11</v>
      </c>
      <c r="C151" t="s">
        <v>53</v>
      </c>
    </row>
    <row r="152" spans="1:3" x14ac:dyDescent="0.55000000000000004">
      <c r="A152">
        <v>600540349</v>
      </c>
      <c r="B152">
        <v>11</v>
      </c>
      <c r="C152" t="s">
        <v>0</v>
      </c>
    </row>
    <row r="153" spans="1:3" hidden="1" x14ac:dyDescent="0.55000000000000004">
      <c r="A153">
        <v>600561409</v>
      </c>
      <c r="B153">
        <v>31</v>
      </c>
      <c r="C153" t="s">
        <v>54</v>
      </c>
    </row>
    <row r="154" spans="1:3" hidden="1" x14ac:dyDescent="0.55000000000000004">
      <c r="A154">
        <v>600562227</v>
      </c>
      <c r="B154">
        <v>31</v>
      </c>
      <c r="C154" t="s">
        <v>0</v>
      </c>
    </row>
    <row r="155" spans="1:3" x14ac:dyDescent="0.55000000000000004">
      <c r="A155">
        <v>600585194</v>
      </c>
      <c r="B155">
        <v>2</v>
      </c>
      <c r="C155" t="s">
        <v>55</v>
      </c>
    </row>
    <row r="156" spans="1:3" x14ac:dyDescent="0.55000000000000004">
      <c r="A156">
        <v>600585993</v>
      </c>
      <c r="B156">
        <v>2</v>
      </c>
      <c r="C156" t="s">
        <v>0</v>
      </c>
    </row>
    <row r="157" spans="1:3" x14ac:dyDescent="0.55000000000000004">
      <c r="A157">
        <v>600599742</v>
      </c>
      <c r="B157">
        <v>6</v>
      </c>
      <c r="C157" t="s">
        <v>56</v>
      </c>
    </row>
    <row r="158" spans="1:3" x14ac:dyDescent="0.55000000000000004">
      <c r="A158">
        <v>600600541</v>
      </c>
      <c r="B158">
        <v>6</v>
      </c>
      <c r="C158" t="s">
        <v>0</v>
      </c>
    </row>
    <row r="159" spans="1:3" hidden="1" x14ac:dyDescent="0.55000000000000004">
      <c r="A159">
        <v>600601869</v>
      </c>
      <c r="B159">
        <v>30</v>
      </c>
      <c r="C159" t="s">
        <v>57</v>
      </c>
    </row>
    <row r="160" spans="1:3" hidden="1" x14ac:dyDescent="0.55000000000000004">
      <c r="A160">
        <v>600602686</v>
      </c>
      <c r="B160">
        <v>30</v>
      </c>
      <c r="C160" t="s">
        <v>0</v>
      </c>
    </row>
    <row r="161" spans="1:3" hidden="1" x14ac:dyDescent="0.55000000000000004">
      <c r="A161">
        <v>600683050</v>
      </c>
      <c r="B161">
        <v>18</v>
      </c>
      <c r="C161" t="s">
        <v>58</v>
      </c>
    </row>
    <row r="162" spans="1:3" hidden="1" x14ac:dyDescent="0.55000000000000004">
      <c r="A162">
        <v>600683870</v>
      </c>
      <c r="B162">
        <v>18</v>
      </c>
      <c r="C162" t="s">
        <v>0</v>
      </c>
    </row>
    <row r="163" spans="1:3" x14ac:dyDescent="0.55000000000000004">
      <c r="A163">
        <v>600696998</v>
      </c>
      <c r="B163">
        <v>4</v>
      </c>
      <c r="C163" t="s">
        <v>59</v>
      </c>
    </row>
    <row r="164" spans="1:3" x14ac:dyDescent="0.55000000000000004">
      <c r="A164">
        <v>600697799</v>
      </c>
      <c r="B164">
        <v>4</v>
      </c>
      <c r="C164" t="s">
        <v>0</v>
      </c>
    </row>
    <row r="165" spans="1:3" x14ac:dyDescent="0.55000000000000004">
      <c r="A165">
        <v>600731278</v>
      </c>
      <c r="B165">
        <v>1</v>
      </c>
      <c r="C165" t="s">
        <v>60</v>
      </c>
    </row>
    <row r="166" spans="1:3" x14ac:dyDescent="0.55000000000000004">
      <c r="A166">
        <v>600732078</v>
      </c>
      <c r="B166">
        <v>1</v>
      </c>
      <c r="C166" t="s">
        <v>0</v>
      </c>
    </row>
    <row r="167" spans="1:3" hidden="1" x14ac:dyDescent="0.55000000000000004">
      <c r="A167">
        <v>600743393</v>
      </c>
      <c r="B167">
        <v>27</v>
      </c>
      <c r="C167" t="s">
        <v>61</v>
      </c>
    </row>
    <row r="168" spans="1:3" hidden="1" x14ac:dyDescent="0.55000000000000004">
      <c r="A168">
        <v>600744211</v>
      </c>
      <c r="B168">
        <v>27</v>
      </c>
      <c r="C168" t="s">
        <v>0</v>
      </c>
    </row>
    <row r="169" spans="1:3" x14ac:dyDescent="0.55000000000000004">
      <c r="A169">
        <v>600750401</v>
      </c>
      <c r="B169">
        <v>7</v>
      </c>
      <c r="C169" t="s">
        <v>62</v>
      </c>
    </row>
    <row r="170" spans="1:3" x14ac:dyDescent="0.55000000000000004">
      <c r="A170">
        <v>600751201</v>
      </c>
      <c r="B170">
        <v>7</v>
      </c>
      <c r="C170" t="s">
        <v>0</v>
      </c>
    </row>
    <row r="171" spans="1:3" x14ac:dyDescent="0.55000000000000004">
      <c r="A171">
        <v>600799186</v>
      </c>
      <c r="B171">
        <v>14</v>
      </c>
      <c r="C171" t="s">
        <v>63</v>
      </c>
    </row>
    <row r="172" spans="1:3" x14ac:dyDescent="0.55000000000000004">
      <c r="A172">
        <v>600799986</v>
      </c>
      <c r="B172">
        <v>14</v>
      </c>
      <c r="C172" t="s">
        <v>0</v>
      </c>
    </row>
    <row r="173" spans="1:3" x14ac:dyDescent="0.55000000000000004">
      <c r="A173">
        <v>600811636</v>
      </c>
      <c r="B173">
        <v>15</v>
      </c>
      <c r="C173" t="s">
        <v>64</v>
      </c>
    </row>
    <row r="174" spans="1:3" x14ac:dyDescent="0.55000000000000004">
      <c r="A174">
        <v>600812436</v>
      </c>
      <c r="B174">
        <v>15</v>
      </c>
      <c r="C174" t="s">
        <v>0</v>
      </c>
    </row>
    <row r="175" spans="1:3" hidden="1" x14ac:dyDescent="0.55000000000000004">
      <c r="A175">
        <v>600824901</v>
      </c>
      <c r="B175">
        <v>25</v>
      </c>
      <c r="C175" t="s">
        <v>65</v>
      </c>
    </row>
    <row r="176" spans="1:3" hidden="1" x14ac:dyDescent="0.55000000000000004">
      <c r="A176">
        <v>600825719</v>
      </c>
      <c r="B176">
        <v>25</v>
      </c>
      <c r="C176" t="s">
        <v>0</v>
      </c>
    </row>
    <row r="177" spans="1:3" hidden="1" x14ac:dyDescent="0.55000000000000004">
      <c r="A177">
        <v>600829388</v>
      </c>
      <c r="B177">
        <v>20</v>
      </c>
      <c r="C177" t="s">
        <v>66</v>
      </c>
    </row>
    <row r="178" spans="1:3" x14ac:dyDescent="0.55000000000000004">
      <c r="A178">
        <v>600829817</v>
      </c>
      <c r="B178">
        <v>16</v>
      </c>
      <c r="C178" t="s">
        <v>67</v>
      </c>
    </row>
    <row r="179" spans="1:3" hidden="1" x14ac:dyDescent="0.55000000000000004">
      <c r="A179">
        <v>600830208</v>
      </c>
      <c r="B179">
        <v>20</v>
      </c>
      <c r="C179" t="s">
        <v>0</v>
      </c>
    </row>
    <row r="180" spans="1:3" x14ac:dyDescent="0.55000000000000004">
      <c r="A180">
        <v>600830617</v>
      </c>
      <c r="B180">
        <v>16</v>
      </c>
      <c r="C180" t="s">
        <v>0</v>
      </c>
    </row>
    <row r="181" spans="1:3" x14ac:dyDescent="0.55000000000000004">
      <c r="A181">
        <v>600905560</v>
      </c>
      <c r="B181">
        <v>10</v>
      </c>
      <c r="C181" t="s">
        <v>68</v>
      </c>
    </row>
    <row r="182" spans="1:3" x14ac:dyDescent="0.55000000000000004">
      <c r="A182">
        <v>600906359</v>
      </c>
      <c r="B182">
        <v>10</v>
      </c>
      <c r="C182" t="s">
        <v>0</v>
      </c>
    </row>
    <row r="183" spans="1:3" x14ac:dyDescent="0.55000000000000004">
      <c r="A183">
        <v>600942971</v>
      </c>
      <c r="B183">
        <v>12</v>
      </c>
      <c r="C183" t="s">
        <v>69</v>
      </c>
    </row>
    <row r="184" spans="1:3" x14ac:dyDescent="0.55000000000000004">
      <c r="A184">
        <v>600943772</v>
      </c>
      <c r="B184">
        <v>12</v>
      </c>
      <c r="C184" t="s">
        <v>0</v>
      </c>
    </row>
    <row r="185" spans="1:3" hidden="1" x14ac:dyDescent="0.55000000000000004">
      <c r="A185">
        <v>600994725</v>
      </c>
      <c r="B185">
        <v>29</v>
      </c>
      <c r="C185" t="s">
        <v>70</v>
      </c>
    </row>
    <row r="186" spans="1:3" hidden="1" x14ac:dyDescent="0.55000000000000004">
      <c r="A186">
        <v>600995544</v>
      </c>
      <c r="B186">
        <v>29</v>
      </c>
      <c r="C186" t="s">
        <v>0</v>
      </c>
    </row>
    <row r="187" spans="1:3" hidden="1" x14ac:dyDescent="0.55000000000000004">
      <c r="A187">
        <v>601019964</v>
      </c>
      <c r="B187">
        <v>22</v>
      </c>
      <c r="C187" t="s">
        <v>71</v>
      </c>
    </row>
    <row r="188" spans="1:3" hidden="1" x14ac:dyDescent="0.55000000000000004">
      <c r="A188">
        <v>601020782</v>
      </c>
      <c r="B188">
        <v>22</v>
      </c>
      <c r="C188" t="s">
        <v>0</v>
      </c>
    </row>
    <row r="189" spans="1:3" hidden="1" x14ac:dyDescent="0.55000000000000004">
      <c r="A189">
        <v>601047879</v>
      </c>
      <c r="B189">
        <v>26</v>
      </c>
      <c r="C189" t="s">
        <v>72</v>
      </c>
    </row>
    <row r="190" spans="1:3" hidden="1" x14ac:dyDescent="0.55000000000000004">
      <c r="A190">
        <v>601048697</v>
      </c>
      <c r="B190">
        <v>26</v>
      </c>
      <c r="C190" t="s">
        <v>0</v>
      </c>
    </row>
    <row r="191" spans="1:3" x14ac:dyDescent="0.55000000000000004">
      <c r="A191">
        <v>601057580</v>
      </c>
      <c r="B191">
        <v>9</v>
      </c>
      <c r="C191" t="s">
        <v>73</v>
      </c>
    </row>
    <row r="192" spans="1:3" x14ac:dyDescent="0.55000000000000004">
      <c r="A192">
        <v>601058382</v>
      </c>
      <c r="B192">
        <v>9</v>
      </c>
      <c r="C192" t="s">
        <v>0</v>
      </c>
    </row>
    <row r="193" spans="1:3" x14ac:dyDescent="0.55000000000000004">
      <c r="A193">
        <v>601063745</v>
      </c>
      <c r="B193">
        <v>5</v>
      </c>
      <c r="C193" t="s">
        <v>74</v>
      </c>
    </row>
    <row r="194" spans="1:3" x14ac:dyDescent="0.55000000000000004">
      <c r="A194">
        <v>601064546</v>
      </c>
      <c r="B194">
        <v>5</v>
      </c>
      <c r="C194" t="s">
        <v>0</v>
      </c>
    </row>
    <row r="195" spans="1:3" hidden="1" x14ac:dyDescent="0.55000000000000004">
      <c r="A195">
        <v>601075684</v>
      </c>
      <c r="B195">
        <v>19</v>
      </c>
      <c r="C195" t="s">
        <v>75</v>
      </c>
    </row>
    <row r="196" spans="1:3" hidden="1" x14ac:dyDescent="0.55000000000000004">
      <c r="A196">
        <v>601076503</v>
      </c>
      <c r="B196">
        <v>19</v>
      </c>
      <c r="C196" t="s">
        <v>0</v>
      </c>
    </row>
    <row r="197" spans="1:3" x14ac:dyDescent="0.55000000000000004">
      <c r="A197">
        <v>601165931</v>
      </c>
      <c r="B197">
        <v>17</v>
      </c>
      <c r="C197" t="s">
        <v>76</v>
      </c>
    </row>
    <row r="198" spans="1:3" x14ac:dyDescent="0.55000000000000004">
      <c r="A198">
        <v>601166730</v>
      </c>
      <c r="B198">
        <v>17</v>
      </c>
      <c r="C198" t="s">
        <v>0</v>
      </c>
    </row>
    <row r="199" spans="1:3" x14ac:dyDescent="0.55000000000000004">
      <c r="A199">
        <v>601232967</v>
      </c>
      <c r="B199">
        <v>13</v>
      </c>
      <c r="C199" t="s">
        <v>77</v>
      </c>
    </row>
    <row r="200" spans="1:3" x14ac:dyDescent="0.55000000000000004">
      <c r="A200">
        <v>601233767</v>
      </c>
      <c r="B200">
        <v>13</v>
      </c>
      <c r="C200" t="s">
        <v>0</v>
      </c>
    </row>
    <row r="201" spans="1:3" x14ac:dyDescent="0.55000000000000004">
      <c r="A201">
        <v>601248438</v>
      </c>
      <c r="B201">
        <v>3</v>
      </c>
      <c r="C201" t="s">
        <v>78</v>
      </c>
    </row>
    <row r="202" spans="1:3" x14ac:dyDescent="0.55000000000000004">
      <c r="A202">
        <v>601249238</v>
      </c>
      <c r="B202">
        <v>3</v>
      </c>
      <c r="C202" t="s">
        <v>0</v>
      </c>
    </row>
    <row r="203" spans="1:3" hidden="1" x14ac:dyDescent="0.55000000000000004">
      <c r="A203">
        <v>601263216</v>
      </c>
      <c r="B203">
        <v>21</v>
      </c>
      <c r="C203" t="s">
        <v>79</v>
      </c>
    </row>
    <row r="204" spans="1:3" hidden="1" x14ac:dyDescent="0.55000000000000004">
      <c r="A204">
        <v>601264036</v>
      </c>
      <c r="B204">
        <v>21</v>
      </c>
      <c r="C204" t="s">
        <v>0</v>
      </c>
    </row>
    <row r="205" spans="1:3" hidden="1" x14ac:dyDescent="0.55000000000000004">
      <c r="A205">
        <v>601302231</v>
      </c>
      <c r="B205">
        <v>23</v>
      </c>
      <c r="C205" t="s">
        <v>80</v>
      </c>
    </row>
    <row r="206" spans="1:3" hidden="1" x14ac:dyDescent="0.55000000000000004">
      <c r="A206">
        <v>601303049</v>
      </c>
      <c r="B206">
        <v>23</v>
      </c>
      <c r="C206" t="s">
        <v>0</v>
      </c>
    </row>
    <row r="207" spans="1:3" hidden="1" x14ac:dyDescent="0.55000000000000004">
      <c r="A207">
        <v>601335469</v>
      </c>
      <c r="B207">
        <v>32</v>
      </c>
      <c r="C207" t="s">
        <v>81</v>
      </c>
    </row>
    <row r="208" spans="1:3" hidden="1" x14ac:dyDescent="0.55000000000000004">
      <c r="A208">
        <v>601336287</v>
      </c>
      <c r="B208">
        <v>32</v>
      </c>
      <c r="C208" t="s">
        <v>0</v>
      </c>
    </row>
    <row r="209" spans="1:3" hidden="1" x14ac:dyDescent="0.55000000000000004">
      <c r="A209">
        <v>615393400</v>
      </c>
      <c r="B209">
        <v>24</v>
      </c>
      <c r="C209" t="s">
        <v>82</v>
      </c>
    </row>
    <row r="210" spans="1:3" x14ac:dyDescent="0.55000000000000004">
      <c r="A210">
        <v>615423389</v>
      </c>
      <c r="B210">
        <v>8</v>
      </c>
      <c r="C210" t="s">
        <v>82</v>
      </c>
    </row>
    <row r="211" spans="1:3" hidden="1" x14ac:dyDescent="0.55000000000000004">
      <c r="A211">
        <v>615500065</v>
      </c>
      <c r="B211">
        <v>28</v>
      </c>
      <c r="C211" t="s">
        <v>82</v>
      </c>
    </row>
    <row r="212" spans="1:3" x14ac:dyDescent="0.55000000000000004">
      <c r="A212">
        <v>615541080</v>
      </c>
      <c r="B212">
        <v>11</v>
      </c>
      <c r="C212" t="s">
        <v>82</v>
      </c>
    </row>
    <row r="213" spans="1:3" hidden="1" x14ac:dyDescent="0.55000000000000004">
      <c r="A213">
        <v>615562023</v>
      </c>
      <c r="B213">
        <v>31</v>
      </c>
      <c r="C213" t="s">
        <v>82</v>
      </c>
    </row>
    <row r="214" spans="1:3" x14ac:dyDescent="0.55000000000000004">
      <c r="A214">
        <v>615586740</v>
      </c>
      <c r="B214">
        <v>2</v>
      </c>
      <c r="C214" t="s">
        <v>82</v>
      </c>
    </row>
    <row r="215" spans="1:3" x14ac:dyDescent="0.55000000000000004">
      <c r="A215">
        <v>615601231</v>
      </c>
      <c r="B215">
        <v>6</v>
      </c>
      <c r="C215" t="s">
        <v>82</v>
      </c>
    </row>
    <row r="216" spans="1:3" hidden="1" x14ac:dyDescent="0.55000000000000004">
      <c r="A216">
        <v>615602482</v>
      </c>
      <c r="B216">
        <v>30</v>
      </c>
      <c r="C216" t="s">
        <v>82</v>
      </c>
    </row>
    <row r="217" spans="1:3" hidden="1" x14ac:dyDescent="0.55000000000000004">
      <c r="A217">
        <v>615684878</v>
      </c>
      <c r="B217">
        <v>18</v>
      </c>
      <c r="C217" t="s">
        <v>82</v>
      </c>
    </row>
    <row r="218" spans="1:3" x14ac:dyDescent="0.55000000000000004">
      <c r="A218">
        <v>615698887</v>
      </c>
      <c r="B218">
        <v>4</v>
      </c>
      <c r="C218" t="s">
        <v>82</v>
      </c>
    </row>
    <row r="219" spans="1:3" x14ac:dyDescent="0.55000000000000004">
      <c r="A219">
        <v>615732816</v>
      </c>
      <c r="B219">
        <v>1</v>
      </c>
      <c r="C219" t="s">
        <v>82</v>
      </c>
    </row>
    <row r="220" spans="1:3" hidden="1" x14ac:dyDescent="0.55000000000000004">
      <c r="A220">
        <v>615744053</v>
      </c>
      <c r="B220">
        <v>27</v>
      </c>
      <c r="C220" t="s">
        <v>82</v>
      </c>
    </row>
    <row r="221" spans="1:3" x14ac:dyDescent="0.55000000000000004">
      <c r="A221">
        <v>615752345</v>
      </c>
      <c r="B221">
        <v>7</v>
      </c>
      <c r="C221" t="s">
        <v>82</v>
      </c>
    </row>
    <row r="222" spans="1:3" hidden="1" x14ac:dyDescent="0.55000000000000004">
      <c r="A222">
        <v>615767428</v>
      </c>
      <c r="B222">
        <v>33</v>
      </c>
      <c r="C222" t="s">
        <v>83</v>
      </c>
    </row>
    <row r="223" spans="1:3" x14ac:dyDescent="0.55000000000000004">
      <c r="A223">
        <v>615800672</v>
      </c>
      <c r="B223">
        <v>14</v>
      </c>
      <c r="C223" t="s">
        <v>82</v>
      </c>
    </row>
    <row r="224" spans="1:3" x14ac:dyDescent="0.55000000000000004">
      <c r="A224">
        <v>615813169</v>
      </c>
      <c r="B224">
        <v>15</v>
      </c>
      <c r="C224" t="s">
        <v>82</v>
      </c>
    </row>
    <row r="225" spans="1:3" hidden="1" x14ac:dyDescent="0.55000000000000004">
      <c r="A225">
        <v>615825866</v>
      </c>
      <c r="B225">
        <v>25</v>
      </c>
      <c r="C225" t="s">
        <v>82</v>
      </c>
    </row>
    <row r="226" spans="1:3" hidden="1" x14ac:dyDescent="0.55000000000000004">
      <c r="A226">
        <v>615830867</v>
      </c>
      <c r="B226">
        <v>20</v>
      </c>
      <c r="C226" t="s">
        <v>82</v>
      </c>
    </row>
    <row r="227" spans="1:3" x14ac:dyDescent="0.55000000000000004">
      <c r="A227">
        <v>615831329</v>
      </c>
      <c r="B227">
        <v>16</v>
      </c>
      <c r="C227" t="s">
        <v>82</v>
      </c>
    </row>
    <row r="228" spans="1:3" x14ac:dyDescent="0.55000000000000004">
      <c r="A228">
        <v>615907100</v>
      </c>
      <c r="B228">
        <v>10</v>
      </c>
      <c r="C228" t="s">
        <v>82</v>
      </c>
    </row>
    <row r="229" spans="1:3" x14ac:dyDescent="0.55000000000000004">
      <c r="A229">
        <v>615944864</v>
      </c>
      <c r="B229">
        <v>12</v>
      </c>
      <c r="C229" t="s">
        <v>82</v>
      </c>
    </row>
    <row r="230" spans="1:3" hidden="1" x14ac:dyDescent="0.55000000000000004">
      <c r="A230">
        <v>615995385</v>
      </c>
      <c r="B230">
        <v>29</v>
      </c>
      <c r="C230" t="s">
        <v>82</v>
      </c>
    </row>
    <row r="231" spans="1:3" hidden="1" x14ac:dyDescent="0.55000000000000004">
      <c r="A231">
        <v>616007728</v>
      </c>
      <c r="B231">
        <v>33</v>
      </c>
      <c r="C231" t="s">
        <v>84</v>
      </c>
    </row>
    <row r="232" spans="1:3" hidden="1" x14ac:dyDescent="0.55000000000000004">
      <c r="A232">
        <v>616021444</v>
      </c>
      <c r="B232">
        <v>22</v>
      </c>
      <c r="C232" t="s">
        <v>82</v>
      </c>
    </row>
    <row r="233" spans="1:3" hidden="1" x14ac:dyDescent="0.55000000000000004">
      <c r="A233">
        <v>616048880</v>
      </c>
      <c r="B233">
        <v>26</v>
      </c>
      <c r="C233" t="s">
        <v>82</v>
      </c>
    </row>
    <row r="234" spans="1:3" x14ac:dyDescent="0.55000000000000004">
      <c r="A234">
        <v>616059052</v>
      </c>
      <c r="B234">
        <v>9</v>
      </c>
      <c r="C234" t="s">
        <v>82</v>
      </c>
    </row>
    <row r="235" spans="1:3" x14ac:dyDescent="0.55000000000000004">
      <c r="A235">
        <v>616065686</v>
      </c>
      <c r="B235">
        <v>5</v>
      </c>
      <c r="C235" t="s">
        <v>82</v>
      </c>
    </row>
    <row r="236" spans="1:3" hidden="1" x14ac:dyDescent="0.55000000000000004">
      <c r="A236">
        <v>616077476</v>
      </c>
      <c r="B236">
        <v>19</v>
      </c>
      <c r="C236" t="s">
        <v>82</v>
      </c>
    </row>
    <row r="237" spans="1:3" x14ac:dyDescent="0.55000000000000004">
      <c r="A237">
        <v>616167482</v>
      </c>
      <c r="B237">
        <v>17</v>
      </c>
      <c r="C237" t="s">
        <v>82</v>
      </c>
    </row>
    <row r="238" spans="1:3" x14ac:dyDescent="0.55000000000000004">
      <c r="A238">
        <v>616234492</v>
      </c>
      <c r="B238">
        <v>13</v>
      </c>
      <c r="C238" t="s">
        <v>82</v>
      </c>
    </row>
    <row r="239" spans="1:3" x14ac:dyDescent="0.55000000000000004">
      <c r="A239">
        <v>616249960</v>
      </c>
      <c r="B239">
        <v>3</v>
      </c>
      <c r="C239" t="s">
        <v>82</v>
      </c>
    </row>
    <row r="240" spans="1:3" hidden="1" x14ac:dyDescent="0.55000000000000004">
      <c r="A240">
        <v>616265043</v>
      </c>
      <c r="B240">
        <v>21</v>
      </c>
      <c r="C240" t="s">
        <v>82</v>
      </c>
    </row>
    <row r="241" spans="1:3" hidden="1" x14ac:dyDescent="0.55000000000000004">
      <c r="A241">
        <v>616303644</v>
      </c>
      <c r="B241">
        <v>23</v>
      </c>
      <c r="C241" t="s">
        <v>82</v>
      </c>
    </row>
    <row r="242" spans="1:3" hidden="1" x14ac:dyDescent="0.55000000000000004">
      <c r="A242">
        <v>616336084</v>
      </c>
      <c r="B242">
        <v>32</v>
      </c>
      <c r="C242" t="s">
        <v>82</v>
      </c>
    </row>
    <row r="243" spans="1:3" hidden="1" x14ac:dyDescent="0.55000000000000004">
      <c r="A243">
        <v>616372022</v>
      </c>
      <c r="B243">
        <v>33</v>
      </c>
      <c r="C243" t="s">
        <v>85</v>
      </c>
    </row>
    <row r="244" spans="1:3" hidden="1" x14ac:dyDescent="0.55000000000000004">
      <c r="A244">
        <v>616995763</v>
      </c>
      <c r="B244">
        <v>33</v>
      </c>
      <c r="C244" t="s">
        <v>86</v>
      </c>
    </row>
    <row r="245" spans="1:3" hidden="1" x14ac:dyDescent="0.55000000000000004">
      <c r="A245">
        <v>617003394</v>
      </c>
      <c r="B245">
        <v>33</v>
      </c>
      <c r="C245" t="s">
        <v>87</v>
      </c>
    </row>
    <row r="246" spans="1:3" hidden="1" x14ac:dyDescent="0.55000000000000004">
      <c r="A246">
        <v>617478706</v>
      </c>
      <c r="B246">
        <v>33</v>
      </c>
      <c r="C246" t="s">
        <v>88</v>
      </c>
    </row>
    <row r="247" spans="1:3" hidden="1" x14ac:dyDescent="0.55000000000000004">
      <c r="A247">
        <v>617486517</v>
      </c>
      <c r="B247">
        <v>33</v>
      </c>
      <c r="C247" t="s">
        <v>89</v>
      </c>
    </row>
    <row r="248" spans="1:3" hidden="1" x14ac:dyDescent="0.55000000000000004">
      <c r="A248">
        <v>618084239</v>
      </c>
      <c r="B248">
        <v>33</v>
      </c>
      <c r="C248" t="s">
        <v>90</v>
      </c>
    </row>
    <row r="249" spans="1:3" hidden="1" x14ac:dyDescent="0.55000000000000004">
      <c r="A249">
        <v>618092041</v>
      </c>
      <c r="B249">
        <v>33</v>
      </c>
      <c r="C249" t="s">
        <v>91</v>
      </c>
    </row>
    <row r="250" spans="1:3" hidden="1" x14ac:dyDescent="0.55000000000000004">
      <c r="A250">
        <v>618099458</v>
      </c>
      <c r="B250">
        <v>33</v>
      </c>
      <c r="C250" t="s">
        <v>92</v>
      </c>
    </row>
    <row r="251" spans="1:3" hidden="1" x14ac:dyDescent="0.55000000000000004">
      <c r="A251">
        <v>619199686</v>
      </c>
      <c r="B251">
        <v>33</v>
      </c>
      <c r="C251" t="s">
        <v>93</v>
      </c>
    </row>
    <row r="252" spans="1:3" hidden="1" x14ac:dyDescent="0.55000000000000004">
      <c r="A252">
        <v>619207381</v>
      </c>
      <c r="B252">
        <v>33</v>
      </c>
      <c r="C252" t="s">
        <v>94</v>
      </c>
    </row>
    <row r="253" spans="1:3" hidden="1" x14ac:dyDescent="0.55000000000000004">
      <c r="A253">
        <v>619215176</v>
      </c>
      <c r="B253">
        <v>33</v>
      </c>
      <c r="C253" t="s">
        <v>95</v>
      </c>
    </row>
    <row r="254" spans="1:3" hidden="1" x14ac:dyDescent="0.55000000000000004">
      <c r="A254">
        <v>619814829</v>
      </c>
      <c r="B254">
        <v>33</v>
      </c>
      <c r="C254" t="s">
        <v>96</v>
      </c>
    </row>
    <row r="255" spans="1:3" hidden="1" x14ac:dyDescent="0.55000000000000004">
      <c r="A255">
        <v>619822713</v>
      </c>
      <c r="B255">
        <v>33</v>
      </c>
      <c r="C255" t="s">
        <v>97</v>
      </c>
    </row>
    <row r="256" spans="1:3" hidden="1" x14ac:dyDescent="0.55000000000000004">
      <c r="A256">
        <v>619830443</v>
      </c>
      <c r="B256">
        <v>33</v>
      </c>
      <c r="C256" t="s">
        <v>98</v>
      </c>
    </row>
    <row r="257" spans="1:3" hidden="1" x14ac:dyDescent="0.55000000000000004">
      <c r="A257">
        <v>619838327</v>
      </c>
      <c r="B257">
        <v>33</v>
      </c>
      <c r="C257" t="s">
        <v>99</v>
      </c>
    </row>
    <row r="258" spans="1:3" hidden="1" x14ac:dyDescent="0.55000000000000004">
      <c r="A258">
        <v>619846099</v>
      </c>
      <c r="B258">
        <v>33</v>
      </c>
      <c r="C258" t="s">
        <v>100</v>
      </c>
    </row>
    <row r="259" spans="1:3" hidden="1" x14ac:dyDescent="0.55000000000000004">
      <c r="A259">
        <v>619853867</v>
      </c>
      <c r="B259">
        <v>33</v>
      </c>
      <c r="C259" t="s">
        <v>101</v>
      </c>
    </row>
    <row r="260" spans="1:3" hidden="1" x14ac:dyDescent="0.55000000000000004">
      <c r="A260">
        <v>619861644</v>
      </c>
      <c r="B260">
        <v>33</v>
      </c>
      <c r="C260" t="s">
        <v>102</v>
      </c>
    </row>
    <row r="261" spans="1:3" hidden="1" x14ac:dyDescent="0.55000000000000004">
      <c r="A261">
        <v>619869368</v>
      </c>
      <c r="B261">
        <v>33</v>
      </c>
      <c r="C261" t="s">
        <v>103</v>
      </c>
    </row>
    <row r="262" spans="1:3" hidden="1" x14ac:dyDescent="0.55000000000000004">
      <c r="A262">
        <v>620805280</v>
      </c>
      <c r="B262">
        <v>33</v>
      </c>
      <c r="C262" t="s">
        <v>104</v>
      </c>
    </row>
    <row r="263" spans="1:3" hidden="1" x14ac:dyDescent="0.55000000000000004">
      <c r="A263">
        <v>620813112</v>
      </c>
      <c r="B263">
        <v>33</v>
      </c>
      <c r="C263" t="s">
        <v>105</v>
      </c>
    </row>
    <row r="264" spans="1:3" hidden="1" x14ac:dyDescent="0.55000000000000004">
      <c r="A264">
        <v>620820727</v>
      </c>
      <c r="B264">
        <v>33</v>
      </c>
      <c r="C264" t="s">
        <v>106</v>
      </c>
    </row>
    <row r="265" spans="1:3" hidden="1" x14ac:dyDescent="0.55000000000000004">
      <c r="A265">
        <v>620828408</v>
      </c>
      <c r="B265">
        <v>33</v>
      </c>
      <c r="C265" t="s">
        <v>107</v>
      </c>
    </row>
    <row r="266" spans="1:3" hidden="1" x14ac:dyDescent="0.55000000000000004">
      <c r="A266">
        <v>621927863</v>
      </c>
      <c r="B266">
        <v>33</v>
      </c>
      <c r="C266" t="s">
        <v>108</v>
      </c>
    </row>
    <row r="267" spans="1:3" hidden="1" x14ac:dyDescent="0.55000000000000004">
      <c r="A267">
        <v>621935506</v>
      </c>
      <c r="B267">
        <v>33</v>
      </c>
      <c r="C267" t="s">
        <v>109</v>
      </c>
    </row>
    <row r="268" spans="1:3" hidden="1" x14ac:dyDescent="0.55000000000000004">
      <c r="A268">
        <v>621943221</v>
      </c>
      <c r="B268">
        <v>33</v>
      </c>
      <c r="C268" t="s">
        <v>110</v>
      </c>
    </row>
    <row r="269" spans="1:3" hidden="1" x14ac:dyDescent="0.55000000000000004">
      <c r="A269">
        <v>640392242</v>
      </c>
      <c r="B269">
        <v>24</v>
      </c>
      <c r="C269" t="s">
        <v>49</v>
      </c>
    </row>
    <row r="270" spans="1:3" x14ac:dyDescent="0.55000000000000004">
      <c r="A270">
        <v>640422232</v>
      </c>
      <c r="B270">
        <v>8</v>
      </c>
      <c r="C270" t="s">
        <v>49</v>
      </c>
    </row>
    <row r="271" spans="1:3" hidden="1" x14ac:dyDescent="0.55000000000000004">
      <c r="A271">
        <v>640498907</v>
      </c>
      <c r="B271">
        <v>28</v>
      </c>
      <c r="C271" t="s">
        <v>49</v>
      </c>
    </row>
    <row r="272" spans="1:3" x14ac:dyDescent="0.55000000000000004">
      <c r="A272">
        <v>640539878</v>
      </c>
      <c r="B272">
        <v>11</v>
      </c>
      <c r="C272" t="s">
        <v>49</v>
      </c>
    </row>
    <row r="273" spans="1:3" hidden="1" x14ac:dyDescent="0.55000000000000004">
      <c r="A273">
        <v>640560865</v>
      </c>
      <c r="B273">
        <v>31</v>
      </c>
      <c r="C273" t="s">
        <v>49</v>
      </c>
    </row>
    <row r="274" spans="1:3" x14ac:dyDescent="0.55000000000000004">
      <c r="A274">
        <v>640590169</v>
      </c>
      <c r="B274">
        <v>2</v>
      </c>
      <c r="C274" t="s">
        <v>49</v>
      </c>
    </row>
    <row r="275" spans="1:3" x14ac:dyDescent="0.55000000000000004">
      <c r="A275">
        <v>640600074</v>
      </c>
      <c r="B275">
        <v>6</v>
      </c>
      <c r="C275" t="s">
        <v>49</v>
      </c>
    </row>
    <row r="276" spans="1:3" hidden="1" x14ac:dyDescent="0.55000000000000004">
      <c r="A276">
        <v>640601325</v>
      </c>
      <c r="B276">
        <v>30</v>
      </c>
      <c r="C276" t="s">
        <v>49</v>
      </c>
    </row>
    <row r="277" spans="1:3" hidden="1" x14ac:dyDescent="0.55000000000000004">
      <c r="A277">
        <v>640683720</v>
      </c>
      <c r="B277">
        <v>18</v>
      </c>
      <c r="C277" t="s">
        <v>49</v>
      </c>
    </row>
    <row r="278" spans="1:3" x14ac:dyDescent="0.55000000000000004">
      <c r="A278">
        <v>640697730</v>
      </c>
      <c r="B278">
        <v>4</v>
      </c>
      <c r="C278" t="s">
        <v>49</v>
      </c>
    </row>
    <row r="279" spans="1:3" x14ac:dyDescent="0.55000000000000004">
      <c r="A279">
        <v>640731614</v>
      </c>
      <c r="B279">
        <v>1</v>
      </c>
      <c r="C279" t="s">
        <v>49</v>
      </c>
    </row>
    <row r="280" spans="1:3" hidden="1" x14ac:dyDescent="0.55000000000000004">
      <c r="A280">
        <v>640742850</v>
      </c>
      <c r="B280">
        <v>27</v>
      </c>
      <c r="C280" t="s">
        <v>49</v>
      </c>
    </row>
    <row r="281" spans="1:3" x14ac:dyDescent="0.55000000000000004">
      <c r="A281">
        <v>640751188</v>
      </c>
      <c r="B281">
        <v>7</v>
      </c>
      <c r="C281" t="s">
        <v>49</v>
      </c>
    </row>
    <row r="282" spans="1:3" x14ac:dyDescent="0.55000000000000004">
      <c r="A282">
        <v>640799515</v>
      </c>
      <c r="B282">
        <v>14</v>
      </c>
      <c r="C282" t="s">
        <v>49</v>
      </c>
    </row>
    <row r="283" spans="1:3" x14ac:dyDescent="0.55000000000000004">
      <c r="A283">
        <v>640812012</v>
      </c>
      <c r="B283">
        <v>15</v>
      </c>
      <c r="C283" t="s">
        <v>49</v>
      </c>
    </row>
    <row r="284" spans="1:3" hidden="1" x14ac:dyDescent="0.55000000000000004">
      <c r="A284">
        <v>640824708</v>
      </c>
      <c r="B284">
        <v>25</v>
      </c>
      <c r="C284" t="s">
        <v>49</v>
      </c>
    </row>
    <row r="285" spans="1:3" hidden="1" x14ac:dyDescent="0.55000000000000004">
      <c r="A285">
        <v>640829710</v>
      </c>
      <c r="B285">
        <v>20</v>
      </c>
      <c r="C285" t="s">
        <v>49</v>
      </c>
    </row>
    <row r="286" spans="1:3" x14ac:dyDescent="0.55000000000000004">
      <c r="A286">
        <v>640830172</v>
      </c>
      <c r="B286">
        <v>16</v>
      </c>
      <c r="C286" t="s">
        <v>49</v>
      </c>
    </row>
    <row r="287" spans="1:3" x14ac:dyDescent="0.55000000000000004">
      <c r="A287">
        <v>640905943</v>
      </c>
      <c r="B287">
        <v>10</v>
      </c>
      <c r="C287" t="s">
        <v>49</v>
      </c>
    </row>
    <row r="288" spans="1:3" x14ac:dyDescent="0.55000000000000004">
      <c r="A288">
        <v>640943707</v>
      </c>
      <c r="B288">
        <v>12</v>
      </c>
      <c r="C288" t="s">
        <v>49</v>
      </c>
    </row>
    <row r="289" spans="1:3" hidden="1" x14ac:dyDescent="0.55000000000000004">
      <c r="A289">
        <v>640994229</v>
      </c>
      <c r="B289">
        <v>29</v>
      </c>
      <c r="C289" t="s">
        <v>49</v>
      </c>
    </row>
    <row r="290" spans="1:3" hidden="1" x14ac:dyDescent="0.55000000000000004">
      <c r="A290">
        <v>641020287</v>
      </c>
      <c r="B290">
        <v>22</v>
      </c>
      <c r="C290" t="s">
        <v>49</v>
      </c>
    </row>
    <row r="291" spans="1:3" hidden="1" x14ac:dyDescent="0.55000000000000004">
      <c r="A291">
        <v>641047677</v>
      </c>
      <c r="B291">
        <v>26</v>
      </c>
      <c r="C291" t="s">
        <v>49</v>
      </c>
    </row>
    <row r="292" spans="1:3" x14ac:dyDescent="0.55000000000000004">
      <c r="A292">
        <v>641057895</v>
      </c>
      <c r="B292">
        <v>9</v>
      </c>
      <c r="C292" t="s">
        <v>49</v>
      </c>
    </row>
    <row r="293" spans="1:3" x14ac:dyDescent="0.55000000000000004">
      <c r="A293">
        <v>641064529</v>
      </c>
      <c r="B293">
        <v>5</v>
      </c>
      <c r="C293" t="s">
        <v>49</v>
      </c>
    </row>
    <row r="294" spans="1:3" hidden="1" x14ac:dyDescent="0.55000000000000004">
      <c r="A294">
        <v>641076273</v>
      </c>
      <c r="B294">
        <v>19</v>
      </c>
      <c r="C294" t="s">
        <v>49</v>
      </c>
    </row>
    <row r="295" spans="1:3" x14ac:dyDescent="0.55000000000000004">
      <c r="A295">
        <v>641166279</v>
      </c>
      <c r="B295">
        <v>17</v>
      </c>
      <c r="C295" t="s">
        <v>49</v>
      </c>
    </row>
    <row r="296" spans="1:3" x14ac:dyDescent="0.55000000000000004">
      <c r="A296">
        <v>641248758</v>
      </c>
      <c r="B296">
        <v>3</v>
      </c>
      <c r="C296" t="s">
        <v>49</v>
      </c>
    </row>
    <row r="297" spans="1:3" hidden="1" x14ac:dyDescent="0.55000000000000004">
      <c r="A297">
        <v>641263885</v>
      </c>
      <c r="B297">
        <v>21</v>
      </c>
      <c r="C297" t="s">
        <v>49</v>
      </c>
    </row>
    <row r="298" spans="1:3" hidden="1" x14ac:dyDescent="0.55000000000000004">
      <c r="A298">
        <v>641302441</v>
      </c>
      <c r="B298">
        <v>23</v>
      </c>
      <c r="C298" t="s">
        <v>49</v>
      </c>
    </row>
    <row r="299" spans="1:3" hidden="1" x14ac:dyDescent="0.55000000000000004">
      <c r="A299">
        <v>641334926</v>
      </c>
      <c r="B299">
        <v>32</v>
      </c>
      <c r="C299" t="s">
        <v>49</v>
      </c>
    </row>
    <row r="300" spans="1:3" x14ac:dyDescent="0.55000000000000004">
      <c r="A300">
        <v>641366530</v>
      </c>
      <c r="B300">
        <v>13</v>
      </c>
      <c r="C300" t="s">
        <v>49</v>
      </c>
    </row>
    <row r="301" spans="1:3" hidden="1" x14ac:dyDescent="0.55000000000000004">
      <c r="A301">
        <v>900360994</v>
      </c>
      <c r="B301">
        <v>24</v>
      </c>
      <c r="C301" t="s">
        <v>0</v>
      </c>
    </row>
    <row r="302" spans="1:3" x14ac:dyDescent="0.55000000000000004">
      <c r="A302">
        <v>900390962</v>
      </c>
      <c r="B302">
        <v>8</v>
      </c>
      <c r="C302" t="s">
        <v>0</v>
      </c>
    </row>
    <row r="303" spans="1:3" hidden="1" x14ac:dyDescent="0.55000000000000004">
      <c r="A303">
        <v>900394439</v>
      </c>
      <c r="B303">
        <v>24</v>
      </c>
      <c r="C303" t="s">
        <v>111</v>
      </c>
    </row>
    <row r="304" spans="1:3" x14ac:dyDescent="0.55000000000000004">
      <c r="A304">
        <v>900424327</v>
      </c>
      <c r="B304">
        <v>8</v>
      </c>
      <c r="C304" t="s">
        <v>112</v>
      </c>
    </row>
    <row r="305" spans="1:3" hidden="1" x14ac:dyDescent="0.55000000000000004">
      <c r="A305">
        <v>900467659</v>
      </c>
      <c r="B305">
        <v>28</v>
      </c>
      <c r="C305" t="s">
        <v>0</v>
      </c>
    </row>
    <row r="306" spans="1:3" hidden="1" x14ac:dyDescent="0.55000000000000004">
      <c r="A306">
        <v>900501446</v>
      </c>
      <c r="B306">
        <v>28</v>
      </c>
      <c r="C306" t="s">
        <v>113</v>
      </c>
    </row>
    <row r="307" spans="1:3" x14ac:dyDescent="0.55000000000000004">
      <c r="A307">
        <v>900508653</v>
      </c>
      <c r="B307">
        <v>11</v>
      </c>
      <c r="C307" t="s">
        <v>0</v>
      </c>
    </row>
    <row r="308" spans="1:3" hidden="1" x14ac:dyDescent="0.55000000000000004">
      <c r="A308">
        <v>900529656</v>
      </c>
      <c r="B308">
        <v>31</v>
      </c>
      <c r="C308" t="s">
        <v>0</v>
      </c>
    </row>
    <row r="309" spans="1:3" x14ac:dyDescent="0.55000000000000004">
      <c r="A309">
        <v>900542032</v>
      </c>
      <c r="B309">
        <v>11</v>
      </c>
      <c r="C309" t="s">
        <v>114</v>
      </c>
    </row>
    <row r="310" spans="1:3" x14ac:dyDescent="0.55000000000000004">
      <c r="A310">
        <v>900554313</v>
      </c>
      <c r="B310">
        <v>2</v>
      </c>
      <c r="C310" t="s">
        <v>0</v>
      </c>
    </row>
    <row r="311" spans="1:3" hidden="1" x14ac:dyDescent="0.55000000000000004">
      <c r="A311">
        <v>900563417</v>
      </c>
      <c r="B311">
        <v>31</v>
      </c>
      <c r="C311" t="s">
        <v>115</v>
      </c>
    </row>
    <row r="312" spans="1:3" x14ac:dyDescent="0.55000000000000004">
      <c r="A312">
        <v>900568849</v>
      </c>
      <c r="B312">
        <v>6</v>
      </c>
      <c r="C312" t="s">
        <v>0</v>
      </c>
    </row>
    <row r="313" spans="1:3" hidden="1" x14ac:dyDescent="0.55000000000000004">
      <c r="A313">
        <v>900570077</v>
      </c>
      <c r="B313">
        <v>30</v>
      </c>
      <c r="C313" t="s">
        <v>0</v>
      </c>
    </row>
    <row r="314" spans="1:3" x14ac:dyDescent="0.55000000000000004">
      <c r="A314">
        <v>900587785</v>
      </c>
      <c r="B314">
        <v>2</v>
      </c>
      <c r="C314" t="s">
        <v>116</v>
      </c>
    </row>
    <row r="315" spans="1:3" x14ac:dyDescent="0.55000000000000004">
      <c r="A315">
        <v>900602608</v>
      </c>
      <c r="B315">
        <v>6</v>
      </c>
      <c r="C315" t="s">
        <v>117</v>
      </c>
    </row>
    <row r="316" spans="1:3" hidden="1" x14ac:dyDescent="0.55000000000000004">
      <c r="A316">
        <v>900603873</v>
      </c>
      <c r="B316">
        <v>30</v>
      </c>
      <c r="C316" t="s">
        <v>118</v>
      </c>
    </row>
    <row r="317" spans="1:3" hidden="1" x14ac:dyDescent="0.55000000000000004">
      <c r="A317">
        <v>900652472</v>
      </c>
      <c r="B317">
        <v>18</v>
      </c>
      <c r="C317" t="s">
        <v>0</v>
      </c>
    </row>
    <row r="318" spans="1:3" x14ac:dyDescent="0.55000000000000004">
      <c r="A318">
        <v>900666479</v>
      </c>
      <c r="B318">
        <v>4</v>
      </c>
      <c r="C318" t="s">
        <v>0</v>
      </c>
    </row>
    <row r="319" spans="1:3" hidden="1" x14ac:dyDescent="0.55000000000000004">
      <c r="A319">
        <v>900685033</v>
      </c>
      <c r="B319">
        <v>18</v>
      </c>
      <c r="C319" t="s">
        <v>119</v>
      </c>
    </row>
    <row r="320" spans="1:3" x14ac:dyDescent="0.55000000000000004">
      <c r="A320">
        <v>900698395</v>
      </c>
      <c r="B320">
        <v>4</v>
      </c>
      <c r="C320" t="s">
        <v>120</v>
      </c>
    </row>
    <row r="321" spans="1:3" x14ac:dyDescent="0.55000000000000004">
      <c r="A321">
        <v>900700389</v>
      </c>
      <c r="B321">
        <v>1</v>
      </c>
      <c r="C321" t="s">
        <v>0</v>
      </c>
    </row>
    <row r="322" spans="1:3" hidden="1" x14ac:dyDescent="0.55000000000000004">
      <c r="A322">
        <v>900711641</v>
      </c>
      <c r="B322">
        <v>27</v>
      </c>
      <c r="C322" t="s">
        <v>0</v>
      </c>
    </row>
    <row r="323" spans="1:3" x14ac:dyDescent="0.55000000000000004">
      <c r="A323">
        <v>900719963</v>
      </c>
      <c r="B323">
        <v>7</v>
      </c>
      <c r="C323" t="s">
        <v>0</v>
      </c>
    </row>
    <row r="324" spans="1:3" x14ac:dyDescent="0.55000000000000004">
      <c r="A324">
        <v>900734545</v>
      </c>
      <c r="B324">
        <v>1</v>
      </c>
      <c r="C324" t="s">
        <v>121</v>
      </c>
    </row>
    <row r="325" spans="1:3" hidden="1" x14ac:dyDescent="0.55000000000000004">
      <c r="A325">
        <v>900745388</v>
      </c>
      <c r="B325">
        <v>27</v>
      </c>
      <c r="C325" t="s">
        <v>122</v>
      </c>
    </row>
    <row r="326" spans="1:3" x14ac:dyDescent="0.55000000000000004">
      <c r="A326">
        <v>900753331</v>
      </c>
      <c r="B326">
        <v>7</v>
      </c>
      <c r="C326" t="s">
        <v>123</v>
      </c>
    </row>
    <row r="327" spans="1:3" x14ac:dyDescent="0.55000000000000004">
      <c r="A327">
        <v>900768290</v>
      </c>
      <c r="B327">
        <v>14</v>
      </c>
      <c r="C327" t="s">
        <v>0</v>
      </c>
    </row>
    <row r="328" spans="1:3" x14ac:dyDescent="0.55000000000000004">
      <c r="A328">
        <v>900780742</v>
      </c>
      <c r="B328">
        <v>15</v>
      </c>
      <c r="C328" t="s">
        <v>0</v>
      </c>
    </row>
    <row r="329" spans="1:3" hidden="1" x14ac:dyDescent="0.55000000000000004">
      <c r="A329">
        <v>900793499</v>
      </c>
      <c r="B329">
        <v>25</v>
      </c>
      <c r="C329" t="s">
        <v>0</v>
      </c>
    </row>
    <row r="330" spans="1:3" hidden="1" x14ac:dyDescent="0.55000000000000004">
      <c r="A330">
        <v>900798486</v>
      </c>
      <c r="B330">
        <v>20</v>
      </c>
      <c r="C330" t="s">
        <v>0</v>
      </c>
    </row>
    <row r="331" spans="1:3" x14ac:dyDescent="0.55000000000000004">
      <c r="A331">
        <v>900798948</v>
      </c>
      <c r="B331">
        <v>16</v>
      </c>
      <c r="C331" t="s">
        <v>0</v>
      </c>
    </row>
    <row r="332" spans="1:3" x14ac:dyDescent="0.55000000000000004">
      <c r="A332">
        <v>900802441</v>
      </c>
      <c r="B332">
        <v>14</v>
      </c>
      <c r="C332" t="s">
        <v>124</v>
      </c>
    </row>
    <row r="333" spans="1:3" x14ac:dyDescent="0.55000000000000004">
      <c r="A333">
        <v>900814816</v>
      </c>
      <c r="B333">
        <v>15</v>
      </c>
      <c r="C333" t="s">
        <v>125</v>
      </c>
    </row>
    <row r="334" spans="1:3" hidden="1" x14ac:dyDescent="0.55000000000000004">
      <c r="A334">
        <v>900827258</v>
      </c>
      <c r="B334">
        <v>25</v>
      </c>
      <c r="C334" t="s">
        <v>126</v>
      </c>
    </row>
    <row r="335" spans="1:3" hidden="1" x14ac:dyDescent="0.55000000000000004">
      <c r="A335">
        <v>900831924</v>
      </c>
      <c r="B335">
        <v>20</v>
      </c>
      <c r="C335" t="s">
        <v>127</v>
      </c>
    </row>
    <row r="336" spans="1:3" x14ac:dyDescent="0.55000000000000004">
      <c r="A336">
        <v>900833096</v>
      </c>
      <c r="B336">
        <v>16</v>
      </c>
      <c r="C336" t="s">
        <v>128</v>
      </c>
    </row>
    <row r="337" spans="1:3" x14ac:dyDescent="0.55000000000000004">
      <c r="A337">
        <v>900874673</v>
      </c>
      <c r="B337">
        <v>10</v>
      </c>
      <c r="C337" t="s">
        <v>0</v>
      </c>
    </row>
    <row r="338" spans="1:3" x14ac:dyDescent="0.55000000000000004">
      <c r="A338">
        <v>900908426</v>
      </c>
      <c r="B338">
        <v>10</v>
      </c>
      <c r="C338" t="s">
        <v>129</v>
      </c>
    </row>
    <row r="339" spans="1:3" x14ac:dyDescent="0.55000000000000004">
      <c r="A339">
        <v>900912456</v>
      </c>
      <c r="B339">
        <v>12</v>
      </c>
      <c r="C339" t="s">
        <v>0</v>
      </c>
    </row>
    <row r="340" spans="1:3" x14ac:dyDescent="0.55000000000000004">
      <c r="A340">
        <v>900944373</v>
      </c>
      <c r="B340">
        <v>12</v>
      </c>
      <c r="C340" t="s">
        <v>130</v>
      </c>
    </row>
    <row r="341" spans="1:3" hidden="1" x14ac:dyDescent="0.55000000000000004">
      <c r="A341">
        <v>900962973</v>
      </c>
      <c r="B341">
        <v>29</v>
      </c>
      <c r="C341" t="s">
        <v>0</v>
      </c>
    </row>
    <row r="342" spans="1:3" hidden="1" x14ac:dyDescent="0.55000000000000004">
      <c r="A342">
        <v>900989063</v>
      </c>
      <c r="B342">
        <v>22</v>
      </c>
      <c r="C342" t="s">
        <v>0</v>
      </c>
    </row>
    <row r="343" spans="1:3" hidden="1" x14ac:dyDescent="0.55000000000000004">
      <c r="A343">
        <v>900996724</v>
      </c>
      <c r="B343">
        <v>29</v>
      </c>
      <c r="C343" t="s">
        <v>131</v>
      </c>
    </row>
    <row r="344" spans="1:3" hidden="1" x14ac:dyDescent="0.55000000000000004">
      <c r="A344">
        <v>901016468</v>
      </c>
      <c r="B344">
        <v>26</v>
      </c>
      <c r="C344" t="s">
        <v>0</v>
      </c>
    </row>
    <row r="345" spans="1:3" hidden="1" x14ac:dyDescent="0.55000000000000004">
      <c r="A345">
        <v>901022816</v>
      </c>
      <c r="B345">
        <v>22</v>
      </c>
      <c r="C345" t="s">
        <v>132</v>
      </c>
    </row>
    <row r="346" spans="1:3" x14ac:dyDescent="0.55000000000000004">
      <c r="A346">
        <v>901026670</v>
      </c>
      <c r="B346">
        <v>9</v>
      </c>
      <c r="C346" t="s">
        <v>0</v>
      </c>
    </row>
    <row r="347" spans="1:3" x14ac:dyDescent="0.55000000000000004">
      <c r="A347">
        <v>901033304</v>
      </c>
      <c r="B347">
        <v>5</v>
      </c>
      <c r="C347" t="s">
        <v>0</v>
      </c>
    </row>
    <row r="348" spans="1:3" hidden="1" x14ac:dyDescent="0.55000000000000004">
      <c r="A348">
        <v>901045025</v>
      </c>
      <c r="B348">
        <v>19</v>
      </c>
      <c r="C348" t="s">
        <v>0</v>
      </c>
    </row>
    <row r="349" spans="1:3" hidden="1" x14ac:dyDescent="0.55000000000000004">
      <c r="A349">
        <v>901049823</v>
      </c>
      <c r="B349">
        <v>26</v>
      </c>
      <c r="C349" t="s">
        <v>133</v>
      </c>
    </row>
    <row r="350" spans="1:3" x14ac:dyDescent="0.55000000000000004">
      <c r="A350">
        <v>901060821</v>
      </c>
      <c r="B350">
        <v>9</v>
      </c>
      <c r="C350" t="s">
        <v>134</v>
      </c>
    </row>
    <row r="351" spans="1:3" x14ac:dyDescent="0.55000000000000004">
      <c r="A351">
        <v>901066749</v>
      </c>
      <c r="B351">
        <v>5</v>
      </c>
      <c r="C351" t="s">
        <v>135</v>
      </c>
    </row>
    <row r="352" spans="1:3" hidden="1" x14ac:dyDescent="0.55000000000000004">
      <c r="A352">
        <v>901077964</v>
      </c>
      <c r="B352">
        <v>19</v>
      </c>
      <c r="C352" t="s">
        <v>136</v>
      </c>
    </row>
    <row r="353" spans="1:3" x14ac:dyDescent="0.55000000000000004">
      <c r="A353">
        <v>901135055</v>
      </c>
      <c r="B353">
        <v>17</v>
      </c>
      <c r="C353" t="s">
        <v>0</v>
      </c>
    </row>
    <row r="354" spans="1:3" x14ac:dyDescent="0.55000000000000004">
      <c r="A354">
        <v>901168513</v>
      </c>
      <c r="B354">
        <v>17</v>
      </c>
      <c r="C354" t="s">
        <v>137</v>
      </c>
    </row>
    <row r="355" spans="1:3" x14ac:dyDescent="0.55000000000000004">
      <c r="A355">
        <v>901202065</v>
      </c>
      <c r="B355">
        <v>13</v>
      </c>
      <c r="C355" t="s">
        <v>0</v>
      </c>
    </row>
    <row r="356" spans="1:3" x14ac:dyDescent="0.55000000000000004">
      <c r="A356">
        <v>901217533</v>
      </c>
      <c r="B356">
        <v>3</v>
      </c>
      <c r="C356" t="s">
        <v>0</v>
      </c>
    </row>
    <row r="357" spans="1:3" hidden="1" x14ac:dyDescent="0.55000000000000004">
      <c r="A357">
        <v>901232676</v>
      </c>
      <c r="B357">
        <v>21</v>
      </c>
      <c r="C357" t="s">
        <v>0</v>
      </c>
    </row>
    <row r="358" spans="1:3" x14ac:dyDescent="0.55000000000000004">
      <c r="A358">
        <v>901236480</v>
      </c>
      <c r="B358">
        <v>13</v>
      </c>
      <c r="C358" t="s">
        <v>138</v>
      </c>
    </row>
    <row r="359" spans="1:3" x14ac:dyDescent="0.55000000000000004">
      <c r="A359">
        <v>901251595</v>
      </c>
      <c r="B359">
        <v>3</v>
      </c>
      <c r="C359" t="s">
        <v>139</v>
      </c>
    </row>
    <row r="360" spans="1:3" hidden="1" x14ac:dyDescent="0.55000000000000004">
      <c r="A360">
        <v>901264631</v>
      </c>
      <c r="B360">
        <v>21</v>
      </c>
      <c r="C360" t="s">
        <v>140</v>
      </c>
    </row>
    <row r="361" spans="1:3" hidden="1" x14ac:dyDescent="0.55000000000000004">
      <c r="A361">
        <v>901271193</v>
      </c>
      <c r="B361">
        <v>23</v>
      </c>
      <c r="C361" t="s">
        <v>0</v>
      </c>
    </row>
    <row r="362" spans="1:3" hidden="1" x14ac:dyDescent="0.55000000000000004">
      <c r="A362">
        <v>901303678</v>
      </c>
      <c r="B362">
        <v>32</v>
      </c>
      <c r="C362" t="s">
        <v>0</v>
      </c>
    </row>
    <row r="363" spans="1:3" hidden="1" x14ac:dyDescent="0.55000000000000004">
      <c r="A363">
        <v>901304558</v>
      </c>
      <c r="B363">
        <v>23</v>
      </c>
      <c r="C363" t="s">
        <v>141</v>
      </c>
    </row>
    <row r="364" spans="1:3" hidden="1" x14ac:dyDescent="0.55000000000000004">
      <c r="A364">
        <v>901337034</v>
      </c>
      <c r="B364">
        <v>32</v>
      </c>
      <c r="C364" t="s">
        <v>142</v>
      </c>
    </row>
    <row r="365" spans="1:3" hidden="1" x14ac:dyDescent="0.55000000000000004">
      <c r="A365">
        <v>915362169</v>
      </c>
      <c r="B365">
        <v>24</v>
      </c>
      <c r="C365" t="s">
        <v>143</v>
      </c>
    </row>
    <row r="366" spans="1:3" x14ac:dyDescent="0.55000000000000004">
      <c r="A366">
        <v>915392099</v>
      </c>
      <c r="B366">
        <v>8</v>
      </c>
      <c r="C366" t="s">
        <v>143</v>
      </c>
    </row>
    <row r="367" spans="1:3" hidden="1" x14ac:dyDescent="0.55000000000000004">
      <c r="A367">
        <v>915468880</v>
      </c>
      <c r="B367">
        <v>28</v>
      </c>
      <c r="C367" t="s">
        <v>143</v>
      </c>
    </row>
    <row r="368" spans="1:3" x14ac:dyDescent="0.55000000000000004">
      <c r="A368">
        <v>915509790</v>
      </c>
      <c r="B368">
        <v>11</v>
      </c>
      <c r="C368" t="s">
        <v>143</v>
      </c>
    </row>
    <row r="369" spans="1:3" hidden="1" x14ac:dyDescent="0.55000000000000004">
      <c r="A369">
        <v>915530792</v>
      </c>
      <c r="B369">
        <v>31</v>
      </c>
      <c r="C369" t="s">
        <v>143</v>
      </c>
    </row>
    <row r="370" spans="1:3" x14ac:dyDescent="0.55000000000000004">
      <c r="A370">
        <v>915555450</v>
      </c>
      <c r="B370">
        <v>2</v>
      </c>
      <c r="C370" t="s">
        <v>143</v>
      </c>
    </row>
    <row r="371" spans="1:3" x14ac:dyDescent="0.55000000000000004">
      <c r="A371">
        <v>915569986</v>
      </c>
      <c r="B371">
        <v>6</v>
      </c>
      <c r="C371" t="s">
        <v>143</v>
      </c>
    </row>
    <row r="372" spans="1:3" hidden="1" x14ac:dyDescent="0.55000000000000004">
      <c r="A372">
        <v>915571251</v>
      </c>
      <c r="B372">
        <v>30</v>
      </c>
      <c r="C372" t="s">
        <v>143</v>
      </c>
    </row>
    <row r="373" spans="1:3" hidden="1" x14ac:dyDescent="0.55000000000000004">
      <c r="A373">
        <v>915653647</v>
      </c>
      <c r="B373">
        <v>18</v>
      </c>
      <c r="C373" t="s">
        <v>143</v>
      </c>
    </row>
    <row r="374" spans="1:3" x14ac:dyDescent="0.55000000000000004">
      <c r="A374">
        <v>915667657</v>
      </c>
      <c r="B374">
        <v>4</v>
      </c>
      <c r="C374" t="s">
        <v>143</v>
      </c>
    </row>
    <row r="375" spans="1:3" x14ac:dyDescent="0.55000000000000004">
      <c r="A375">
        <v>915701526</v>
      </c>
      <c r="B375">
        <v>1</v>
      </c>
      <c r="C375" t="s">
        <v>143</v>
      </c>
    </row>
    <row r="376" spans="1:3" hidden="1" x14ac:dyDescent="0.55000000000000004">
      <c r="A376">
        <v>915712823</v>
      </c>
      <c r="B376">
        <v>27</v>
      </c>
      <c r="C376" t="s">
        <v>143</v>
      </c>
    </row>
    <row r="377" spans="1:3" x14ac:dyDescent="0.55000000000000004">
      <c r="A377">
        <v>915721100</v>
      </c>
      <c r="B377">
        <v>7</v>
      </c>
      <c r="C377" t="s">
        <v>143</v>
      </c>
    </row>
    <row r="378" spans="1:3" x14ac:dyDescent="0.55000000000000004">
      <c r="A378">
        <v>915769427</v>
      </c>
      <c r="B378">
        <v>14</v>
      </c>
      <c r="C378" t="s">
        <v>143</v>
      </c>
    </row>
    <row r="379" spans="1:3" x14ac:dyDescent="0.55000000000000004">
      <c r="A379">
        <v>915781924</v>
      </c>
      <c r="B379">
        <v>15</v>
      </c>
      <c r="C379" t="s">
        <v>143</v>
      </c>
    </row>
    <row r="380" spans="1:3" hidden="1" x14ac:dyDescent="0.55000000000000004">
      <c r="A380">
        <v>915794635</v>
      </c>
      <c r="B380">
        <v>25</v>
      </c>
      <c r="C380" t="s">
        <v>143</v>
      </c>
    </row>
    <row r="381" spans="1:3" hidden="1" x14ac:dyDescent="0.55000000000000004">
      <c r="A381">
        <v>915799622</v>
      </c>
      <c r="B381">
        <v>20</v>
      </c>
      <c r="C381" t="s">
        <v>143</v>
      </c>
    </row>
    <row r="382" spans="1:3" x14ac:dyDescent="0.55000000000000004">
      <c r="A382">
        <v>915800084</v>
      </c>
      <c r="B382">
        <v>16</v>
      </c>
      <c r="C382" t="s">
        <v>143</v>
      </c>
    </row>
    <row r="383" spans="1:3" x14ac:dyDescent="0.55000000000000004">
      <c r="A383">
        <v>915875810</v>
      </c>
      <c r="B383">
        <v>10</v>
      </c>
      <c r="C383" t="s">
        <v>143</v>
      </c>
    </row>
    <row r="384" spans="1:3" x14ac:dyDescent="0.55000000000000004">
      <c r="A384">
        <v>915913634</v>
      </c>
      <c r="B384">
        <v>12</v>
      </c>
      <c r="C384" t="s">
        <v>143</v>
      </c>
    </row>
    <row r="385" spans="1:3" hidden="1" x14ac:dyDescent="0.55000000000000004">
      <c r="A385">
        <v>915964155</v>
      </c>
      <c r="B385">
        <v>29</v>
      </c>
      <c r="C385" t="s">
        <v>143</v>
      </c>
    </row>
    <row r="386" spans="1:3" hidden="1" x14ac:dyDescent="0.55000000000000004">
      <c r="A386">
        <v>915990199</v>
      </c>
      <c r="B386">
        <v>22</v>
      </c>
      <c r="C386" t="s">
        <v>143</v>
      </c>
    </row>
    <row r="387" spans="1:3" hidden="1" x14ac:dyDescent="0.55000000000000004">
      <c r="A387">
        <v>916017604</v>
      </c>
      <c r="B387">
        <v>26</v>
      </c>
      <c r="C387" t="s">
        <v>143</v>
      </c>
    </row>
    <row r="388" spans="1:3" x14ac:dyDescent="0.55000000000000004">
      <c r="A388">
        <v>916027807</v>
      </c>
      <c r="B388">
        <v>9</v>
      </c>
      <c r="C388" t="s">
        <v>143</v>
      </c>
    </row>
    <row r="389" spans="1:3" x14ac:dyDescent="0.55000000000000004">
      <c r="A389">
        <v>916034441</v>
      </c>
      <c r="B389">
        <v>5</v>
      </c>
      <c r="C389" t="s">
        <v>143</v>
      </c>
    </row>
    <row r="390" spans="1:3" hidden="1" x14ac:dyDescent="0.55000000000000004">
      <c r="A390">
        <v>916046200</v>
      </c>
      <c r="B390">
        <v>19</v>
      </c>
      <c r="C390" t="s">
        <v>143</v>
      </c>
    </row>
    <row r="391" spans="1:3" x14ac:dyDescent="0.55000000000000004">
      <c r="A391">
        <v>916136191</v>
      </c>
      <c r="B391">
        <v>17</v>
      </c>
      <c r="C391" t="s">
        <v>143</v>
      </c>
    </row>
    <row r="392" spans="1:3" x14ac:dyDescent="0.55000000000000004">
      <c r="A392">
        <v>916203247</v>
      </c>
      <c r="B392">
        <v>13</v>
      </c>
      <c r="C392" t="s">
        <v>143</v>
      </c>
    </row>
    <row r="393" spans="1:3" x14ac:dyDescent="0.55000000000000004">
      <c r="A393">
        <v>916218670</v>
      </c>
      <c r="B393">
        <v>3</v>
      </c>
      <c r="C393" t="s">
        <v>143</v>
      </c>
    </row>
    <row r="394" spans="1:3" hidden="1" x14ac:dyDescent="0.55000000000000004">
      <c r="A394">
        <v>916233812</v>
      </c>
      <c r="B394">
        <v>21</v>
      </c>
      <c r="C394" t="s">
        <v>143</v>
      </c>
    </row>
    <row r="395" spans="1:3" hidden="1" x14ac:dyDescent="0.55000000000000004">
      <c r="A395">
        <v>916237617</v>
      </c>
      <c r="B395">
        <v>33</v>
      </c>
      <c r="C395" t="s">
        <v>144</v>
      </c>
    </row>
    <row r="396" spans="1:3" hidden="1" x14ac:dyDescent="0.55000000000000004">
      <c r="A396">
        <v>916245444</v>
      </c>
      <c r="B396">
        <v>33</v>
      </c>
      <c r="C396" t="s">
        <v>145</v>
      </c>
    </row>
    <row r="397" spans="1:3" hidden="1" x14ac:dyDescent="0.55000000000000004">
      <c r="A397">
        <v>916272368</v>
      </c>
      <c r="B397">
        <v>23</v>
      </c>
      <c r="C397" t="s">
        <v>143</v>
      </c>
    </row>
    <row r="398" spans="1:3" hidden="1" x14ac:dyDescent="0.55000000000000004">
      <c r="A398">
        <v>916304853</v>
      </c>
      <c r="B398">
        <v>32</v>
      </c>
      <c r="C398" t="s">
        <v>143</v>
      </c>
    </row>
    <row r="399" spans="1:3" hidden="1" x14ac:dyDescent="0.55000000000000004">
      <c r="A399">
        <v>916351948</v>
      </c>
      <c r="B399">
        <v>33</v>
      </c>
      <c r="C399" t="s">
        <v>146</v>
      </c>
    </row>
    <row r="400" spans="1:3" hidden="1" x14ac:dyDescent="0.55000000000000004">
      <c r="A400">
        <v>917093278</v>
      </c>
      <c r="B400">
        <v>33</v>
      </c>
      <c r="C400" t="s">
        <v>147</v>
      </c>
    </row>
    <row r="401" spans="1:3" hidden="1" x14ac:dyDescent="0.55000000000000004">
      <c r="A401">
        <v>917101082</v>
      </c>
      <c r="B401">
        <v>33</v>
      </c>
      <c r="C401" t="s">
        <v>148</v>
      </c>
    </row>
    <row r="402" spans="1:3" hidden="1" x14ac:dyDescent="0.55000000000000004">
      <c r="A402">
        <v>917108687</v>
      </c>
      <c r="B402">
        <v>33</v>
      </c>
      <c r="C402" t="s">
        <v>149</v>
      </c>
    </row>
    <row r="403" spans="1:3" hidden="1" x14ac:dyDescent="0.55000000000000004">
      <c r="A403">
        <v>917116353</v>
      </c>
      <c r="B403">
        <v>33</v>
      </c>
      <c r="C403" t="s">
        <v>150</v>
      </c>
    </row>
    <row r="404" spans="1:3" hidden="1" x14ac:dyDescent="0.55000000000000004">
      <c r="A404">
        <v>917123992</v>
      </c>
      <c r="B404">
        <v>33</v>
      </c>
      <c r="C404" t="s">
        <v>151</v>
      </c>
    </row>
    <row r="405" spans="1:3" hidden="1" x14ac:dyDescent="0.55000000000000004">
      <c r="A405">
        <v>918208502</v>
      </c>
      <c r="B405">
        <v>33</v>
      </c>
      <c r="C405" t="s">
        <v>152</v>
      </c>
    </row>
    <row r="406" spans="1:3" hidden="1" x14ac:dyDescent="0.55000000000000004">
      <c r="A406">
        <v>918216235</v>
      </c>
      <c r="B406">
        <v>33</v>
      </c>
      <c r="C406" t="s">
        <v>153</v>
      </c>
    </row>
    <row r="407" spans="1:3" hidden="1" x14ac:dyDescent="0.55000000000000004">
      <c r="A407">
        <v>940361760</v>
      </c>
      <c r="B407">
        <v>24</v>
      </c>
      <c r="C407" t="s">
        <v>49</v>
      </c>
    </row>
    <row r="408" spans="1:3" x14ac:dyDescent="0.55000000000000004">
      <c r="A408">
        <v>940390942</v>
      </c>
      <c r="B408">
        <v>8</v>
      </c>
      <c r="C408" t="s">
        <v>49</v>
      </c>
    </row>
    <row r="409" spans="1:3" hidden="1" x14ac:dyDescent="0.55000000000000004">
      <c r="A409">
        <v>940468455</v>
      </c>
      <c r="B409">
        <v>28</v>
      </c>
      <c r="C409" t="s">
        <v>49</v>
      </c>
    </row>
    <row r="410" spans="1:3" x14ac:dyDescent="0.55000000000000004">
      <c r="A410">
        <v>940508633</v>
      </c>
      <c r="B410">
        <v>11</v>
      </c>
      <c r="C410" t="s">
        <v>49</v>
      </c>
    </row>
    <row r="411" spans="1:3" hidden="1" x14ac:dyDescent="0.55000000000000004">
      <c r="A411">
        <v>940530383</v>
      </c>
      <c r="B411">
        <v>31</v>
      </c>
      <c r="C411" t="s">
        <v>49</v>
      </c>
    </row>
    <row r="412" spans="1:3" x14ac:dyDescent="0.55000000000000004">
      <c r="A412">
        <v>940554293</v>
      </c>
      <c r="B412">
        <v>2</v>
      </c>
      <c r="C412" t="s">
        <v>49</v>
      </c>
    </row>
    <row r="413" spans="1:3" x14ac:dyDescent="0.55000000000000004">
      <c r="A413">
        <v>940568829</v>
      </c>
      <c r="B413">
        <v>6</v>
      </c>
      <c r="C413" t="s">
        <v>49</v>
      </c>
    </row>
    <row r="414" spans="1:3" hidden="1" x14ac:dyDescent="0.55000000000000004">
      <c r="A414">
        <v>940570841</v>
      </c>
      <c r="B414">
        <v>30</v>
      </c>
      <c r="C414" t="s">
        <v>49</v>
      </c>
    </row>
    <row r="415" spans="1:3" hidden="1" x14ac:dyDescent="0.55000000000000004">
      <c r="A415">
        <v>940653595</v>
      </c>
      <c r="B415">
        <v>18</v>
      </c>
      <c r="C415" t="s">
        <v>49</v>
      </c>
    </row>
    <row r="416" spans="1:3" x14ac:dyDescent="0.55000000000000004">
      <c r="A416">
        <v>940666500</v>
      </c>
      <c r="B416">
        <v>4</v>
      </c>
      <c r="C416" t="s">
        <v>49</v>
      </c>
    </row>
    <row r="417" spans="1:3" x14ac:dyDescent="0.55000000000000004">
      <c r="A417">
        <v>940700369</v>
      </c>
      <c r="B417">
        <v>1</v>
      </c>
      <c r="C417" t="s">
        <v>49</v>
      </c>
    </row>
    <row r="418" spans="1:3" hidden="1" x14ac:dyDescent="0.55000000000000004">
      <c r="A418">
        <v>940712368</v>
      </c>
      <c r="B418">
        <v>27</v>
      </c>
      <c r="C418" t="s">
        <v>49</v>
      </c>
    </row>
    <row r="419" spans="1:3" x14ac:dyDescent="0.55000000000000004">
      <c r="A419">
        <v>940719957</v>
      </c>
      <c r="B419">
        <v>7</v>
      </c>
      <c r="C419" t="s">
        <v>49</v>
      </c>
    </row>
    <row r="420" spans="1:3" x14ac:dyDescent="0.55000000000000004">
      <c r="A420">
        <v>940768270</v>
      </c>
      <c r="B420">
        <v>14</v>
      </c>
      <c r="C420" t="s">
        <v>49</v>
      </c>
    </row>
    <row r="421" spans="1:3" hidden="1" x14ac:dyDescent="0.55000000000000004">
      <c r="A421">
        <v>940794215</v>
      </c>
      <c r="B421">
        <v>25</v>
      </c>
      <c r="C421" t="s">
        <v>49</v>
      </c>
    </row>
    <row r="422" spans="1:3" hidden="1" x14ac:dyDescent="0.55000000000000004">
      <c r="A422">
        <v>940800011</v>
      </c>
      <c r="B422">
        <v>20</v>
      </c>
      <c r="C422" t="s">
        <v>49</v>
      </c>
    </row>
    <row r="423" spans="1:3" x14ac:dyDescent="0.55000000000000004">
      <c r="A423">
        <v>940800359</v>
      </c>
      <c r="B423">
        <v>16</v>
      </c>
      <c r="C423" t="s">
        <v>49</v>
      </c>
    </row>
    <row r="424" spans="1:3" x14ac:dyDescent="0.55000000000000004">
      <c r="A424">
        <v>940874698</v>
      </c>
      <c r="B424">
        <v>10</v>
      </c>
      <c r="C424" t="s">
        <v>49</v>
      </c>
    </row>
    <row r="425" spans="1:3" x14ac:dyDescent="0.55000000000000004">
      <c r="A425">
        <v>940912477</v>
      </c>
      <c r="B425">
        <v>12</v>
      </c>
      <c r="C425" t="s">
        <v>49</v>
      </c>
    </row>
    <row r="426" spans="1:3" x14ac:dyDescent="0.55000000000000004">
      <c r="A426">
        <v>940920671</v>
      </c>
      <c r="B426">
        <v>15</v>
      </c>
      <c r="C426" t="s">
        <v>49</v>
      </c>
    </row>
    <row r="427" spans="1:3" hidden="1" x14ac:dyDescent="0.55000000000000004">
      <c r="A427">
        <v>940963700</v>
      </c>
      <c r="B427">
        <v>29</v>
      </c>
      <c r="C427" t="s">
        <v>49</v>
      </c>
    </row>
    <row r="428" spans="1:3" hidden="1" x14ac:dyDescent="0.55000000000000004">
      <c r="A428">
        <v>940990305</v>
      </c>
      <c r="B428">
        <v>22</v>
      </c>
      <c r="C428" t="s">
        <v>49</v>
      </c>
    </row>
    <row r="429" spans="1:3" hidden="1" x14ac:dyDescent="0.55000000000000004">
      <c r="A429">
        <v>941017184</v>
      </c>
      <c r="B429">
        <v>26</v>
      </c>
      <c r="C429" t="s">
        <v>49</v>
      </c>
    </row>
    <row r="430" spans="1:3" x14ac:dyDescent="0.55000000000000004">
      <c r="A430">
        <v>941026650</v>
      </c>
      <c r="B430">
        <v>9</v>
      </c>
      <c r="C430" t="s">
        <v>49</v>
      </c>
    </row>
    <row r="431" spans="1:3" x14ac:dyDescent="0.55000000000000004">
      <c r="A431">
        <v>941033284</v>
      </c>
      <c r="B431">
        <v>5</v>
      </c>
      <c r="C431" t="s">
        <v>49</v>
      </c>
    </row>
    <row r="432" spans="1:3" hidden="1" x14ac:dyDescent="0.55000000000000004">
      <c r="A432">
        <v>941046311</v>
      </c>
      <c r="B432">
        <v>19</v>
      </c>
      <c r="C432" t="s">
        <v>49</v>
      </c>
    </row>
    <row r="433" spans="1:3" x14ac:dyDescent="0.55000000000000004">
      <c r="A433">
        <v>941135975</v>
      </c>
      <c r="B433">
        <v>17</v>
      </c>
      <c r="C433" t="s">
        <v>49</v>
      </c>
    </row>
    <row r="434" spans="1:3" x14ac:dyDescent="0.55000000000000004">
      <c r="A434">
        <v>941202059</v>
      </c>
      <c r="B434">
        <v>13</v>
      </c>
      <c r="C434" t="s">
        <v>49</v>
      </c>
    </row>
    <row r="435" spans="1:3" x14ac:dyDescent="0.55000000000000004">
      <c r="A435">
        <v>941217513</v>
      </c>
      <c r="B435">
        <v>3</v>
      </c>
      <c r="C435" t="s">
        <v>49</v>
      </c>
    </row>
    <row r="436" spans="1:3" hidden="1" x14ac:dyDescent="0.55000000000000004">
      <c r="A436">
        <v>941233433</v>
      </c>
      <c r="B436">
        <v>21</v>
      </c>
      <c r="C436" t="s">
        <v>49</v>
      </c>
    </row>
    <row r="437" spans="1:3" hidden="1" x14ac:dyDescent="0.55000000000000004">
      <c r="A437">
        <v>941272137</v>
      </c>
      <c r="B437">
        <v>23</v>
      </c>
      <c r="C437" t="s">
        <v>49</v>
      </c>
    </row>
    <row r="438" spans="1:3" hidden="1" x14ac:dyDescent="0.55000000000000004">
      <c r="A438">
        <v>941304444</v>
      </c>
      <c r="B438">
        <v>32</v>
      </c>
      <c r="C438" t="s">
        <v>49</v>
      </c>
    </row>
    <row r="439" spans="1:3" hidden="1" x14ac:dyDescent="0.55000000000000004">
      <c r="A439">
        <v>1200392567</v>
      </c>
      <c r="B439">
        <v>24</v>
      </c>
      <c r="C439" t="s">
        <v>154</v>
      </c>
    </row>
    <row r="440" spans="1:3" hidden="1" x14ac:dyDescent="0.55000000000000004">
      <c r="A440">
        <v>1200393386</v>
      </c>
      <c r="B440">
        <v>24</v>
      </c>
      <c r="C440" t="s">
        <v>0</v>
      </c>
    </row>
    <row r="441" spans="1:3" x14ac:dyDescent="0.55000000000000004">
      <c r="A441">
        <v>1200422855</v>
      </c>
      <c r="B441">
        <v>8</v>
      </c>
      <c r="C441" t="s">
        <v>155</v>
      </c>
    </row>
    <row r="442" spans="1:3" x14ac:dyDescent="0.55000000000000004">
      <c r="A442">
        <v>1200423673</v>
      </c>
      <c r="B442">
        <v>8</v>
      </c>
      <c r="C442" t="s">
        <v>0</v>
      </c>
    </row>
    <row r="443" spans="1:3" hidden="1" x14ac:dyDescent="0.55000000000000004">
      <c r="A443">
        <v>1200499610</v>
      </c>
      <c r="B443">
        <v>28</v>
      </c>
      <c r="C443" t="s">
        <v>156</v>
      </c>
    </row>
    <row r="444" spans="1:3" hidden="1" x14ac:dyDescent="0.55000000000000004">
      <c r="A444">
        <v>1200500427</v>
      </c>
      <c r="B444">
        <v>28</v>
      </c>
      <c r="C444" t="s">
        <v>0</v>
      </c>
    </row>
    <row r="445" spans="1:3" x14ac:dyDescent="0.55000000000000004">
      <c r="A445">
        <v>1200540558</v>
      </c>
      <c r="B445">
        <v>11</v>
      </c>
      <c r="C445" t="s">
        <v>157</v>
      </c>
    </row>
    <row r="446" spans="1:3" x14ac:dyDescent="0.55000000000000004">
      <c r="A446">
        <v>1200541377</v>
      </c>
      <c r="B446">
        <v>11</v>
      </c>
      <c r="C446" t="s">
        <v>0</v>
      </c>
    </row>
    <row r="447" spans="1:3" hidden="1" x14ac:dyDescent="0.55000000000000004">
      <c r="A447">
        <v>1200561617</v>
      </c>
      <c r="B447">
        <v>31</v>
      </c>
      <c r="C447" t="s">
        <v>158</v>
      </c>
    </row>
    <row r="448" spans="1:3" hidden="1" x14ac:dyDescent="0.55000000000000004">
      <c r="A448">
        <v>1200562434</v>
      </c>
      <c r="B448">
        <v>31</v>
      </c>
      <c r="C448" t="s">
        <v>0</v>
      </c>
    </row>
    <row r="449" spans="1:3" x14ac:dyDescent="0.55000000000000004">
      <c r="A449">
        <v>1200585657</v>
      </c>
      <c r="B449">
        <v>2</v>
      </c>
      <c r="C449" t="s">
        <v>159</v>
      </c>
    </row>
    <row r="450" spans="1:3" x14ac:dyDescent="0.55000000000000004">
      <c r="A450">
        <v>1200586476</v>
      </c>
      <c r="B450">
        <v>2</v>
      </c>
      <c r="C450" t="s">
        <v>0</v>
      </c>
    </row>
    <row r="451" spans="1:3" x14ac:dyDescent="0.55000000000000004">
      <c r="A451">
        <v>1200600788</v>
      </c>
      <c r="B451">
        <v>6</v>
      </c>
      <c r="C451" t="s">
        <v>160</v>
      </c>
    </row>
    <row r="452" spans="1:3" x14ac:dyDescent="0.55000000000000004">
      <c r="A452">
        <v>1200601606</v>
      </c>
      <c r="B452">
        <v>6</v>
      </c>
      <c r="C452" t="s">
        <v>0</v>
      </c>
    </row>
    <row r="453" spans="1:3" hidden="1" x14ac:dyDescent="0.55000000000000004">
      <c r="A453">
        <v>1200602056</v>
      </c>
      <c r="B453">
        <v>30</v>
      </c>
      <c r="C453" t="s">
        <v>161</v>
      </c>
    </row>
    <row r="454" spans="1:3" hidden="1" x14ac:dyDescent="0.55000000000000004">
      <c r="A454">
        <v>1200602874</v>
      </c>
      <c r="B454">
        <v>30</v>
      </c>
      <c r="C454" t="s">
        <v>0</v>
      </c>
    </row>
    <row r="455" spans="1:3" hidden="1" x14ac:dyDescent="0.55000000000000004">
      <c r="A455">
        <v>1200684404</v>
      </c>
      <c r="B455">
        <v>18</v>
      </c>
      <c r="C455" t="s">
        <v>162</v>
      </c>
    </row>
    <row r="456" spans="1:3" hidden="1" x14ac:dyDescent="0.55000000000000004">
      <c r="A456">
        <v>1200685221</v>
      </c>
      <c r="B456">
        <v>18</v>
      </c>
      <c r="C456" t="s">
        <v>0</v>
      </c>
    </row>
    <row r="457" spans="1:3" x14ac:dyDescent="0.55000000000000004">
      <c r="A457">
        <v>1200697295</v>
      </c>
      <c r="B457">
        <v>4</v>
      </c>
      <c r="C457" t="s">
        <v>163</v>
      </c>
    </row>
    <row r="458" spans="1:3" x14ac:dyDescent="0.55000000000000004">
      <c r="A458">
        <v>1200698096</v>
      </c>
      <c r="B458">
        <v>4</v>
      </c>
      <c r="C458" t="s">
        <v>0</v>
      </c>
    </row>
    <row r="459" spans="1:3" x14ac:dyDescent="0.55000000000000004">
      <c r="A459">
        <v>1200732307</v>
      </c>
      <c r="B459">
        <v>1</v>
      </c>
      <c r="C459" t="s">
        <v>164</v>
      </c>
    </row>
    <row r="460" spans="1:3" x14ac:dyDescent="0.55000000000000004">
      <c r="A460">
        <v>1200733126</v>
      </c>
      <c r="B460">
        <v>1</v>
      </c>
      <c r="C460" t="s">
        <v>0</v>
      </c>
    </row>
    <row r="461" spans="1:3" hidden="1" x14ac:dyDescent="0.55000000000000004">
      <c r="A461">
        <v>1200743571</v>
      </c>
      <c r="B461">
        <v>27</v>
      </c>
      <c r="C461" t="s">
        <v>165</v>
      </c>
    </row>
    <row r="462" spans="1:3" hidden="1" x14ac:dyDescent="0.55000000000000004">
      <c r="A462">
        <v>1200744388</v>
      </c>
      <c r="B462">
        <v>27</v>
      </c>
      <c r="C462" t="s">
        <v>0</v>
      </c>
    </row>
    <row r="463" spans="1:3" x14ac:dyDescent="0.55000000000000004">
      <c r="A463">
        <v>1200752246</v>
      </c>
      <c r="B463">
        <v>7</v>
      </c>
      <c r="C463" t="s">
        <v>166</v>
      </c>
    </row>
    <row r="464" spans="1:3" x14ac:dyDescent="0.55000000000000004">
      <c r="A464">
        <v>1200753064</v>
      </c>
      <c r="B464">
        <v>7</v>
      </c>
      <c r="C464" t="s">
        <v>0</v>
      </c>
    </row>
    <row r="465" spans="1:3" x14ac:dyDescent="0.55000000000000004">
      <c r="A465">
        <v>1200800496</v>
      </c>
      <c r="B465">
        <v>14</v>
      </c>
      <c r="C465" t="s">
        <v>167</v>
      </c>
    </row>
    <row r="466" spans="1:3" x14ac:dyDescent="0.55000000000000004">
      <c r="A466">
        <v>1200801314</v>
      </c>
      <c r="B466">
        <v>14</v>
      </c>
      <c r="C466" t="s">
        <v>0</v>
      </c>
    </row>
    <row r="467" spans="1:3" x14ac:dyDescent="0.55000000000000004">
      <c r="A467">
        <v>1200813988</v>
      </c>
      <c r="B467">
        <v>15</v>
      </c>
      <c r="C467" t="s">
        <v>168</v>
      </c>
    </row>
    <row r="468" spans="1:3" x14ac:dyDescent="0.55000000000000004">
      <c r="A468">
        <v>1200814806</v>
      </c>
      <c r="B468">
        <v>15</v>
      </c>
      <c r="C468" t="s">
        <v>0</v>
      </c>
    </row>
    <row r="469" spans="1:3" hidden="1" x14ac:dyDescent="0.55000000000000004">
      <c r="A469">
        <v>1200824642</v>
      </c>
      <c r="B469">
        <v>25</v>
      </c>
      <c r="C469" t="s">
        <v>169</v>
      </c>
    </row>
    <row r="470" spans="1:3" hidden="1" x14ac:dyDescent="0.55000000000000004">
      <c r="A470">
        <v>1200825460</v>
      </c>
      <c r="B470">
        <v>25</v>
      </c>
      <c r="C470" t="s">
        <v>0</v>
      </c>
    </row>
    <row r="471" spans="1:3" x14ac:dyDescent="0.55000000000000004">
      <c r="A471">
        <v>1200830932</v>
      </c>
      <c r="B471">
        <v>16</v>
      </c>
      <c r="C471" t="s">
        <v>170</v>
      </c>
    </row>
    <row r="472" spans="1:3" hidden="1" x14ac:dyDescent="0.55000000000000004">
      <c r="A472">
        <v>1200831360</v>
      </c>
      <c r="B472">
        <v>20</v>
      </c>
      <c r="C472" t="s">
        <v>171</v>
      </c>
    </row>
    <row r="473" spans="1:3" x14ac:dyDescent="0.55000000000000004">
      <c r="A473">
        <v>1200831750</v>
      </c>
      <c r="B473">
        <v>16</v>
      </c>
      <c r="C473" t="s">
        <v>0</v>
      </c>
    </row>
    <row r="474" spans="1:3" hidden="1" x14ac:dyDescent="0.55000000000000004">
      <c r="A474">
        <v>1200832180</v>
      </c>
      <c r="B474">
        <v>20</v>
      </c>
      <c r="C474" t="s">
        <v>0</v>
      </c>
    </row>
    <row r="475" spans="1:3" x14ac:dyDescent="0.55000000000000004">
      <c r="A475">
        <v>1200906870</v>
      </c>
      <c r="B475">
        <v>10</v>
      </c>
      <c r="C475" t="s">
        <v>172</v>
      </c>
    </row>
    <row r="476" spans="1:3" x14ac:dyDescent="0.55000000000000004">
      <c r="A476">
        <v>1200907688</v>
      </c>
      <c r="B476">
        <v>10</v>
      </c>
      <c r="C476" t="s">
        <v>0</v>
      </c>
    </row>
    <row r="477" spans="1:3" x14ac:dyDescent="0.55000000000000004">
      <c r="A477">
        <v>1200943281</v>
      </c>
      <c r="B477">
        <v>12</v>
      </c>
      <c r="C477" t="s">
        <v>173</v>
      </c>
    </row>
    <row r="478" spans="1:3" x14ac:dyDescent="0.55000000000000004">
      <c r="A478">
        <v>1200944082</v>
      </c>
      <c r="B478">
        <v>12</v>
      </c>
      <c r="C478" t="s">
        <v>0</v>
      </c>
    </row>
    <row r="479" spans="1:3" hidden="1" x14ac:dyDescent="0.55000000000000004">
      <c r="A479">
        <v>1200994915</v>
      </c>
      <c r="B479">
        <v>29</v>
      </c>
      <c r="C479" t="s">
        <v>174</v>
      </c>
    </row>
    <row r="480" spans="1:3" hidden="1" x14ac:dyDescent="0.55000000000000004">
      <c r="A480">
        <v>1200995732</v>
      </c>
      <c r="B480">
        <v>29</v>
      </c>
      <c r="C480" t="s">
        <v>0</v>
      </c>
    </row>
    <row r="481" spans="1:3" hidden="1" x14ac:dyDescent="0.55000000000000004">
      <c r="A481">
        <v>1201022309</v>
      </c>
      <c r="B481">
        <v>22</v>
      </c>
      <c r="C481" t="s">
        <v>175</v>
      </c>
    </row>
    <row r="482" spans="1:3" hidden="1" x14ac:dyDescent="0.55000000000000004">
      <c r="A482">
        <v>1201023127</v>
      </c>
      <c r="B482">
        <v>22</v>
      </c>
      <c r="C482" t="s">
        <v>0</v>
      </c>
    </row>
    <row r="483" spans="1:3" hidden="1" x14ac:dyDescent="0.55000000000000004">
      <c r="A483">
        <v>1201047740</v>
      </c>
      <c r="B483">
        <v>26</v>
      </c>
      <c r="C483" t="s">
        <v>176</v>
      </c>
    </row>
    <row r="484" spans="1:3" hidden="1" x14ac:dyDescent="0.55000000000000004">
      <c r="A484">
        <v>1201048558</v>
      </c>
      <c r="B484">
        <v>26</v>
      </c>
      <c r="C484" t="s">
        <v>0</v>
      </c>
    </row>
    <row r="485" spans="1:3" x14ac:dyDescent="0.55000000000000004">
      <c r="A485">
        <v>1201059543</v>
      </c>
      <c r="B485">
        <v>9</v>
      </c>
      <c r="C485" t="s">
        <v>177</v>
      </c>
    </row>
    <row r="486" spans="1:3" x14ac:dyDescent="0.55000000000000004">
      <c r="A486">
        <v>1201060361</v>
      </c>
      <c r="B486">
        <v>9</v>
      </c>
      <c r="C486" t="s">
        <v>0</v>
      </c>
    </row>
    <row r="487" spans="1:3" x14ac:dyDescent="0.55000000000000004">
      <c r="A487">
        <v>1201065604</v>
      </c>
      <c r="B487">
        <v>5</v>
      </c>
      <c r="C487" t="s">
        <v>178</v>
      </c>
    </row>
    <row r="488" spans="1:3" x14ac:dyDescent="0.55000000000000004">
      <c r="A488">
        <v>1201066423</v>
      </c>
      <c r="B488">
        <v>5</v>
      </c>
      <c r="C488" t="s">
        <v>0</v>
      </c>
    </row>
    <row r="489" spans="1:3" hidden="1" x14ac:dyDescent="0.55000000000000004">
      <c r="A489">
        <v>1201077258</v>
      </c>
      <c r="B489">
        <v>19</v>
      </c>
      <c r="C489" t="s">
        <v>179</v>
      </c>
    </row>
    <row r="490" spans="1:3" hidden="1" x14ac:dyDescent="0.55000000000000004">
      <c r="A490">
        <v>1201078075</v>
      </c>
      <c r="B490">
        <v>19</v>
      </c>
      <c r="C490" t="s">
        <v>0</v>
      </c>
    </row>
    <row r="491" spans="1:3" x14ac:dyDescent="0.55000000000000004">
      <c r="A491">
        <v>1201166496</v>
      </c>
      <c r="B491">
        <v>17</v>
      </c>
      <c r="C491" t="s">
        <v>180</v>
      </c>
    </row>
    <row r="492" spans="1:3" x14ac:dyDescent="0.55000000000000004">
      <c r="A492">
        <v>1201167315</v>
      </c>
      <c r="B492">
        <v>17</v>
      </c>
      <c r="C492" t="s">
        <v>0</v>
      </c>
    </row>
    <row r="493" spans="1:3" x14ac:dyDescent="0.55000000000000004">
      <c r="A493">
        <v>1201235171</v>
      </c>
      <c r="B493">
        <v>13</v>
      </c>
      <c r="C493" t="s">
        <v>181</v>
      </c>
    </row>
    <row r="494" spans="1:3" x14ac:dyDescent="0.55000000000000004">
      <c r="A494">
        <v>1201235990</v>
      </c>
      <c r="B494">
        <v>13</v>
      </c>
      <c r="C494" t="s">
        <v>0</v>
      </c>
    </row>
    <row r="495" spans="1:3" x14ac:dyDescent="0.55000000000000004">
      <c r="A495">
        <v>1201249834</v>
      </c>
      <c r="B495">
        <v>3</v>
      </c>
      <c r="C495" t="s">
        <v>182</v>
      </c>
    </row>
    <row r="496" spans="1:3" x14ac:dyDescent="0.55000000000000004">
      <c r="A496">
        <v>1201250653</v>
      </c>
      <c r="B496">
        <v>3</v>
      </c>
      <c r="C496" t="s">
        <v>0</v>
      </c>
    </row>
    <row r="497" spans="1:3" hidden="1" x14ac:dyDescent="0.55000000000000004">
      <c r="A497">
        <v>1201264559</v>
      </c>
      <c r="B497">
        <v>21</v>
      </c>
      <c r="C497" t="s">
        <v>183</v>
      </c>
    </row>
    <row r="498" spans="1:3" hidden="1" x14ac:dyDescent="0.55000000000000004">
      <c r="A498">
        <v>1201265376</v>
      </c>
      <c r="B498">
        <v>21</v>
      </c>
      <c r="C498" t="s">
        <v>0</v>
      </c>
    </row>
    <row r="499" spans="1:3" hidden="1" x14ac:dyDescent="0.55000000000000004">
      <c r="A499">
        <v>1201303208</v>
      </c>
      <c r="B499">
        <v>23</v>
      </c>
      <c r="C499" t="s">
        <v>184</v>
      </c>
    </row>
    <row r="500" spans="1:3" hidden="1" x14ac:dyDescent="0.55000000000000004">
      <c r="A500">
        <v>1201304025</v>
      </c>
      <c r="B500">
        <v>23</v>
      </c>
      <c r="C500" t="s">
        <v>0</v>
      </c>
    </row>
    <row r="501" spans="1:3" hidden="1" x14ac:dyDescent="0.55000000000000004">
      <c r="A501">
        <v>1201335640</v>
      </c>
      <c r="B501">
        <v>32</v>
      </c>
      <c r="C501" t="s">
        <v>185</v>
      </c>
    </row>
    <row r="502" spans="1:3" hidden="1" x14ac:dyDescent="0.55000000000000004">
      <c r="A502">
        <v>1201336456</v>
      </c>
      <c r="B502">
        <v>32</v>
      </c>
      <c r="C502" t="s">
        <v>0</v>
      </c>
    </row>
    <row r="503" spans="1:3" hidden="1" x14ac:dyDescent="0.55000000000000004">
      <c r="A503">
        <v>1215393397</v>
      </c>
      <c r="B503">
        <v>24</v>
      </c>
      <c r="C503" t="s">
        <v>186</v>
      </c>
    </row>
    <row r="504" spans="1:3" x14ac:dyDescent="0.55000000000000004">
      <c r="A504">
        <v>1215423329</v>
      </c>
      <c r="B504">
        <v>8</v>
      </c>
      <c r="C504" t="s">
        <v>186</v>
      </c>
    </row>
    <row r="505" spans="1:3" hidden="1" x14ac:dyDescent="0.55000000000000004">
      <c r="A505">
        <v>1215500107</v>
      </c>
      <c r="B505">
        <v>28</v>
      </c>
      <c r="C505" t="s">
        <v>186</v>
      </c>
    </row>
    <row r="506" spans="1:3" x14ac:dyDescent="0.55000000000000004">
      <c r="A506">
        <v>1215541020</v>
      </c>
      <c r="B506">
        <v>11</v>
      </c>
      <c r="C506" t="s">
        <v>186</v>
      </c>
    </row>
    <row r="507" spans="1:3" hidden="1" x14ac:dyDescent="0.55000000000000004">
      <c r="A507">
        <v>1215562020</v>
      </c>
      <c r="B507">
        <v>31</v>
      </c>
      <c r="C507" t="s">
        <v>186</v>
      </c>
    </row>
    <row r="508" spans="1:3" x14ac:dyDescent="0.55000000000000004">
      <c r="A508">
        <v>1215586680</v>
      </c>
      <c r="B508">
        <v>2</v>
      </c>
      <c r="C508" t="s">
        <v>186</v>
      </c>
    </row>
    <row r="509" spans="1:3" x14ac:dyDescent="0.55000000000000004">
      <c r="A509">
        <v>1215601216</v>
      </c>
      <c r="B509">
        <v>6</v>
      </c>
      <c r="C509" t="s">
        <v>186</v>
      </c>
    </row>
    <row r="510" spans="1:3" hidden="1" x14ac:dyDescent="0.55000000000000004">
      <c r="A510">
        <v>1215602481</v>
      </c>
      <c r="B510">
        <v>30</v>
      </c>
      <c r="C510" t="s">
        <v>186</v>
      </c>
    </row>
    <row r="511" spans="1:3" hidden="1" x14ac:dyDescent="0.55000000000000004">
      <c r="A511">
        <v>1215684875</v>
      </c>
      <c r="B511">
        <v>18</v>
      </c>
      <c r="C511" t="s">
        <v>186</v>
      </c>
    </row>
    <row r="512" spans="1:3" hidden="1" x14ac:dyDescent="0.55000000000000004">
      <c r="A512">
        <v>1215689050</v>
      </c>
      <c r="B512">
        <v>33</v>
      </c>
      <c r="C512" t="s">
        <v>187</v>
      </c>
    </row>
    <row r="513" spans="1:3" x14ac:dyDescent="0.55000000000000004">
      <c r="A513">
        <v>1215698887</v>
      </c>
      <c r="B513">
        <v>4</v>
      </c>
      <c r="C513" t="s">
        <v>186</v>
      </c>
    </row>
    <row r="514" spans="1:3" x14ac:dyDescent="0.55000000000000004">
      <c r="A514">
        <v>1215732756</v>
      </c>
      <c r="B514">
        <v>1</v>
      </c>
      <c r="C514" t="s">
        <v>186</v>
      </c>
    </row>
    <row r="515" spans="1:3" hidden="1" x14ac:dyDescent="0.55000000000000004">
      <c r="A515">
        <v>1215744052</v>
      </c>
      <c r="B515">
        <v>27</v>
      </c>
      <c r="C515" t="s">
        <v>186</v>
      </c>
    </row>
    <row r="516" spans="1:3" x14ac:dyDescent="0.55000000000000004">
      <c r="A516">
        <v>1215752330</v>
      </c>
      <c r="B516">
        <v>7</v>
      </c>
      <c r="C516" t="s">
        <v>186</v>
      </c>
    </row>
    <row r="517" spans="1:3" x14ac:dyDescent="0.55000000000000004">
      <c r="A517">
        <v>1215800657</v>
      </c>
      <c r="B517">
        <v>14</v>
      </c>
      <c r="C517" t="s">
        <v>186</v>
      </c>
    </row>
    <row r="518" spans="1:3" x14ac:dyDescent="0.55000000000000004">
      <c r="A518">
        <v>1215813154</v>
      </c>
      <c r="B518">
        <v>15</v>
      </c>
      <c r="C518" t="s">
        <v>186</v>
      </c>
    </row>
    <row r="519" spans="1:3" hidden="1" x14ac:dyDescent="0.55000000000000004">
      <c r="A519">
        <v>1215825863</v>
      </c>
      <c r="B519">
        <v>25</v>
      </c>
      <c r="C519" t="s">
        <v>186</v>
      </c>
    </row>
    <row r="520" spans="1:3" hidden="1" x14ac:dyDescent="0.55000000000000004">
      <c r="A520">
        <v>1215830853</v>
      </c>
      <c r="B520">
        <v>20</v>
      </c>
      <c r="C520" t="s">
        <v>186</v>
      </c>
    </row>
    <row r="521" spans="1:3" x14ac:dyDescent="0.55000000000000004">
      <c r="A521">
        <v>1215831315</v>
      </c>
      <c r="B521">
        <v>16</v>
      </c>
      <c r="C521" t="s">
        <v>186</v>
      </c>
    </row>
    <row r="522" spans="1:3" x14ac:dyDescent="0.55000000000000004">
      <c r="A522">
        <v>1215907040</v>
      </c>
      <c r="B522">
        <v>10</v>
      </c>
      <c r="C522" t="s">
        <v>186</v>
      </c>
    </row>
    <row r="523" spans="1:3" hidden="1" x14ac:dyDescent="0.55000000000000004">
      <c r="A523">
        <v>1215929361</v>
      </c>
      <c r="B523">
        <v>33</v>
      </c>
      <c r="C523" t="s">
        <v>188</v>
      </c>
    </row>
    <row r="524" spans="1:3" x14ac:dyDescent="0.55000000000000004">
      <c r="A524">
        <v>1215944864</v>
      </c>
      <c r="B524">
        <v>12</v>
      </c>
      <c r="C524" t="s">
        <v>186</v>
      </c>
    </row>
    <row r="525" spans="1:3" hidden="1" x14ac:dyDescent="0.55000000000000004">
      <c r="A525">
        <v>1215995383</v>
      </c>
      <c r="B525">
        <v>29</v>
      </c>
      <c r="C525" t="s">
        <v>186</v>
      </c>
    </row>
    <row r="526" spans="1:3" hidden="1" x14ac:dyDescent="0.55000000000000004">
      <c r="A526">
        <v>1216021430</v>
      </c>
      <c r="B526">
        <v>22</v>
      </c>
      <c r="C526" t="s">
        <v>186</v>
      </c>
    </row>
    <row r="527" spans="1:3" hidden="1" x14ac:dyDescent="0.55000000000000004">
      <c r="A527">
        <v>1216048833</v>
      </c>
      <c r="B527">
        <v>26</v>
      </c>
      <c r="C527" t="s">
        <v>186</v>
      </c>
    </row>
    <row r="528" spans="1:3" x14ac:dyDescent="0.55000000000000004">
      <c r="A528">
        <v>1216059037</v>
      </c>
      <c r="B528">
        <v>9</v>
      </c>
      <c r="C528" t="s">
        <v>186</v>
      </c>
    </row>
    <row r="529" spans="1:3" x14ac:dyDescent="0.55000000000000004">
      <c r="A529">
        <v>1216065671</v>
      </c>
      <c r="B529">
        <v>5</v>
      </c>
      <c r="C529" t="s">
        <v>186</v>
      </c>
    </row>
    <row r="530" spans="1:3" hidden="1" x14ac:dyDescent="0.55000000000000004">
      <c r="A530">
        <v>1216077429</v>
      </c>
      <c r="B530">
        <v>19</v>
      </c>
      <c r="C530" t="s">
        <v>186</v>
      </c>
    </row>
    <row r="531" spans="1:3" x14ac:dyDescent="0.55000000000000004">
      <c r="A531">
        <v>1216167422</v>
      </c>
      <c r="B531">
        <v>17</v>
      </c>
      <c r="C531" t="s">
        <v>186</v>
      </c>
    </row>
    <row r="532" spans="1:3" x14ac:dyDescent="0.55000000000000004">
      <c r="A532">
        <v>1216234432</v>
      </c>
      <c r="B532">
        <v>13</v>
      </c>
      <c r="C532" t="s">
        <v>186</v>
      </c>
    </row>
    <row r="533" spans="1:3" x14ac:dyDescent="0.55000000000000004">
      <c r="A533">
        <v>1216249900</v>
      </c>
      <c r="B533">
        <v>3</v>
      </c>
      <c r="C533" t="s">
        <v>186</v>
      </c>
    </row>
    <row r="534" spans="1:3" hidden="1" x14ac:dyDescent="0.55000000000000004">
      <c r="A534">
        <v>1216265040</v>
      </c>
      <c r="B534">
        <v>21</v>
      </c>
      <c r="C534" t="s">
        <v>186</v>
      </c>
    </row>
    <row r="535" spans="1:3" hidden="1" x14ac:dyDescent="0.55000000000000004">
      <c r="A535">
        <v>1216303596</v>
      </c>
      <c r="B535">
        <v>23</v>
      </c>
      <c r="C535" t="s">
        <v>186</v>
      </c>
    </row>
    <row r="536" spans="1:3" hidden="1" x14ac:dyDescent="0.55000000000000004">
      <c r="A536">
        <v>1216336082</v>
      </c>
      <c r="B536">
        <v>32</v>
      </c>
      <c r="C536" t="s">
        <v>186</v>
      </c>
    </row>
    <row r="537" spans="1:3" hidden="1" x14ac:dyDescent="0.55000000000000004">
      <c r="A537">
        <v>1216418651</v>
      </c>
      <c r="B537">
        <v>33</v>
      </c>
      <c r="C537" t="s">
        <v>189</v>
      </c>
    </row>
    <row r="538" spans="1:3" hidden="1" x14ac:dyDescent="0.55000000000000004">
      <c r="A538">
        <v>1217034983</v>
      </c>
      <c r="B538">
        <v>33</v>
      </c>
      <c r="C538" t="s">
        <v>190</v>
      </c>
    </row>
    <row r="539" spans="1:3" hidden="1" x14ac:dyDescent="0.55000000000000004">
      <c r="A539">
        <v>1217042784</v>
      </c>
      <c r="B539">
        <v>33</v>
      </c>
      <c r="C539" t="s">
        <v>191</v>
      </c>
    </row>
    <row r="540" spans="1:3" hidden="1" x14ac:dyDescent="0.55000000000000004">
      <c r="A540">
        <v>1217050460</v>
      </c>
      <c r="B540">
        <v>33</v>
      </c>
      <c r="C540" t="s">
        <v>192</v>
      </c>
    </row>
    <row r="541" spans="1:3" hidden="1" x14ac:dyDescent="0.55000000000000004">
      <c r="A541">
        <v>1217058449</v>
      </c>
      <c r="B541">
        <v>33</v>
      </c>
      <c r="C541" t="s">
        <v>193</v>
      </c>
    </row>
    <row r="542" spans="1:3" hidden="1" x14ac:dyDescent="0.55000000000000004">
      <c r="A542">
        <v>1217775335</v>
      </c>
      <c r="B542">
        <v>33</v>
      </c>
      <c r="C542" t="s">
        <v>194</v>
      </c>
    </row>
    <row r="543" spans="1:3" hidden="1" x14ac:dyDescent="0.55000000000000004">
      <c r="A543">
        <v>1217783313</v>
      </c>
      <c r="B543">
        <v>33</v>
      </c>
      <c r="C543" t="s">
        <v>195</v>
      </c>
    </row>
    <row r="544" spans="1:3" hidden="1" x14ac:dyDescent="0.55000000000000004">
      <c r="A544">
        <v>1217791016</v>
      </c>
      <c r="B544">
        <v>33</v>
      </c>
      <c r="C544" t="s">
        <v>196</v>
      </c>
    </row>
    <row r="545" spans="1:3" hidden="1" x14ac:dyDescent="0.55000000000000004">
      <c r="A545">
        <v>1240392240</v>
      </c>
      <c r="B545">
        <v>24</v>
      </c>
      <c r="C545" t="s">
        <v>49</v>
      </c>
    </row>
    <row r="546" spans="1:3" x14ac:dyDescent="0.55000000000000004">
      <c r="A546">
        <v>1240422259</v>
      </c>
      <c r="B546">
        <v>8</v>
      </c>
      <c r="C546" t="s">
        <v>49</v>
      </c>
    </row>
    <row r="547" spans="1:3" hidden="1" x14ac:dyDescent="0.55000000000000004">
      <c r="A547">
        <v>1240498905</v>
      </c>
      <c r="B547">
        <v>28</v>
      </c>
      <c r="C547" t="s">
        <v>49</v>
      </c>
    </row>
    <row r="548" spans="1:3" x14ac:dyDescent="0.55000000000000004">
      <c r="A548">
        <v>1240539923</v>
      </c>
      <c r="B548">
        <v>11</v>
      </c>
      <c r="C548" t="s">
        <v>49</v>
      </c>
    </row>
    <row r="549" spans="1:3" hidden="1" x14ac:dyDescent="0.55000000000000004">
      <c r="A549">
        <v>1240560863</v>
      </c>
      <c r="B549">
        <v>31</v>
      </c>
      <c r="C549" t="s">
        <v>49</v>
      </c>
    </row>
    <row r="550" spans="1:3" x14ac:dyDescent="0.55000000000000004">
      <c r="A550">
        <v>1240585523</v>
      </c>
      <c r="B550">
        <v>2</v>
      </c>
      <c r="C550" t="s">
        <v>49</v>
      </c>
    </row>
    <row r="551" spans="1:3" hidden="1" x14ac:dyDescent="0.55000000000000004">
      <c r="A551">
        <v>1240601324</v>
      </c>
      <c r="B551">
        <v>30</v>
      </c>
      <c r="C551" t="s">
        <v>49</v>
      </c>
    </row>
    <row r="552" spans="1:3" hidden="1" x14ac:dyDescent="0.55000000000000004">
      <c r="A552">
        <v>1240683718</v>
      </c>
      <c r="B552">
        <v>18</v>
      </c>
      <c r="C552" t="s">
        <v>49</v>
      </c>
    </row>
    <row r="553" spans="1:3" x14ac:dyDescent="0.55000000000000004">
      <c r="A553">
        <v>1240697730</v>
      </c>
      <c r="B553">
        <v>4</v>
      </c>
      <c r="C553" t="s">
        <v>49</v>
      </c>
    </row>
    <row r="554" spans="1:3" x14ac:dyDescent="0.55000000000000004">
      <c r="A554">
        <v>1240720354</v>
      </c>
      <c r="B554">
        <v>6</v>
      </c>
      <c r="C554" t="s">
        <v>49</v>
      </c>
    </row>
    <row r="555" spans="1:3" x14ac:dyDescent="0.55000000000000004">
      <c r="A555">
        <v>1240731645</v>
      </c>
      <c r="B555">
        <v>1</v>
      </c>
      <c r="C555" t="s">
        <v>49</v>
      </c>
    </row>
    <row r="556" spans="1:3" hidden="1" x14ac:dyDescent="0.55000000000000004">
      <c r="A556">
        <v>1240742849</v>
      </c>
      <c r="B556">
        <v>27</v>
      </c>
      <c r="C556" t="s">
        <v>49</v>
      </c>
    </row>
    <row r="557" spans="1:3" x14ac:dyDescent="0.55000000000000004">
      <c r="A557">
        <v>1240751279</v>
      </c>
      <c r="B557">
        <v>7</v>
      </c>
      <c r="C557" t="s">
        <v>49</v>
      </c>
    </row>
    <row r="558" spans="1:3" x14ac:dyDescent="0.55000000000000004">
      <c r="A558">
        <v>1240799561</v>
      </c>
      <c r="B558">
        <v>14</v>
      </c>
      <c r="C558" t="s">
        <v>49</v>
      </c>
    </row>
    <row r="559" spans="1:3" x14ac:dyDescent="0.55000000000000004">
      <c r="A559">
        <v>1240811998</v>
      </c>
      <c r="B559">
        <v>15</v>
      </c>
      <c r="C559" t="s">
        <v>49</v>
      </c>
    </row>
    <row r="560" spans="1:3" hidden="1" x14ac:dyDescent="0.55000000000000004">
      <c r="A560">
        <v>1240824706</v>
      </c>
      <c r="B560">
        <v>25</v>
      </c>
      <c r="C560" t="s">
        <v>49</v>
      </c>
    </row>
    <row r="561" spans="1:3" hidden="1" x14ac:dyDescent="0.55000000000000004">
      <c r="A561">
        <v>1240829801</v>
      </c>
      <c r="B561">
        <v>20</v>
      </c>
      <c r="C561" t="s">
        <v>49</v>
      </c>
    </row>
    <row r="562" spans="1:3" x14ac:dyDescent="0.55000000000000004">
      <c r="A562">
        <v>1240830204</v>
      </c>
      <c r="B562">
        <v>16</v>
      </c>
      <c r="C562" t="s">
        <v>49</v>
      </c>
    </row>
    <row r="563" spans="1:3" x14ac:dyDescent="0.55000000000000004">
      <c r="A563">
        <v>1240943799</v>
      </c>
      <c r="B563">
        <v>12</v>
      </c>
      <c r="C563" t="s">
        <v>49</v>
      </c>
    </row>
    <row r="564" spans="1:3" hidden="1" x14ac:dyDescent="0.55000000000000004">
      <c r="A564">
        <v>1240994180</v>
      </c>
      <c r="B564">
        <v>29</v>
      </c>
      <c r="C564" t="s">
        <v>49</v>
      </c>
    </row>
    <row r="565" spans="1:3" hidden="1" x14ac:dyDescent="0.55000000000000004">
      <c r="A565">
        <v>1241020319</v>
      </c>
      <c r="B565">
        <v>22</v>
      </c>
      <c r="C565" t="s">
        <v>49</v>
      </c>
    </row>
    <row r="566" spans="1:3" x14ac:dyDescent="0.55000000000000004">
      <c r="A566">
        <v>1241025895</v>
      </c>
      <c r="B566">
        <v>10</v>
      </c>
      <c r="C566" t="s">
        <v>49</v>
      </c>
    </row>
    <row r="567" spans="1:3" hidden="1" x14ac:dyDescent="0.55000000000000004">
      <c r="A567">
        <v>1241047676</v>
      </c>
      <c r="B567">
        <v>26</v>
      </c>
      <c r="C567" t="s">
        <v>49</v>
      </c>
    </row>
    <row r="568" spans="1:3" x14ac:dyDescent="0.55000000000000004">
      <c r="A568">
        <v>1241064560</v>
      </c>
      <c r="B568">
        <v>5</v>
      </c>
      <c r="C568" t="s">
        <v>49</v>
      </c>
    </row>
    <row r="569" spans="1:3" hidden="1" x14ac:dyDescent="0.55000000000000004">
      <c r="A569">
        <v>1241076272</v>
      </c>
      <c r="B569">
        <v>19</v>
      </c>
      <c r="C569" t="s">
        <v>49</v>
      </c>
    </row>
    <row r="570" spans="1:3" x14ac:dyDescent="0.55000000000000004">
      <c r="A570">
        <v>1241105085</v>
      </c>
      <c r="B570">
        <v>9</v>
      </c>
      <c r="C570" t="s">
        <v>49</v>
      </c>
    </row>
    <row r="571" spans="1:3" x14ac:dyDescent="0.55000000000000004">
      <c r="A571">
        <v>1241166279</v>
      </c>
      <c r="B571">
        <v>17</v>
      </c>
      <c r="C571" t="s">
        <v>49</v>
      </c>
    </row>
    <row r="572" spans="1:3" x14ac:dyDescent="0.55000000000000004">
      <c r="A572">
        <v>1241248789</v>
      </c>
      <c r="B572">
        <v>3</v>
      </c>
      <c r="C572" t="s">
        <v>49</v>
      </c>
    </row>
    <row r="573" spans="1:3" hidden="1" x14ac:dyDescent="0.55000000000000004">
      <c r="A573">
        <v>1241263883</v>
      </c>
      <c r="B573">
        <v>21</v>
      </c>
      <c r="C573" t="s">
        <v>49</v>
      </c>
    </row>
    <row r="574" spans="1:3" hidden="1" x14ac:dyDescent="0.55000000000000004">
      <c r="A574">
        <v>1241302439</v>
      </c>
      <c r="B574">
        <v>23</v>
      </c>
      <c r="C574" t="s">
        <v>49</v>
      </c>
    </row>
    <row r="575" spans="1:3" x14ac:dyDescent="0.55000000000000004">
      <c r="A575">
        <v>1241331304</v>
      </c>
      <c r="B575">
        <v>13</v>
      </c>
      <c r="C575" t="s">
        <v>49</v>
      </c>
    </row>
    <row r="576" spans="1:3" hidden="1" x14ac:dyDescent="0.55000000000000004">
      <c r="A576">
        <v>1241334925</v>
      </c>
      <c r="B576">
        <v>32</v>
      </c>
      <c r="C576" t="s">
        <v>49</v>
      </c>
    </row>
    <row r="577" spans="1:3" hidden="1" x14ac:dyDescent="0.55000000000000004">
      <c r="A577">
        <v>1500360993</v>
      </c>
      <c r="B577">
        <v>24</v>
      </c>
      <c r="C577" t="s">
        <v>0</v>
      </c>
    </row>
    <row r="578" spans="1:3" x14ac:dyDescent="0.55000000000000004">
      <c r="A578">
        <v>1500390962</v>
      </c>
      <c r="B578">
        <v>8</v>
      </c>
      <c r="C578" t="s">
        <v>0</v>
      </c>
    </row>
    <row r="579" spans="1:3" hidden="1" x14ac:dyDescent="0.55000000000000004">
      <c r="A579">
        <v>1500394367</v>
      </c>
      <c r="B579">
        <v>24</v>
      </c>
      <c r="C579" t="s">
        <v>197</v>
      </c>
    </row>
    <row r="580" spans="1:3" x14ac:dyDescent="0.55000000000000004">
      <c r="A580">
        <v>1500424879</v>
      </c>
      <c r="B580">
        <v>8</v>
      </c>
      <c r="C580" t="s">
        <v>198</v>
      </c>
    </row>
    <row r="581" spans="1:3" hidden="1" x14ac:dyDescent="0.55000000000000004">
      <c r="A581">
        <v>1500467658</v>
      </c>
      <c r="B581">
        <v>28</v>
      </c>
      <c r="C581" t="s">
        <v>0</v>
      </c>
    </row>
    <row r="582" spans="1:3" hidden="1" x14ac:dyDescent="0.55000000000000004">
      <c r="A582">
        <v>1500501030</v>
      </c>
      <c r="B582">
        <v>28</v>
      </c>
      <c r="C582" t="s">
        <v>199</v>
      </c>
    </row>
    <row r="583" spans="1:3" x14ac:dyDescent="0.55000000000000004">
      <c r="A583">
        <v>1500508653</v>
      </c>
      <c r="B583">
        <v>11</v>
      </c>
      <c r="C583" t="s">
        <v>0</v>
      </c>
    </row>
    <row r="584" spans="1:3" hidden="1" x14ac:dyDescent="0.55000000000000004">
      <c r="A584">
        <v>1500529613</v>
      </c>
      <c r="B584">
        <v>31</v>
      </c>
      <c r="C584" t="s">
        <v>0</v>
      </c>
    </row>
    <row r="585" spans="1:3" x14ac:dyDescent="0.55000000000000004">
      <c r="A585">
        <v>1500542582</v>
      </c>
      <c r="B585">
        <v>11</v>
      </c>
      <c r="C585" t="s">
        <v>200</v>
      </c>
    </row>
    <row r="586" spans="1:3" x14ac:dyDescent="0.55000000000000004">
      <c r="A586">
        <v>1500554275</v>
      </c>
      <c r="B586">
        <v>2</v>
      </c>
      <c r="C586" t="s">
        <v>0</v>
      </c>
    </row>
    <row r="587" spans="1:3" hidden="1" x14ac:dyDescent="0.55000000000000004">
      <c r="A587">
        <v>1500562977</v>
      </c>
      <c r="B587">
        <v>31</v>
      </c>
      <c r="C587" t="s">
        <v>201</v>
      </c>
    </row>
    <row r="588" spans="1:3" x14ac:dyDescent="0.55000000000000004">
      <c r="A588">
        <v>1500568849</v>
      </c>
      <c r="B588">
        <v>6</v>
      </c>
      <c r="C588" t="s">
        <v>0</v>
      </c>
    </row>
    <row r="589" spans="1:3" hidden="1" x14ac:dyDescent="0.55000000000000004">
      <c r="A589">
        <v>1500570077</v>
      </c>
      <c r="B589">
        <v>30</v>
      </c>
      <c r="C589" t="s">
        <v>0</v>
      </c>
    </row>
    <row r="590" spans="1:3" x14ac:dyDescent="0.55000000000000004">
      <c r="A590">
        <v>1500587072</v>
      </c>
      <c r="B590">
        <v>2</v>
      </c>
      <c r="C590" t="s">
        <v>202</v>
      </c>
    </row>
    <row r="591" spans="1:3" x14ac:dyDescent="0.55000000000000004">
      <c r="A591">
        <v>1500603357</v>
      </c>
      <c r="B591">
        <v>6</v>
      </c>
      <c r="C591" t="s">
        <v>203</v>
      </c>
    </row>
    <row r="592" spans="1:3" hidden="1" x14ac:dyDescent="0.55000000000000004">
      <c r="A592">
        <v>1500603440</v>
      </c>
      <c r="B592">
        <v>30</v>
      </c>
      <c r="C592" t="s">
        <v>204</v>
      </c>
    </row>
    <row r="593" spans="1:3" hidden="1" x14ac:dyDescent="0.55000000000000004">
      <c r="A593">
        <v>1500652471</v>
      </c>
      <c r="B593">
        <v>18</v>
      </c>
      <c r="C593" t="s">
        <v>0</v>
      </c>
    </row>
    <row r="594" spans="1:3" x14ac:dyDescent="0.55000000000000004">
      <c r="A594">
        <v>1500666479</v>
      </c>
      <c r="B594">
        <v>4</v>
      </c>
      <c r="C594" t="s">
        <v>0</v>
      </c>
    </row>
    <row r="595" spans="1:3" hidden="1" x14ac:dyDescent="0.55000000000000004">
      <c r="A595">
        <v>1500685351</v>
      </c>
      <c r="B595">
        <v>18</v>
      </c>
      <c r="C595" t="s">
        <v>205</v>
      </c>
    </row>
    <row r="596" spans="1:3" x14ac:dyDescent="0.55000000000000004">
      <c r="A596">
        <v>1500698883</v>
      </c>
      <c r="B596">
        <v>4</v>
      </c>
      <c r="C596" t="s">
        <v>206</v>
      </c>
    </row>
    <row r="597" spans="1:3" x14ac:dyDescent="0.55000000000000004">
      <c r="A597">
        <v>1500700351</v>
      </c>
      <c r="B597">
        <v>1</v>
      </c>
      <c r="C597" t="s">
        <v>0</v>
      </c>
    </row>
    <row r="598" spans="1:3" hidden="1" x14ac:dyDescent="0.55000000000000004">
      <c r="A598">
        <v>1500711601</v>
      </c>
      <c r="B598">
        <v>27</v>
      </c>
      <c r="C598" t="s">
        <v>0</v>
      </c>
    </row>
    <row r="599" spans="1:3" x14ac:dyDescent="0.55000000000000004">
      <c r="A599">
        <v>1500719963</v>
      </c>
      <c r="B599">
        <v>7</v>
      </c>
      <c r="C599" t="s">
        <v>0</v>
      </c>
    </row>
    <row r="600" spans="1:3" x14ac:dyDescent="0.55000000000000004">
      <c r="A600">
        <v>1500733929</v>
      </c>
      <c r="B600">
        <v>1</v>
      </c>
      <c r="C600" t="s">
        <v>207</v>
      </c>
    </row>
    <row r="601" spans="1:3" hidden="1" x14ac:dyDescent="0.55000000000000004">
      <c r="A601">
        <v>1500744980</v>
      </c>
      <c r="B601">
        <v>27</v>
      </c>
      <c r="C601" t="s">
        <v>208</v>
      </c>
    </row>
    <row r="602" spans="1:3" x14ac:dyDescent="0.55000000000000004">
      <c r="A602">
        <v>1500754376</v>
      </c>
      <c r="B602">
        <v>7</v>
      </c>
      <c r="C602" t="s">
        <v>209</v>
      </c>
    </row>
    <row r="603" spans="1:3" x14ac:dyDescent="0.55000000000000004">
      <c r="A603">
        <v>1500768290</v>
      </c>
      <c r="B603">
        <v>14</v>
      </c>
      <c r="C603" t="s">
        <v>0</v>
      </c>
    </row>
    <row r="604" spans="1:3" x14ac:dyDescent="0.55000000000000004">
      <c r="A604">
        <v>1500780742</v>
      </c>
      <c r="B604">
        <v>15</v>
      </c>
      <c r="C604" t="s">
        <v>0</v>
      </c>
    </row>
    <row r="605" spans="1:3" hidden="1" x14ac:dyDescent="0.55000000000000004">
      <c r="A605">
        <v>1500793456</v>
      </c>
      <c r="B605">
        <v>25</v>
      </c>
      <c r="C605" t="s">
        <v>0</v>
      </c>
    </row>
    <row r="606" spans="1:3" hidden="1" x14ac:dyDescent="0.55000000000000004">
      <c r="A606">
        <v>1500798486</v>
      </c>
      <c r="B606">
        <v>20</v>
      </c>
      <c r="C606" t="s">
        <v>0</v>
      </c>
    </row>
    <row r="607" spans="1:3" x14ac:dyDescent="0.55000000000000004">
      <c r="A607">
        <v>1500798948</v>
      </c>
      <c r="B607">
        <v>16</v>
      </c>
      <c r="C607" t="s">
        <v>0</v>
      </c>
    </row>
    <row r="608" spans="1:3" x14ac:dyDescent="0.55000000000000004">
      <c r="A608">
        <v>1500802802</v>
      </c>
      <c r="B608">
        <v>14</v>
      </c>
      <c r="C608" t="s">
        <v>210</v>
      </c>
    </row>
    <row r="609" spans="1:3" x14ac:dyDescent="0.55000000000000004">
      <c r="A609">
        <v>1500816014</v>
      </c>
      <c r="B609">
        <v>15</v>
      </c>
      <c r="C609" t="s">
        <v>211</v>
      </c>
    </row>
    <row r="610" spans="1:3" hidden="1" x14ac:dyDescent="0.55000000000000004">
      <c r="A610">
        <v>1500826745</v>
      </c>
      <c r="B610">
        <v>25</v>
      </c>
      <c r="C610" t="s">
        <v>212</v>
      </c>
    </row>
    <row r="611" spans="1:3" x14ac:dyDescent="0.55000000000000004">
      <c r="A611">
        <v>1500832500</v>
      </c>
      <c r="B611">
        <v>16</v>
      </c>
      <c r="C611" t="s">
        <v>213</v>
      </c>
    </row>
    <row r="612" spans="1:3" hidden="1" x14ac:dyDescent="0.55000000000000004">
      <c r="A612">
        <v>1500833950</v>
      </c>
      <c r="B612">
        <v>20</v>
      </c>
      <c r="C612" t="s">
        <v>214</v>
      </c>
    </row>
    <row r="613" spans="1:3" x14ac:dyDescent="0.55000000000000004">
      <c r="A613">
        <v>1500874673</v>
      </c>
      <c r="B613">
        <v>10</v>
      </c>
      <c r="C613" t="s">
        <v>0</v>
      </c>
    </row>
    <row r="614" spans="1:3" x14ac:dyDescent="0.55000000000000004">
      <c r="A614">
        <v>1500908829</v>
      </c>
      <c r="B614">
        <v>10</v>
      </c>
      <c r="C614" t="s">
        <v>215</v>
      </c>
    </row>
    <row r="615" spans="1:3" x14ac:dyDescent="0.55000000000000004">
      <c r="A615">
        <v>1500912528</v>
      </c>
      <c r="B615">
        <v>12</v>
      </c>
      <c r="C615" t="s">
        <v>0</v>
      </c>
    </row>
    <row r="616" spans="1:3" x14ac:dyDescent="0.55000000000000004">
      <c r="A616">
        <v>1500946097</v>
      </c>
      <c r="B616">
        <v>12</v>
      </c>
      <c r="C616" t="s">
        <v>216</v>
      </c>
    </row>
    <row r="617" spans="1:3" hidden="1" x14ac:dyDescent="0.55000000000000004">
      <c r="A617">
        <v>1500962933</v>
      </c>
      <c r="B617">
        <v>29</v>
      </c>
      <c r="C617" t="s">
        <v>0</v>
      </c>
    </row>
    <row r="618" spans="1:3" hidden="1" x14ac:dyDescent="0.55000000000000004">
      <c r="A618">
        <v>1500989063</v>
      </c>
      <c r="B618">
        <v>22</v>
      </c>
      <c r="C618" t="s">
        <v>0</v>
      </c>
    </row>
    <row r="619" spans="1:3" hidden="1" x14ac:dyDescent="0.55000000000000004">
      <c r="A619">
        <v>1500996285</v>
      </c>
      <c r="B619">
        <v>29</v>
      </c>
      <c r="C619" t="s">
        <v>217</v>
      </c>
    </row>
    <row r="620" spans="1:3" hidden="1" x14ac:dyDescent="0.55000000000000004">
      <c r="A620">
        <v>1501016428</v>
      </c>
      <c r="B620">
        <v>26</v>
      </c>
      <c r="C620" t="s">
        <v>0</v>
      </c>
    </row>
    <row r="621" spans="1:3" hidden="1" x14ac:dyDescent="0.55000000000000004">
      <c r="A621">
        <v>1501024300</v>
      </c>
      <c r="B621">
        <v>22</v>
      </c>
      <c r="C621" t="s">
        <v>218</v>
      </c>
    </row>
    <row r="622" spans="1:3" x14ac:dyDescent="0.55000000000000004">
      <c r="A622">
        <v>1501026632</v>
      </c>
      <c r="B622">
        <v>9</v>
      </c>
      <c r="C622" t="s">
        <v>0</v>
      </c>
    </row>
    <row r="623" spans="1:3" x14ac:dyDescent="0.55000000000000004">
      <c r="A623">
        <v>1501033304</v>
      </c>
      <c r="B623">
        <v>5</v>
      </c>
      <c r="C623" t="s">
        <v>0</v>
      </c>
    </row>
    <row r="624" spans="1:3" hidden="1" x14ac:dyDescent="0.55000000000000004">
      <c r="A624">
        <v>1501045024</v>
      </c>
      <c r="B624">
        <v>19</v>
      </c>
      <c r="C624" t="s">
        <v>0</v>
      </c>
    </row>
    <row r="625" spans="1:3" hidden="1" x14ac:dyDescent="0.55000000000000004">
      <c r="A625">
        <v>1501049698</v>
      </c>
      <c r="B625">
        <v>26</v>
      </c>
      <c r="C625" t="s">
        <v>219</v>
      </c>
    </row>
    <row r="626" spans="1:3" x14ac:dyDescent="0.55000000000000004">
      <c r="A626">
        <v>1501061395</v>
      </c>
      <c r="B626">
        <v>9</v>
      </c>
      <c r="C626" t="s">
        <v>220</v>
      </c>
    </row>
    <row r="627" spans="1:3" x14ac:dyDescent="0.55000000000000004">
      <c r="A627">
        <v>1501067818</v>
      </c>
      <c r="B627">
        <v>5</v>
      </c>
      <c r="C627" t="s">
        <v>221</v>
      </c>
    </row>
    <row r="628" spans="1:3" hidden="1" x14ac:dyDescent="0.55000000000000004">
      <c r="A628">
        <v>1501078978</v>
      </c>
      <c r="B628">
        <v>19</v>
      </c>
      <c r="C628" t="s">
        <v>222</v>
      </c>
    </row>
    <row r="629" spans="1:3" x14ac:dyDescent="0.55000000000000004">
      <c r="A629">
        <v>1501135055</v>
      </c>
      <c r="B629">
        <v>17</v>
      </c>
      <c r="C629" t="s">
        <v>0</v>
      </c>
    </row>
    <row r="630" spans="1:3" x14ac:dyDescent="0.55000000000000004">
      <c r="A630">
        <v>1501168985</v>
      </c>
      <c r="B630">
        <v>17</v>
      </c>
      <c r="C630" t="s">
        <v>223</v>
      </c>
    </row>
    <row r="631" spans="1:3" x14ac:dyDescent="0.55000000000000004">
      <c r="A631">
        <v>1501202065</v>
      </c>
      <c r="B631">
        <v>13</v>
      </c>
      <c r="C631" t="s">
        <v>0</v>
      </c>
    </row>
    <row r="632" spans="1:3" x14ac:dyDescent="0.55000000000000004">
      <c r="A632">
        <v>1501217533</v>
      </c>
      <c r="B632">
        <v>3</v>
      </c>
      <c r="C632" t="s">
        <v>0</v>
      </c>
    </row>
    <row r="633" spans="1:3" hidden="1" x14ac:dyDescent="0.55000000000000004">
      <c r="A633">
        <v>1501232636</v>
      </c>
      <c r="B633">
        <v>21</v>
      </c>
      <c r="C633" t="s">
        <v>0</v>
      </c>
    </row>
    <row r="634" spans="1:3" x14ac:dyDescent="0.55000000000000004">
      <c r="A634">
        <v>1501237185</v>
      </c>
      <c r="B634">
        <v>13</v>
      </c>
      <c r="C634" t="s">
        <v>224</v>
      </c>
    </row>
    <row r="635" spans="1:3" x14ac:dyDescent="0.55000000000000004">
      <c r="A635">
        <v>1501252466</v>
      </c>
      <c r="B635">
        <v>3</v>
      </c>
      <c r="C635" t="s">
        <v>225</v>
      </c>
    </row>
    <row r="636" spans="1:3" hidden="1" x14ac:dyDescent="0.55000000000000004">
      <c r="A636">
        <v>1501266514</v>
      </c>
      <c r="B636">
        <v>21</v>
      </c>
      <c r="C636" t="s">
        <v>226</v>
      </c>
    </row>
    <row r="637" spans="1:3" hidden="1" x14ac:dyDescent="0.55000000000000004">
      <c r="A637">
        <v>1501271192</v>
      </c>
      <c r="B637">
        <v>23</v>
      </c>
      <c r="C637" t="s">
        <v>0</v>
      </c>
    </row>
    <row r="638" spans="1:3" hidden="1" x14ac:dyDescent="0.55000000000000004">
      <c r="A638">
        <v>1501303677</v>
      </c>
      <c r="B638">
        <v>32</v>
      </c>
      <c r="C638" t="s">
        <v>0</v>
      </c>
    </row>
    <row r="639" spans="1:3" hidden="1" x14ac:dyDescent="0.55000000000000004">
      <c r="A639">
        <v>1501304743</v>
      </c>
      <c r="B639">
        <v>23</v>
      </c>
      <c r="C639" t="s">
        <v>227</v>
      </c>
    </row>
    <row r="640" spans="1:3" hidden="1" x14ac:dyDescent="0.55000000000000004">
      <c r="A640">
        <v>1501336950</v>
      </c>
      <c r="B640">
        <v>32</v>
      </c>
      <c r="C640" t="s">
        <v>228</v>
      </c>
    </row>
    <row r="641" spans="1:3" hidden="1" x14ac:dyDescent="0.55000000000000004">
      <c r="A641">
        <v>1515362167</v>
      </c>
      <c r="B641">
        <v>24</v>
      </c>
      <c r="C641" t="s">
        <v>229</v>
      </c>
    </row>
    <row r="642" spans="1:3" x14ac:dyDescent="0.55000000000000004">
      <c r="A642">
        <v>1515392099</v>
      </c>
      <c r="B642">
        <v>8</v>
      </c>
      <c r="C642" t="s">
        <v>229</v>
      </c>
    </row>
    <row r="643" spans="1:3" hidden="1" x14ac:dyDescent="0.55000000000000004">
      <c r="A643">
        <v>1515468878</v>
      </c>
      <c r="B643">
        <v>28</v>
      </c>
      <c r="C643" t="s">
        <v>229</v>
      </c>
    </row>
    <row r="644" spans="1:3" x14ac:dyDescent="0.55000000000000004">
      <c r="A644">
        <v>1515509790</v>
      </c>
      <c r="B644">
        <v>11</v>
      </c>
      <c r="C644" t="s">
        <v>229</v>
      </c>
    </row>
    <row r="645" spans="1:3" hidden="1" x14ac:dyDescent="0.55000000000000004">
      <c r="A645">
        <v>1515530790</v>
      </c>
      <c r="B645">
        <v>31</v>
      </c>
      <c r="C645" t="s">
        <v>229</v>
      </c>
    </row>
    <row r="646" spans="1:3" x14ac:dyDescent="0.55000000000000004">
      <c r="A646">
        <v>1515555450</v>
      </c>
      <c r="B646">
        <v>2</v>
      </c>
      <c r="C646" t="s">
        <v>229</v>
      </c>
    </row>
    <row r="647" spans="1:3" x14ac:dyDescent="0.55000000000000004">
      <c r="A647">
        <v>1515569986</v>
      </c>
      <c r="B647">
        <v>6</v>
      </c>
      <c r="C647" t="s">
        <v>229</v>
      </c>
    </row>
    <row r="648" spans="1:3" hidden="1" x14ac:dyDescent="0.55000000000000004">
      <c r="A648">
        <v>1515571251</v>
      </c>
      <c r="B648">
        <v>30</v>
      </c>
      <c r="C648" t="s">
        <v>229</v>
      </c>
    </row>
    <row r="649" spans="1:3" hidden="1" x14ac:dyDescent="0.55000000000000004">
      <c r="A649">
        <v>1515653645</v>
      </c>
      <c r="B649">
        <v>18</v>
      </c>
      <c r="C649" t="s">
        <v>229</v>
      </c>
    </row>
    <row r="650" spans="1:3" x14ac:dyDescent="0.55000000000000004">
      <c r="A650">
        <v>1515667657</v>
      </c>
      <c r="B650">
        <v>4</v>
      </c>
      <c r="C650" t="s">
        <v>229</v>
      </c>
    </row>
    <row r="651" spans="1:3" x14ac:dyDescent="0.55000000000000004">
      <c r="A651">
        <v>1515701526</v>
      </c>
      <c r="B651">
        <v>1</v>
      </c>
      <c r="C651" t="s">
        <v>229</v>
      </c>
    </row>
    <row r="652" spans="1:3" hidden="1" x14ac:dyDescent="0.55000000000000004">
      <c r="A652">
        <v>1515712821</v>
      </c>
      <c r="B652">
        <v>27</v>
      </c>
      <c r="C652" t="s">
        <v>229</v>
      </c>
    </row>
    <row r="653" spans="1:3" x14ac:dyDescent="0.55000000000000004">
      <c r="A653">
        <v>1515721100</v>
      </c>
      <c r="B653">
        <v>7</v>
      </c>
      <c r="C653" t="s">
        <v>229</v>
      </c>
    </row>
    <row r="654" spans="1:3" x14ac:dyDescent="0.55000000000000004">
      <c r="A654">
        <v>1515769427</v>
      </c>
      <c r="B654">
        <v>14</v>
      </c>
      <c r="C654" t="s">
        <v>229</v>
      </c>
    </row>
    <row r="655" spans="1:3" x14ac:dyDescent="0.55000000000000004">
      <c r="A655">
        <v>1515781879</v>
      </c>
      <c r="B655">
        <v>15</v>
      </c>
      <c r="C655" t="s">
        <v>229</v>
      </c>
    </row>
    <row r="656" spans="1:3" hidden="1" x14ac:dyDescent="0.55000000000000004">
      <c r="A656">
        <v>1515794633</v>
      </c>
      <c r="B656">
        <v>25</v>
      </c>
      <c r="C656" t="s">
        <v>229</v>
      </c>
    </row>
    <row r="657" spans="1:3" hidden="1" x14ac:dyDescent="0.55000000000000004">
      <c r="A657">
        <v>1515799622</v>
      </c>
      <c r="B657">
        <v>20</v>
      </c>
      <c r="C657" t="s">
        <v>229</v>
      </c>
    </row>
    <row r="658" spans="1:3" x14ac:dyDescent="0.55000000000000004">
      <c r="A658">
        <v>1515800084</v>
      </c>
      <c r="B658">
        <v>16</v>
      </c>
      <c r="C658" t="s">
        <v>229</v>
      </c>
    </row>
    <row r="659" spans="1:3" x14ac:dyDescent="0.55000000000000004">
      <c r="A659">
        <v>1515875810</v>
      </c>
      <c r="B659">
        <v>10</v>
      </c>
      <c r="C659" t="s">
        <v>229</v>
      </c>
    </row>
    <row r="660" spans="1:3" x14ac:dyDescent="0.55000000000000004">
      <c r="A660">
        <v>1515913665</v>
      </c>
      <c r="B660">
        <v>12</v>
      </c>
      <c r="C660" t="s">
        <v>229</v>
      </c>
    </row>
    <row r="661" spans="1:3" hidden="1" x14ac:dyDescent="0.55000000000000004">
      <c r="A661">
        <v>1515964154</v>
      </c>
      <c r="B661">
        <v>29</v>
      </c>
      <c r="C661" t="s">
        <v>229</v>
      </c>
    </row>
    <row r="662" spans="1:3" hidden="1" x14ac:dyDescent="0.55000000000000004">
      <c r="A662">
        <v>1515990199</v>
      </c>
      <c r="B662">
        <v>22</v>
      </c>
      <c r="C662" t="s">
        <v>229</v>
      </c>
    </row>
    <row r="663" spans="1:3" hidden="1" x14ac:dyDescent="0.55000000000000004">
      <c r="A663">
        <v>1516017648</v>
      </c>
      <c r="B663">
        <v>26</v>
      </c>
      <c r="C663" t="s">
        <v>229</v>
      </c>
    </row>
    <row r="664" spans="1:3" x14ac:dyDescent="0.55000000000000004">
      <c r="A664">
        <v>1516027807</v>
      </c>
      <c r="B664">
        <v>9</v>
      </c>
      <c r="C664" t="s">
        <v>229</v>
      </c>
    </row>
    <row r="665" spans="1:3" x14ac:dyDescent="0.55000000000000004">
      <c r="A665">
        <v>1516034441</v>
      </c>
      <c r="B665">
        <v>5</v>
      </c>
      <c r="C665" t="s">
        <v>229</v>
      </c>
    </row>
    <row r="666" spans="1:3" hidden="1" x14ac:dyDescent="0.55000000000000004">
      <c r="A666">
        <v>1516046198</v>
      </c>
      <c r="B666">
        <v>19</v>
      </c>
      <c r="C666" t="s">
        <v>229</v>
      </c>
    </row>
    <row r="667" spans="1:3" hidden="1" x14ac:dyDescent="0.55000000000000004">
      <c r="A667">
        <v>1516121231</v>
      </c>
      <c r="B667">
        <v>33</v>
      </c>
      <c r="C667" t="s">
        <v>230</v>
      </c>
    </row>
    <row r="668" spans="1:3" hidden="1" x14ac:dyDescent="0.55000000000000004">
      <c r="A668">
        <v>1516128937</v>
      </c>
      <c r="B668">
        <v>33</v>
      </c>
      <c r="C668" t="s">
        <v>231</v>
      </c>
    </row>
    <row r="669" spans="1:3" x14ac:dyDescent="0.55000000000000004">
      <c r="A669">
        <v>1516136191</v>
      </c>
      <c r="B669">
        <v>17</v>
      </c>
      <c r="C669" t="s">
        <v>229</v>
      </c>
    </row>
    <row r="670" spans="1:3" x14ac:dyDescent="0.55000000000000004">
      <c r="A670">
        <v>1516203202</v>
      </c>
      <c r="B670">
        <v>13</v>
      </c>
      <c r="C670" t="s">
        <v>229</v>
      </c>
    </row>
    <row r="671" spans="1:3" x14ac:dyDescent="0.55000000000000004">
      <c r="A671">
        <v>1516218670</v>
      </c>
      <c r="B671">
        <v>3</v>
      </c>
      <c r="C671" t="s">
        <v>229</v>
      </c>
    </row>
    <row r="672" spans="1:3" hidden="1" x14ac:dyDescent="0.55000000000000004">
      <c r="A672">
        <v>1516233810</v>
      </c>
      <c r="B672">
        <v>21</v>
      </c>
      <c r="C672" t="s">
        <v>229</v>
      </c>
    </row>
    <row r="673" spans="1:3" hidden="1" x14ac:dyDescent="0.55000000000000004">
      <c r="A673">
        <v>1516272366</v>
      </c>
      <c r="B673">
        <v>23</v>
      </c>
      <c r="C673" t="s">
        <v>229</v>
      </c>
    </row>
    <row r="674" spans="1:3" hidden="1" x14ac:dyDescent="0.55000000000000004">
      <c r="A674">
        <v>1516304851</v>
      </c>
      <c r="B674">
        <v>32</v>
      </c>
      <c r="C674" t="s">
        <v>229</v>
      </c>
    </row>
    <row r="675" spans="1:3" hidden="1" x14ac:dyDescent="0.55000000000000004">
      <c r="A675">
        <v>1516360487</v>
      </c>
      <c r="B675">
        <v>33</v>
      </c>
      <c r="C675" t="s">
        <v>232</v>
      </c>
    </row>
    <row r="676" spans="1:3" hidden="1" x14ac:dyDescent="0.55000000000000004">
      <c r="A676">
        <v>1516726828</v>
      </c>
      <c r="B676">
        <v>33</v>
      </c>
      <c r="C676" t="s">
        <v>233</v>
      </c>
    </row>
    <row r="677" spans="1:3" hidden="1" x14ac:dyDescent="0.55000000000000004">
      <c r="A677">
        <v>1516734627</v>
      </c>
      <c r="B677">
        <v>33</v>
      </c>
      <c r="C677" t="s">
        <v>234</v>
      </c>
    </row>
    <row r="678" spans="1:3" hidden="1" x14ac:dyDescent="0.55000000000000004">
      <c r="A678">
        <v>1516742270</v>
      </c>
      <c r="B678">
        <v>33</v>
      </c>
      <c r="C678" t="s">
        <v>235</v>
      </c>
    </row>
    <row r="679" spans="1:3" hidden="1" x14ac:dyDescent="0.55000000000000004">
      <c r="A679">
        <v>1516749871</v>
      </c>
      <c r="B679">
        <v>33</v>
      </c>
      <c r="C679" t="s">
        <v>236</v>
      </c>
    </row>
    <row r="680" spans="1:3" hidden="1" x14ac:dyDescent="0.55000000000000004">
      <c r="A680">
        <v>1517842044</v>
      </c>
      <c r="B680">
        <v>33</v>
      </c>
      <c r="C680" t="s">
        <v>237</v>
      </c>
    </row>
    <row r="681" spans="1:3" hidden="1" x14ac:dyDescent="0.55000000000000004">
      <c r="A681">
        <v>1517849851</v>
      </c>
      <c r="B681">
        <v>33</v>
      </c>
      <c r="C681" t="s">
        <v>238</v>
      </c>
    </row>
    <row r="682" spans="1:3" hidden="1" x14ac:dyDescent="0.55000000000000004">
      <c r="A682">
        <v>1517857453</v>
      </c>
      <c r="B682">
        <v>33</v>
      </c>
      <c r="C682" t="s">
        <v>239</v>
      </c>
    </row>
    <row r="683" spans="1:3" hidden="1" x14ac:dyDescent="0.55000000000000004">
      <c r="A683">
        <v>1540361757</v>
      </c>
      <c r="B683">
        <v>24</v>
      </c>
      <c r="C683" t="s">
        <v>49</v>
      </c>
    </row>
    <row r="684" spans="1:3" x14ac:dyDescent="0.55000000000000004">
      <c r="A684">
        <v>1540390956</v>
      </c>
      <c r="B684">
        <v>8</v>
      </c>
      <c r="C684" t="s">
        <v>49</v>
      </c>
    </row>
    <row r="685" spans="1:3" hidden="1" x14ac:dyDescent="0.55000000000000004">
      <c r="A685">
        <v>1540468422</v>
      </c>
      <c r="B685">
        <v>28</v>
      </c>
      <c r="C685" t="s">
        <v>49</v>
      </c>
    </row>
    <row r="686" spans="1:3" x14ac:dyDescent="0.55000000000000004">
      <c r="A686">
        <v>1540508647</v>
      </c>
      <c r="B686">
        <v>11</v>
      </c>
      <c r="C686" t="s">
        <v>49</v>
      </c>
    </row>
    <row r="687" spans="1:3" hidden="1" x14ac:dyDescent="0.55000000000000004">
      <c r="A687">
        <v>1540530380</v>
      </c>
      <c r="B687">
        <v>31</v>
      </c>
      <c r="C687" t="s">
        <v>49</v>
      </c>
    </row>
    <row r="688" spans="1:3" x14ac:dyDescent="0.55000000000000004">
      <c r="A688">
        <v>1540554307</v>
      </c>
      <c r="B688">
        <v>2</v>
      </c>
      <c r="C688" t="s">
        <v>49</v>
      </c>
    </row>
    <row r="689" spans="1:3" x14ac:dyDescent="0.55000000000000004">
      <c r="A689">
        <v>1540568889</v>
      </c>
      <c r="B689">
        <v>6</v>
      </c>
      <c r="C689" t="s">
        <v>49</v>
      </c>
    </row>
    <row r="690" spans="1:3" hidden="1" x14ac:dyDescent="0.55000000000000004">
      <c r="A690">
        <v>1540570841</v>
      </c>
      <c r="B690">
        <v>30</v>
      </c>
      <c r="C690" t="s">
        <v>49</v>
      </c>
    </row>
    <row r="691" spans="1:3" hidden="1" x14ac:dyDescent="0.55000000000000004">
      <c r="A691">
        <v>1540653547</v>
      </c>
      <c r="B691">
        <v>18</v>
      </c>
      <c r="C691" t="s">
        <v>49</v>
      </c>
    </row>
    <row r="692" spans="1:3" x14ac:dyDescent="0.55000000000000004">
      <c r="A692">
        <v>1540666545</v>
      </c>
      <c r="B692">
        <v>4</v>
      </c>
      <c r="C692" t="s">
        <v>49</v>
      </c>
    </row>
    <row r="693" spans="1:3" x14ac:dyDescent="0.55000000000000004">
      <c r="A693">
        <v>1540700383</v>
      </c>
      <c r="B693">
        <v>1</v>
      </c>
      <c r="C693" t="s">
        <v>49</v>
      </c>
    </row>
    <row r="694" spans="1:3" hidden="1" x14ac:dyDescent="0.55000000000000004">
      <c r="A694">
        <v>1540712365</v>
      </c>
      <c r="B694">
        <v>27</v>
      </c>
      <c r="C694" t="s">
        <v>49</v>
      </c>
    </row>
    <row r="695" spans="1:3" x14ac:dyDescent="0.55000000000000004">
      <c r="A695">
        <v>1540720003</v>
      </c>
      <c r="B695">
        <v>7</v>
      </c>
      <c r="C695" t="s">
        <v>49</v>
      </c>
    </row>
    <row r="696" spans="1:3" x14ac:dyDescent="0.55000000000000004">
      <c r="A696">
        <v>1540768270</v>
      </c>
      <c r="B696">
        <v>14</v>
      </c>
      <c r="C696" t="s">
        <v>49</v>
      </c>
    </row>
    <row r="697" spans="1:3" x14ac:dyDescent="0.55000000000000004">
      <c r="A697">
        <v>1540780782</v>
      </c>
      <c r="B697">
        <v>15</v>
      </c>
      <c r="C697" t="s">
        <v>49</v>
      </c>
    </row>
    <row r="698" spans="1:3" hidden="1" x14ac:dyDescent="0.55000000000000004">
      <c r="A698">
        <v>1540794221</v>
      </c>
      <c r="B698">
        <v>25</v>
      </c>
      <c r="C698" t="s">
        <v>49</v>
      </c>
    </row>
    <row r="699" spans="1:3" x14ac:dyDescent="0.55000000000000004">
      <c r="A699">
        <v>1540803724</v>
      </c>
      <c r="B699">
        <v>16</v>
      </c>
      <c r="C699" t="s">
        <v>49</v>
      </c>
    </row>
    <row r="700" spans="1:3" hidden="1" x14ac:dyDescent="0.55000000000000004">
      <c r="A700">
        <v>1540892217</v>
      </c>
      <c r="B700">
        <v>20</v>
      </c>
      <c r="C700" t="s">
        <v>49</v>
      </c>
    </row>
    <row r="701" spans="1:3" x14ac:dyDescent="0.55000000000000004">
      <c r="A701">
        <v>1540912522</v>
      </c>
      <c r="B701">
        <v>12</v>
      </c>
      <c r="C701" t="s">
        <v>49</v>
      </c>
    </row>
    <row r="702" spans="1:3" hidden="1" x14ac:dyDescent="0.55000000000000004">
      <c r="A702">
        <v>1540963697</v>
      </c>
      <c r="B702">
        <v>29</v>
      </c>
      <c r="C702" t="s">
        <v>49</v>
      </c>
    </row>
    <row r="703" spans="1:3" x14ac:dyDescent="0.55000000000000004">
      <c r="A703">
        <v>1540974115</v>
      </c>
      <c r="B703">
        <v>10</v>
      </c>
      <c r="C703" t="s">
        <v>49</v>
      </c>
    </row>
    <row r="704" spans="1:3" hidden="1" x14ac:dyDescent="0.55000000000000004">
      <c r="A704">
        <v>1540990676</v>
      </c>
      <c r="B704">
        <v>22</v>
      </c>
      <c r="C704" t="s">
        <v>49</v>
      </c>
    </row>
    <row r="705" spans="1:3" hidden="1" x14ac:dyDescent="0.55000000000000004">
      <c r="A705">
        <v>1541017192</v>
      </c>
      <c r="B705">
        <v>26</v>
      </c>
      <c r="C705" t="s">
        <v>49</v>
      </c>
    </row>
    <row r="706" spans="1:3" x14ac:dyDescent="0.55000000000000004">
      <c r="A706">
        <v>1541026664</v>
      </c>
      <c r="B706">
        <v>9</v>
      </c>
      <c r="C706" t="s">
        <v>49</v>
      </c>
    </row>
    <row r="707" spans="1:3" x14ac:dyDescent="0.55000000000000004">
      <c r="A707">
        <v>1541033298</v>
      </c>
      <c r="B707">
        <v>5</v>
      </c>
      <c r="C707" t="s">
        <v>49</v>
      </c>
    </row>
    <row r="708" spans="1:3" hidden="1" x14ac:dyDescent="0.55000000000000004">
      <c r="A708">
        <v>1541046934</v>
      </c>
      <c r="B708">
        <v>19</v>
      </c>
      <c r="C708" t="s">
        <v>49</v>
      </c>
    </row>
    <row r="709" spans="1:3" x14ac:dyDescent="0.55000000000000004">
      <c r="A709">
        <v>1541137285</v>
      </c>
      <c r="B709">
        <v>17</v>
      </c>
      <c r="C709" t="s">
        <v>49</v>
      </c>
    </row>
    <row r="710" spans="1:3" x14ac:dyDescent="0.55000000000000004">
      <c r="A710">
        <v>1541202059</v>
      </c>
      <c r="B710">
        <v>13</v>
      </c>
      <c r="C710" t="s">
        <v>49</v>
      </c>
    </row>
    <row r="711" spans="1:3" x14ac:dyDescent="0.55000000000000004">
      <c r="A711">
        <v>1541217527</v>
      </c>
      <c r="B711">
        <v>3</v>
      </c>
      <c r="C711" t="s">
        <v>49</v>
      </c>
    </row>
    <row r="712" spans="1:3" hidden="1" x14ac:dyDescent="0.55000000000000004">
      <c r="A712">
        <v>1541233905</v>
      </c>
      <c r="B712">
        <v>21</v>
      </c>
      <c r="C712" t="s">
        <v>49</v>
      </c>
    </row>
    <row r="713" spans="1:3" hidden="1" x14ac:dyDescent="0.55000000000000004">
      <c r="A713">
        <v>1541272119</v>
      </c>
      <c r="B713">
        <v>23</v>
      </c>
      <c r="C713" t="s">
        <v>49</v>
      </c>
    </row>
    <row r="714" spans="1:3" hidden="1" x14ac:dyDescent="0.55000000000000004">
      <c r="A714">
        <v>1541304441</v>
      </c>
      <c r="B714">
        <v>32</v>
      </c>
      <c r="C714" t="s">
        <v>49</v>
      </c>
    </row>
    <row r="715" spans="1:3" hidden="1" x14ac:dyDescent="0.55000000000000004">
      <c r="A715">
        <v>1800392830</v>
      </c>
      <c r="B715">
        <v>24</v>
      </c>
      <c r="C715" t="s">
        <v>240</v>
      </c>
    </row>
    <row r="716" spans="1:3" hidden="1" x14ac:dyDescent="0.55000000000000004">
      <c r="A716">
        <v>1800393649</v>
      </c>
      <c r="B716">
        <v>24</v>
      </c>
      <c r="C716" t="s">
        <v>0</v>
      </c>
    </row>
    <row r="717" spans="1:3" x14ac:dyDescent="0.55000000000000004">
      <c r="A717">
        <v>1800424006</v>
      </c>
      <c r="B717">
        <v>8</v>
      </c>
      <c r="C717" t="s">
        <v>241</v>
      </c>
    </row>
    <row r="718" spans="1:3" x14ac:dyDescent="0.55000000000000004">
      <c r="A718">
        <v>1800424824</v>
      </c>
      <c r="B718">
        <v>8</v>
      </c>
      <c r="C718" t="s">
        <v>0</v>
      </c>
    </row>
    <row r="719" spans="1:3" hidden="1" x14ac:dyDescent="0.55000000000000004">
      <c r="A719">
        <v>1800500086</v>
      </c>
      <c r="B719">
        <v>28</v>
      </c>
      <c r="C719" t="s">
        <v>242</v>
      </c>
    </row>
    <row r="720" spans="1:3" hidden="1" x14ac:dyDescent="0.55000000000000004">
      <c r="A720">
        <v>1800500904</v>
      </c>
      <c r="B720">
        <v>28</v>
      </c>
      <c r="C720" t="s">
        <v>0</v>
      </c>
    </row>
    <row r="721" spans="1:3" x14ac:dyDescent="0.55000000000000004">
      <c r="A721">
        <v>1800541781</v>
      </c>
      <c r="B721">
        <v>11</v>
      </c>
      <c r="C721" t="s">
        <v>243</v>
      </c>
    </row>
    <row r="722" spans="1:3" x14ac:dyDescent="0.55000000000000004">
      <c r="A722">
        <v>1800542600</v>
      </c>
      <c r="B722">
        <v>11</v>
      </c>
      <c r="C722" t="s">
        <v>0</v>
      </c>
    </row>
    <row r="723" spans="1:3" hidden="1" x14ac:dyDescent="0.55000000000000004">
      <c r="A723">
        <v>1800562056</v>
      </c>
      <c r="B723">
        <v>31</v>
      </c>
      <c r="C723" t="s">
        <v>244</v>
      </c>
    </row>
    <row r="724" spans="1:3" hidden="1" x14ac:dyDescent="0.55000000000000004">
      <c r="A724">
        <v>1800562874</v>
      </c>
      <c r="B724">
        <v>31</v>
      </c>
      <c r="C724" t="s">
        <v>0</v>
      </c>
    </row>
    <row r="725" spans="1:3" x14ac:dyDescent="0.55000000000000004">
      <c r="A725">
        <v>1800587989</v>
      </c>
      <c r="B725">
        <v>2</v>
      </c>
      <c r="C725" t="s">
        <v>245</v>
      </c>
    </row>
    <row r="726" spans="1:3" x14ac:dyDescent="0.55000000000000004">
      <c r="A726">
        <v>1800588807</v>
      </c>
      <c r="B726">
        <v>2</v>
      </c>
      <c r="C726" t="s">
        <v>0</v>
      </c>
    </row>
    <row r="727" spans="1:3" x14ac:dyDescent="0.55000000000000004">
      <c r="A727">
        <v>1800602166</v>
      </c>
      <c r="B727">
        <v>6</v>
      </c>
      <c r="C727" t="s">
        <v>246</v>
      </c>
    </row>
    <row r="728" spans="1:3" hidden="1" x14ac:dyDescent="0.55000000000000004">
      <c r="A728">
        <v>1800602528</v>
      </c>
      <c r="B728">
        <v>30</v>
      </c>
      <c r="C728" t="s">
        <v>247</v>
      </c>
    </row>
    <row r="729" spans="1:3" x14ac:dyDescent="0.55000000000000004">
      <c r="A729">
        <v>1800602984</v>
      </c>
      <c r="B729">
        <v>6</v>
      </c>
      <c r="C729" t="s">
        <v>0</v>
      </c>
    </row>
    <row r="730" spans="1:3" hidden="1" x14ac:dyDescent="0.55000000000000004">
      <c r="A730">
        <v>1800603347</v>
      </c>
      <c r="B730">
        <v>30</v>
      </c>
      <c r="C730" t="s">
        <v>0</v>
      </c>
    </row>
    <row r="731" spans="1:3" hidden="1" x14ac:dyDescent="0.55000000000000004">
      <c r="A731">
        <v>1800683836</v>
      </c>
      <c r="B731">
        <v>18</v>
      </c>
      <c r="C731" t="s">
        <v>248</v>
      </c>
    </row>
    <row r="732" spans="1:3" hidden="1" x14ac:dyDescent="0.55000000000000004">
      <c r="A732">
        <v>1800684655</v>
      </c>
      <c r="B732">
        <v>18</v>
      </c>
      <c r="C732" t="s">
        <v>0</v>
      </c>
    </row>
    <row r="733" spans="1:3" x14ac:dyDescent="0.55000000000000004">
      <c r="A733">
        <v>1800699328</v>
      </c>
      <c r="B733">
        <v>4</v>
      </c>
      <c r="C733" t="s">
        <v>249</v>
      </c>
    </row>
    <row r="734" spans="1:3" x14ac:dyDescent="0.55000000000000004">
      <c r="A734">
        <v>1800700146</v>
      </c>
      <c r="B734">
        <v>4</v>
      </c>
      <c r="C734" t="s">
        <v>0</v>
      </c>
    </row>
    <row r="735" spans="1:3" x14ac:dyDescent="0.55000000000000004">
      <c r="A735">
        <v>1800732684</v>
      </c>
      <c r="B735">
        <v>1</v>
      </c>
      <c r="C735" t="s">
        <v>250</v>
      </c>
    </row>
    <row r="736" spans="1:3" x14ac:dyDescent="0.55000000000000004">
      <c r="A736">
        <v>1800733503</v>
      </c>
      <c r="B736">
        <v>1</v>
      </c>
      <c r="C736" t="s">
        <v>0</v>
      </c>
    </row>
    <row r="737" spans="1:3" hidden="1" x14ac:dyDescent="0.55000000000000004">
      <c r="A737">
        <v>1800743553</v>
      </c>
      <c r="B737">
        <v>27</v>
      </c>
      <c r="C737" t="s">
        <v>251</v>
      </c>
    </row>
    <row r="738" spans="1:3" hidden="1" x14ac:dyDescent="0.55000000000000004">
      <c r="A738">
        <v>1800744371</v>
      </c>
      <c r="B738">
        <v>27</v>
      </c>
      <c r="C738" t="s">
        <v>0</v>
      </c>
    </row>
    <row r="739" spans="1:3" x14ac:dyDescent="0.55000000000000004">
      <c r="A739">
        <v>1800753508</v>
      </c>
      <c r="B739">
        <v>7</v>
      </c>
      <c r="C739" t="s">
        <v>252</v>
      </c>
    </row>
    <row r="740" spans="1:3" x14ac:dyDescent="0.55000000000000004">
      <c r="A740">
        <v>1800754326</v>
      </c>
      <c r="B740">
        <v>7</v>
      </c>
      <c r="C740" t="s">
        <v>0</v>
      </c>
    </row>
    <row r="741" spans="1:3" x14ac:dyDescent="0.55000000000000004">
      <c r="A741">
        <v>1800801771</v>
      </c>
      <c r="B741">
        <v>14</v>
      </c>
      <c r="C741" t="s">
        <v>253</v>
      </c>
    </row>
    <row r="742" spans="1:3" x14ac:dyDescent="0.55000000000000004">
      <c r="A742">
        <v>1800802590</v>
      </c>
      <c r="B742">
        <v>14</v>
      </c>
      <c r="C742" t="s">
        <v>0</v>
      </c>
    </row>
    <row r="743" spans="1:3" x14ac:dyDescent="0.55000000000000004">
      <c r="A743">
        <v>1800814525</v>
      </c>
      <c r="B743">
        <v>15</v>
      </c>
      <c r="C743" t="s">
        <v>254</v>
      </c>
    </row>
    <row r="744" spans="1:3" x14ac:dyDescent="0.55000000000000004">
      <c r="A744">
        <v>1800815344</v>
      </c>
      <c r="B744">
        <v>15</v>
      </c>
      <c r="C744" t="s">
        <v>0</v>
      </c>
    </row>
    <row r="745" spans="1:3" hidden="1" x14ac:dyDescent="0.55000000000000004">
      <c r="A745">
        <v>1800824900</v>
      </c>
      <c r="B745">
        <v>25</v>
      </c>
      <c r="C745" t="s">
        <v>255</v>
      </c>
    </row>
    <row r="746" spans="1:3" hidden="1" x14ac:dyDescent="0.55000000000000004">
      <c r="A746">
        <v>1800825720</v>
      </c>
      <c r="B746">
        <v>25</v>
      </c>
      <c r="C746" t="s">
        <v>0</v>
      </c>
    </row>
    <row r="747" spans="1:3" hidden="1" x14ac:dyDescent="0.55000000000000004">
      <c r="A747">
        <v>1800832384</v>
      </c>
      <c r="B747">
        <v>20</v>
      </c>
      <c r="C747" t="s">
        <v>256</v>
      </c>
    </row>
    <row r="748" spans="1:3" x14ac:dyDescent="0.55000000000000004">
      <c r="A748">
        <v>1800832609</v>
      </c>
      <c r="B748">
        <v>16</v>
      </c>
      <c r="C748" t="s">
        <v>257</v>
      </c>
    </row>
    <row r="749" spans="1:3" hidden="1" x14ac:dyDescent="0.55000000000000004">
      <c r="A749">
        <v>1800833202</v>
      </c>
      <c r="B749">
        <v>20</v>
      </c>
      <c r="C749" t="s">
        <v>0</v>
      </c>
    </row>
    <row r="750" spans="1:3" x14ac:dyDescent="0.55000000000000004">
      <c r="A750">
        <v>1800833428</v>
      </c>
      <c r="B750">
        <v>16</v>
      </c>
      <c r="C750" t="s">
        <v>0</v>
      </c>
    </row>
    <row r="751" spans="1:3" x14ac:dyDescent="0.55000000000000004">
      <c r="A751">
        <v>1800908883</v>
      </c>
      <c r="B751">
        <v>10</v>
      </c>
      <c r="C751" t="s">
        <v>258</v>
      </c>
    </row>
    <row r="752" spans="1:3" x14ac:dyDescent="0.55000000000000004">
      <c r="A752">
        <v>1800909701</v>
      </c>
      <c r="B752">
        <v>10</v>
      </c>
      <c r="C752" t="s">
        <v>0</v>
      </c>
    </row>
    <row r="753" spans="1:3" x14ac:dyDescent="0.55000000000000004">
      <c r="A753">
        <v>1800945777</v>
      </c>
      <c r="B753">
        <v>12</v>
      </c>
      <c r="C753" t="s">
        <v>259</v>
      </c>
    </row>
    <row r="754" spans="1:3" x14ac:dyDescent="0.55000000000000004">
      <c r="A754">
        <v>1800946596</v>
      </c>
      <c r="B754">
        <v>12</v>
      </c>
      <c r="C754" t="s">
        <v>0</v>
      </c>
    </row>
    <row r="755" spans="1:3" hidden="1" x14ac:dyDescent="0.55000000000000004">
      <c r="A755">
        <v>1800995386</v>
      </c>
      <c r="B755">
        <v>29</v>
      </c>
      <c r="C755" t="s">
        <v>260</v>
      </c>
    </row>
    <row r="756" spans="1:3" hidden="1" x14ac:dyDescent="0.55000000000000004">
      <c r="A756">
        <v>1800996204</v>
      </c>
      <c r="B756">
        <v>29</v>
      </c>
      <c r="C756" t="s">
        <v>0</v>
      </c>
    </row>
    <row r="757" spans="1:3" hidden="1" x14ac:dyDescent="0.55000000000000004">
      <c r="A757">
        <v>1801022938</v>
      </c>
      <c r="B757">
        <v>22</v>
      </c>
      <c r="C757" t="s">
        <v>261</v>
      </c>
    </row>
    <row r="758" spans="1:3" hidden="1" x14ac:dyDescent="0.55000000000000004">
      <c r="A758">
        <v>1801023756</v>
      </c>
      <c r="B758">
        <v>22</v>
      </c>
      <c r="C758" t="s">
        <v>0</v>
      </c>
    </row>
    <row r="759" spans="1:3" hidden="1" x14ac:dyDescent="0.55000000000000004">
      <c r="A759">
        <v>1801047483</v>
      </c>
      <c r="B759">
        <v>26</v>
      </c>
      <c r="C759" t="s">
        <v>262</v>
      </c>
    </row>
    <row r="760" spans="1:3" hidden="1" x14ac:dyDescent="0.55000000000000004">
      <c r="A760">
        <v>1801048301</v>
      </c>
      <c r="B760">
        <v>26</v>
      </c>
      <c r="C760" t="s">
        <v>0</v>
      </c>
    </row>
    <row r="761" spans="1:3" x14ac:dyDescent="0.55000000000000004">
      <c r="A761">
        <v>1801060197</v>
      </c>
      <c r="B761">
        <v>9</v>
      </c>
      <c r="C761" t="s">
        <v>263</v>
      </c>
    </row>
    <row r="762" spans="1:3" x14ac:dyDescent="0.55000000000000004">
      <c r="A762">
        <v>1801061016</v>
      </c>
      <c r="B762">
        <v>9</v>
      </c>
      <c r="C762" t="s">
        <v>0</v>
      </c>
    </row>
    <row r="763" spans="1:3" x14ac:dyDescent="0.55000000000000004">
      <c r="A763">
        <v>1801066990</v>
      </c>
      <c r="B763">
        <v>5</v>
      </c>
      <c r="C763" t="s">
        <v>264</v>
      </c>
    </row>
    <row r="764" spans="1:3" x14ac:dyDescent="0.55000000000000004">
      <c r="A764">
        <v>1801067809</v>
      </c>
      <c r="B764">
        <v>5</v>
      </c>
      <c r="C764" t="s">
        <v>0</v>
      </c>
    </row>
    <row r="765" spans="1:3" hidden="1" x14ac:dyDescent="0.55000000000000004">
      <c r="A765">
        <v>1801078173</v>
      </c>
      <c r="B765">
        <v>19</v>
      </c>
      <c r="C765" t="s">
        <v>265</v>
      </c>
    </row>
    <row r="766" spans="1:3" hidden="1" x14ac:dyDescent="0.55000000000000004">
      <c r="A766">
        <v>1801078991</v>
      </c>
      <c r="B766">
        <v>19</v>
      </c>
      <c r="C766" t="s">
        <v>0</v>
      </c>
    </row>
    <row r="767" spans="1:3" x14ac:dyDescent="0.55000000000000004">
      <c r="A767">
        <v>1801168599</v>
      </c>
      <c r="B767">
        <v>17</v>
      </c>
      <c r="C767" t="s">
        <v>266</v>
      </c>
    </row>
    <row r="768" spans="1:3" x14ac:dyDescent="0.55000000000000004">
      <c r="A768">
        <v>1801169418</v>
      </c>
      <c r="B768">
        <v>17</v>
      </c>
      <c r="C768" t="s">
        <v>0</v>
      </c>
    </row>
    <row r="769" spans="1:3" x14ac:dyDescent="0.55000000000000004">
      <c r="A769">
        <v>1801235960</v>
      </c>
      <c r="B769">
        <v>13</v>
      </c>
      <c r="C769" t="s">
        <v>267</v>
      </c>
    </row>
    <row r="770" spans="1:3" x14ac:dyDescent="0.55000000000000004">
      <c r="A770">
        <v>1801236778</v>
      </c>
      <c r="B770">
        <v>13</v>
      </c>
      <c r="C770" t="s">
        <v>0</v>
      </c>
    </row>
    <row r="771" spans="1:3" x14ac:dyDescent="0.55000000000000004">
      <c r="A771">
        <v>1801251421</v>
      </c>
      <c r="B771">
        <v>3</v>
      </c>
      <c r="C771" t="s">
        <v>268</v>
      </c>
    </row>
    <row r="772" spans="1:3" x14ac:dyDescent="0.55000000000000004">
      <c r="A772">
        <v>1801252239</v>
      </c>
      <c r="B772">
        <v>3</v>
      </c>
      <c r="C772" t="s">
        <v>0</v>
      </c>
    </row>
    <row r="773" spans="1:3" hidden="1" x14ac:dyDescent="0.55000000000000004">
      <c r="A773">
        <v>1801265296</v>
      </c>
      <c r="B773">
        <v>21</v>
      </c>
      <c r="C773" t="s">
        <v>269</v>
      </c>
    </row>
    <row r="774" spans="1:3" hidden="1" x14ac:dyDescent="0.55000000000000004">
      <c r="A774">
        <v>1801266114</v>
      </c>
      <c r="B774">
        <v>21</v>
      </c>
      <c r="C774" t="s">
        <v>0</v>
      </c>
    </row>
    <row r="775" spans="1:3" hidden="1" x14ac:dyDescent="0.55000000000000004">
      <c r="A775">
        <v>1801303437</v>
      </c>
      <c r="B775">
        <v>23</v>
      </c>
      <c r="C775" t="s">
        <v>270</v>
      </c>
    </row>
    <row r="776" spans="1:3" hidden="1" x14ac:dyDescent="0.55000000000000004">
      <c r="A776">
        <v>1801304255</v>
      </c>
      <c r="B776">
        <v>23</v>
      </c>
      <c r="C776" t="s">
        <v>0</v>
      </c>
    </row>
    <row r="777" spans="1:3" hidden="1" x14ac:dyDescent="0.55000000000000004">
      <c r="A777">
        <v>1801335584</v>
      </c>
      <c r="B777">
        <v>32</v>
      </c>
      <c r="C777" t="s">
        <v>271</v>
      </c>
    </row>
    <row r="778" spans="1:3" hidden="1" x14ac:dyDescent="0.55000000000000004">
      <c r="A778">
        <v>1801336404</v>
      </c>
      <c r="B778">
        <v>32</v>
      </c>
      <c r="C778" t="s">
        <v>0</v>
      </c>
    </row>
    <row r="779" spans="1:3" hidden="1" x14ac:dyDescent="0.55000000000000004">
      <c r="A779">
        <v>1815393400</v>
      </c>
      <c r="B779">
        <v>24</v>
      </c>
      <c r="C779" t="s">
        <v>272</v>
      </c>
    </row>
    <row r="780" spans="1:3" x14ac:dyDescent="0.55000000000000004">
      <c r="A780">
        <v>1815423329</v>
      </c>
      <c r="B780">
        <v>8</v>
      </c>
      <c r="C780" t="s">
        <v>272</v>
      </c>
    </row>
    <row r="781" spans="1:3" hidden="1" x14ac:dyDescent="0.55000000000000004">
      <c r="A781">
        <v>1815500110</v>
      </c>
      <c r="B781">
        <v>28</v>
      </c>
      <c r="C781" t="s">
        <v>272</v>
      </c>
    </row>
    <row r="782" spans="1:3" x14ac:dyDescent="0.55000000000000004">
      <c r="A782">
        <v>1815541020</v>
      </c>
      <c r="B782">
        <v>11</v>
      </c>
      <c r="C782" t="s">
        <v>272</v>
      </c>
    </row>
    <row r="783" spans="1:3" hidden="1" x14ac:dyDescent="0.55000000000000004">
      <c r="A783">
        <v>1815562023</v>
      </c>
      <c r="B783">
        <v>31</v>
      </c>
      <c r="C783" t="s">
        <v>272</v>
      </c>
    </row>
    <row r="784" spans="1:3" x14ac:dyDescent="0.55000000000000004">
      <c r="A784">
        <v>1815586680</v>
      </c>
      <c r="B784">
        <v>2</v>
      </c>
      <c r="C784" t="s">
        <v>272</v>
      </c>
    </row>
    <row r="785" spans="1:3" x14ac:dyDescent="0.55000000000000004">
      <c r="A785">
        <v>1815601216</v>
      </c>
      <c r="B785">
        <v>6</v>
      </c>
      <c r="C785" t="s">
        <v>272</v>
      </c>
    </row>
    <row r="786" spans="1:3" hidden="1" x14ac:dyDescent="0.55000000000000004">
      <c r="A786">
        <v>1815602484</v>
      </c>
      <c r="B786">
        <v>30</v>
      </c>
      <c r="C786" t="s">
        <v>272</v>
      </c>
    </row>
    <row r="787" spans="1:3" hidden="1" x14ac:dyDescent="0.55000000000000004">
      <c r="A787">
        <v>1815684878</v>
      </c>
      <c r="B787">
        <v>18</v>
      </c>
      <c r="C787" t="s">
        <v>272</v>
      </c>
    </row>
    <row r="788" spans="1:3" x14ac:dyDescent="0.55000000000000004">
      <c r="A788">
        <v>1815698918</v>
      </c>
      <c r="B788">
        <v>4</v>
      </c>
      <c r="C788" t="s">
        <v>272</v>
      </c>
    </row>
    <row r="789" spans="1:3" hidden="1" x14ac:dyDescent="0.55000000000000004">
      <c r="A789">
        <v>1815707367</v>
      </c>
      <c r="B789">
        <v>33</v>
      </c>
      <c r="C789" t="s">
        <v>273</v>
      </c>
    </row>
    <row r="790" spans="1:3" x14ac:dyDescent="0.55000000000000004">
      <c r="A790">
        <v>1815732754</v>
      </c>
      <c r="B790">
        <v>1</v>
      </c>
      <c r="C790" t="s">
        <v>272</v>
      </c>
    </row>
    <row r="791" spans="1:3" hidden="1" x14ac:dyDescent="0.55000000000000004">
      <c r="A791">
        <v>1815744053</v>
      </c>
      <c r="B791">
        <v>27</v>
      </c>
      <c r="C791" t="s">
        <v>272</v>
      </c>
    </row>
    <row r="792" spans="1:3" x14ac:dyDescent="0.55000000000000004">
      <c r="A792">
        <v>1815752330</v>
      </c>
      <c r="B792">
        <v>7</v>
      </c>
      <c r="C792" t="s">
        <v>272</v>
      </c>
    </row>
    <row r="793" spans="1:3" x14ac:dyDescent="0.55000000000000004">
      <c r="A793">
        <v>1815800657</v>
      </c>
      <c r="B793">
        <v>14</v>
      </c>
      <c r="C793" t="s">
        <v>272</v>
      </c>
    </row>
    <row r="794" spans="1:3" x14ac:dyDescent="0.55000000000000004">
      <c r="A794">
        <v>1815813109</v>
      </c>
      <c r="B794">
        <v>15</v>
      </c>
      <c r="C794" t="s">
        <v>272</v>
      </c>
    </row>
    <row r="795" spans="1:3" hidden="1" x14ac:dyDescent="0.55000000000000004">
      <c r="A795">
        <v>1815825866</v>
      </c>
      <c r="B795">
        <v>25</v>
      </c>
      <c r="C795" t="s">
        <v>272</v>
      </c>
    </row>
    <row r="796" spans="1:3" hidden="1" x14ac:dyDescent="0.55000000000000004">
      <c r="A796">
        <v>1815830853</v>
      </c>
      <c r="B796">
        <v>20</v>
      </c>
      <c r="C796" t="s">
        <v>272</v>
      </c>
    </row>
    <row r="797" spans="1:3" x14ac:dyDescent="0.55000000000000004">
      <c r="A797">
        <v>1815831315</v>
      </c>
      <c r="B797">
        <v>16</v>
      </c>
      <c r="C797" t="s">
        <v>272</v>
      </c>
    </row>
    <row r="798" spans="1:3" x14ac:dyDescent="0.55000000000000004">
      <c r="A798">
        <v>1815907040</v>
      </c>
      <c r="B798">
        <v>10</v>
      </c>
      <c r="C798" t="s">
        <v>272</v>
      </c>
    </row>
    <row r="799" spans="1:3" x14ac:dyDescent="0.55000000000000004">
      <c r="A799">
        <v>1815944895</v>
      </c>
      <c r="B799">
        <v>12</v>
      </c>
      <c r="C799" t="s">
        <v>272</v>
      </c>
    </row>
    <row r="800" spans="1:3" hidden="1" x14ac:dyDescent="0.55000000000000004">
      <c r="A800">
        <v>1815947663</v>
      </c>
      <c r="B800">
        <v>33</v>
      </c>
      <c r="C800" t="s">
        <v>274</v>
      </c>
    </row>
    <row r="801" spans="1:3" hidden="1" x14ac:dyDescent="0.55000000000000004">
      <c r="A801">
        <v>1815995385</v>
      </c>
      <c r="B801">
        <v>29</v>
      </c>
      <c r="C801" t="s">
        <v>272</v>
      </c>
    </row>
    <row r="802" spans="1:3" hidden="1" x14ac:dyDescent="0.55000000000000004">
      <c r="A802">
        <v>1816021430</v>
      </c>
      <c r="B802">
        <v>22</v>
      </c>
      <c r="C802" t="s">
        <v>272</v>
      </c>
    </row>
    <row r="803" spans="1:3" hidden="1" x14ac:dyDescent="0.55000000000000004">
      <c r="A803">
        <v>1816048833</v>
      </c>
      <c r="B803">
        <v>26</v>
      </c>
      <c r="C803" t="s">
        <v>272</v>
      </c>
    </row>
    <row r="804" spans="1:3" x14ac:dyDescent="0.55000000000000004">
      <c r="A804">
        <v>1816059037</v>
      </c>
      <c r="B804">
        <v>9</v>
      </c>
      <c r="C804" t="s">
        <v>272</v>
      </c>
    </row>
    <row r="805" spans="1:3" x14ac:dyDescent="0.55000000000000004">
      <c r="A805">
        <v>1816065671</v>
      </c>
      <c r="B805">
        <v>5</v>
      </c>
      <c r="C805" t="s">
        <v>272</v>
      </c>
    </row>
    <row r="806" spans="1:3" hidden="1" x14ac:dyDescent="0.55000000000000004">
      <c r="A806">
        <v>1816077431</v>
      </c>
      <c r="B806">
        <v>19</v>
      </c>
      <c r="C806" t="s">
        <v>272</v>
      </c>
    </row>
    <row r="807" spans="1:3" x14ac:dyDescent="0.55000000000000004">
      <c r="A807">
        <v>1816167422</v>
      </c>
      <c r="B807">
        <v>17</v>
      </c>
      <c r="C807" t="s">
        <v>272</v>
      </c>
    </row>
    <row r="808" spans="1:3" x14ac:dyDescent="0.55000000000000004">
      <c r="A808">
        <v>1816234432</v>
      </c>
      <c r="B808">
        <v>13</v>
      </c>
      <c r="C808" t="s">
        <v>272</v>
      </c>
    </row>
    <row r="809" spans="1:3" x14ac:dyDescent="0.55000000000000004">
      <c r="A809">
        <v>1816249900</v>
      </c>
      <c r="B809">
        <v>3</v>
      </c>
      <c r="C809" t="s">
        <v>272</v>
      </c>
    </row>
    <row r="810" spans="1:3" hidden="1" x14ac:dyDescent="0.55000000000000004">
      <c r="A810">
        <v>1816265043</v>
      </c>
      <c r="B810">
        <v>21</v>
      </c>
      <c r="C810" t="s">
        <v>272</v>
      </c>
    </row>
    <row r="811" spans="1:3" hidden="1" x14ac:dyDescent="0.55000000000000004">
      <c r="A811">
        <v>1816303599</v>
      </c>
      <c r="B811">
        <v>23</v>
      </c>
      <c r="C811" t="s">
        <v>272</v>
      </c>
    </row>
    <row r="812" spans="1:3" hidden="1" x14ac:dyDescent="0.55000000000000004">
      <c r="A812">
        <v>1816336084</v>
      </c>
      <c r="B812">
        <v>32</v>
      </c>
      <c r="C812" t="s">
        <v>272</v>
      </c>
    </row>
    <row r="813" spans="1:3" hidden="1" x14ac:dyDescent="0.55000000000000004">
      <c r="A813">
        <v>1816562034</v>
      </c>
      <c r="B813">
        <v>33</v>
      </c>
      <c r="C813" t="s">
        <v>275</v>
      </c>
    </row>
    <row r="814" spans="1:3" hidden="1" x14ac:dyDescent="0.55000000000000004">
      <c r="A814">
        <v>1816928357</v>
      </c>
      <c r="B814">
        <v>33</v>
      </c>
      <c r="C814" t="s">
        <v>276</v>
      </c>
    </row>
    <row r="815" spans="1:3" hidden="1" x14ac:dyDescent="0.55000000000000004">
      <c r="A815">
        <v>1816936173</v>
      </c>
      <c r="B815">
        <v>33</v>
      </c>
      <c r="C815" t="s">
        <v>277</v>
      </c>
    </row>
    <row r="816" spans="1:3" hidden="1" x14ac:dyDescent="0.55000000000000004">
      <c r="A816">
        <v>1816943768</v>
      </c>
      <c r="B816">
        <v>33</v>
      </c>
      <c r="C816" t="s">
        <v>278</v>
      </c>
    </row>
    <row r="817" spans="1:3" hidden="1" x14ac:dyDescent="0.55000000000000004">
      <c r="A817">
        <v>1816951375</v>
      </c>
      <c r="B817">
        <v>33</v>
      </c>
      <c r="C817" t="s">
        <v>279</v>
      </c>
    </row>
    <row r="818" spans="1:3" hidden="1" x14ac:dyDescent="0.55000000000000004">
      <c r="A818">
        <v>1818418618</v>
      </c>
      <c r="B818">
        <v>33</v>
      </c>
      <c r="C818" t="s">
        <v>280</v>
      </c>
    </row>
    <row r="819" spans="1:3" hidden="1" x14ac:dyDescent="0.55000000000000004">
      <c r="A819">
        <v>1818426430</v>
      </c>
      <c r="B819">
        <v>33</v>
      </c>
      <c r="C819" t="s">
        <v>281</v>
      </c>
    </row>
    <row r="820" spans="1:3" hidden="1" x14ac:dyDescent="0.55000000000000004">
      <c r="A820">
        <v>1818434064</v>
      </c>
      <c r="B820">
        <v>33</v>
      </c>
      <c r="C820" t="s">
        <v>282</v>
      </c>
    </row>
    <row r="821" spans="1:3" hidden="1" x14ac:dyDescent="0.55000000000000004">
      <c r="A821">
        <v>1840392242</v>
      </c>
      <c r="B821">
        <v>24</v>
      </c>
      <c r="C821" t="s">
        <v>49</v>
      </c>
    </row>
    <row r="822" spans="1:3" x14ac:dyDescent="0.55000000000000004">
      <c r="A822">
        <v>1840422187</v>
      </c>
      <c r="B822">
        <v>8</v>
      </c>
      <c r="C822" t="s">
        <v>49</v>
      </c>
    </row>
    <row r="823" spans="1:3" hidden="1" x14ac:dyDescent="0.55000000000000004">
      <c r="A823">
        <v>1840498907</v>
      </c>
      <c r="B823">
        <v>28</v>
      </c>
      <c r="C823" t="s">
        <v>49</v>
      </c>
    </row>
    <row r="824" spans="1:3" x14ac:dyDescent="0.55000000000000004">
      <c r="A824">
        <v>1840539923</v>
      </c>
      <c r="B824">
        <v>11</v>
      </c>
      <c r="C824" t="s">
        <v>49</v>
      </c>
    </row>
    <row r="825" spans="1:3" hidden="1" x14ac:dyDescent="0.55000000000000004">
      <c r="A825">
        <v>1840560865</v>
      </c>
      <c r="B825">
        <v>31</v>
      </c>
      <c r="C825" t="s">
        <v>49</v>
      </c>
    </row>
    <row r="826" spans="1:3" x14ac:dyDescent="0.55000000000000004">
      <c r="A826">
        <v>1840585523</v>
      </c>
      <c r="B826">
        <v>2</v>
      </c>
      <c r="C826" t="s">
        <v>49</v>
      </c>
    </row>
    <row r="827" spans="1:3" hidden="1" x14ac:dyDescent="0.55000000000000004">
      <c r="A827">
        <v>1840601326</v>
      </c>
      <c r="B827">
        <v>30</v>
      </c>
      <c r="C827" t="s">
        <v>49</v>
      </c>
    </row>
    <row r="828" spans="1:3" hidden="1" x14ac:dyDescent="0.55000000000000004">
      <c r="A828">
        <v>1840683720</v>
      </c>
      <c r="B828">
        <v>18</v>
      </c>
      <c r="C828" t="s">
        <v>49</v>
      </c>
    </row>
    <row r="829" spans="1:3" x14ac:dyDescent="0.55000000000000004">
      <c r="A829">
        <v>1840697761</v>
      </c>
      <c r="B829">
        <v>4</v>
      </c>
      <c r="C829" t="s">
        <v>49</v>
      </c>
    </row>
    <row r="830" spans="1:3" x14ac:dyDescent="0.55000000000000004">
      <c r="A830">
        <v>1840724629</v>
      </c>
      <c r="B830">
        <v>6</v>
      </c>
      <c r="C830" t="s">
        <v>49</v>
      </c>
    </row>
    <row r="831" spans="1:3" x14ac:dyDescent="0.55000000000000004">
      <c r="A831">
        <v>1840731597</v>
      </c>
      <c r="B831">
        <v>1</v>
      </c>
      <c r="C831" t="s">
        <v>49</v>
      </c>
    </row>
    <row r="832" spans="1:3" hidden="1" x14ac:dyDescent="0.55000000000000004">
      <c r="A832">
        <v>1840742850</v>
      </c>
      <c r="B832">
        <v>27</v>
      </c>
      <c r="C832" t="s">
        <v>49</v>
      </c>
    </row>
    <row r="833" spans="1:3" x14ac:dyDescent="0.55000000000000004">
      <c r="A833">
        <v>1840751233</v>
      </c>
      <c r="B833">
        <v>7</v>
      </c>
      <c r="C833" t="s">
        <v>49</v>
      </c>
    </row>
    <row r="834" spans="1:3" x14ac:dyDescent="0.55000000000000004">
      <c r="A834">
        <v>1840799500</v>
      </c>
      <c r="B834">
        <v>14</v>
      </c>
      <c r="C834" t="s">
        <v>49</v>
      </c>
    </row>
    <row r="835" spans="1:3" x14ac:dyDescent="0.55000000000000004">
      <c r="A835">
        <v>1840811952</v>
      </c>
      <c r="B835">
        <v>15</v>
      </c>
      <c r="C835" t="s">
        <v>49</v>
      </c>
    </row>
    <row r="836" spans="1:3" hidden="1" x14ac:dyDescent="0.55000000000000004">
      <c r="A836">
        <v>1840824708</v>
      </c>
      <c r="B836">
        <v>25</v>
      </c>
      <c r="C836" t="s">
        <v>49</v>
      </c>
    </row>
    <row r="837" spans="1:3" hidden="1" x14ac:dyDescent="0.55000000000000004">
      <c r="A837">
        <v>1840829695</v>
      </c>
      <c r="B837">
        <v>20</v>
      </c>
      <c r="C837" t="s">
        <v>49</v>
      </c>
    </row>
    <row r="838" spans="1:3" x14ac:dyDescent="0.55000000000000004">
      <c r="A838">
        <v>1840830172</v>
      </c>
      <c r="B838">
        <v>16</v>
      </c>
      <c r="C838" t="s">
        <v>49</v>
      </c>
    </row>
    <row r="839" spans="1:3" x14ac:dyDescent="0.55000000000000004">
      <c r="A839">
        <v>1840905898</v>
      </c>
      <c r="B839">
        <v>10</v>
      </c>
      <c r="C839" t="s">
        <v>49</v>
      </c>
    </row>
    <row r="840" spans="1:3" x14ac:dyDescent="0.55000000000000004">
      <c r="A840">
        <v>1840943738</v>
      </c>
      <c r="B840">
        <v>12</v>
      </c>
      <c r="C840" t="s">
        <v>49</v>
      </c>
    </row>
    <row r="841" spans="1:3" hidden="1" x14ac:dyDescent="0.55000000000000004">
      <c r="A841">
        <v>1840994182</v>
      </c>
      <c r="B841">
        <v>29</v>
      </c>
      <c r="C841" t="s">
        <v>49</v>
      </c>
    </row>
    <row r="842" spans="1:3" hidden="1" x14ac:dyDescent="0.55000000000000004">
      <c r="A842">
        <v>1841020272</v>
      </c>
      <c r="B842">
        <v>22</v>
      </c>
      <c r="C842" t="s">
        <v>49</v>
      </c>
    </row>
    <row r="843" spans="1:3" hidden="1" x14ac:dyDescent="0.55000000000000004">
      <c r="A843">
        <v>1841047676</v>
      </c>
      <c r="B843">
        <v>26</v>
      </c>
      <c r="C843" t="s">
        <v>49</v>
      </c>
    </row>
    <row r="844" spans="1:3" x14ac:dyDescent="0.55000000000000004">
      <c r="A844">
        <v>1841057880</v>
      </c>
      <c r="B844">
        <v>9</v>
      </c>
      <c r="C844" t="s">
        <v>49</v>
      </c>
    </row>
    <row r="845" spans="1:3" x14ac:dyDescent="0.55000000000000004">
      <c r="A845">
        <v>1841064560</v>
      </c>
      <c r="B845">
        <v>5</v>
      </c>
      <c r="C845" t="s">
        <v>49</v>
      </c>
    </row>
    <row r="846" spans="1:3" hidden="1" x14ac:dyDescent="0.55000000000000004">
      <c r="A846">
        <v>1841076273</v>
      </c>
      <c r="B846">
        <v>19</v>
      </c>
      <c r="C846" t="s">
        <v>49</v>
      </c>
    </row>
    <row r="847" spans="1:3" x14ac:dyDescent="0.55000000000000004">
      <c r="A847">
        <v>1841166325</v>
      </c>
      <c r="B847">
        <v>17</v>
      </c>
      <c r="C847" t="s">
        <v>49</v>
      </c>
    </row>
    <row r="848" spans="1:3" x14ac:dyDescent="0.55000000000000004">
      <c r="A848">
        <v>1841233275</v>
      </c>
      <c r="B848">
        <v>13</v>
      </c>
      <c r="C848" t="s">
        <v>49</v>
      </c>
    </row>
    <row r="849" spans="1:3" x14ac:dyDescent="0.55000000000000004">
      <c r="A849">
        <v>1841248803</v>
      </c>
      <c r="B849">
        <v>3</v>
      </c>
      <c r="C849" t="s">
        <v>49</v>
      </c>
    </row>
    <row r="850" spans="1:3" hidden="1" x14ac:dyDescent="0.55000000000000004">
      <c r="A850">
        <v>1841263885</v>
      </c>
      <c r="B850">
        <v>21</v>
      </c>
      <c r="C850" t="s">
        <v>49</v>
      </c>
    </row>
    <row r="851" spans="1:3" hidden="1" x14ac:dyDescent="0.55000000000000004">
      <c r="A851">
        <v>1841302441</v>
      </c>
      <c r="B851">
        <v>23</v>
      </c>
      <c r="C851" t="s">
        <v>49</v>
      </c>
    </row>
    <row r="852" spans="1:3" hidden="1" x14ac:dyDescent="0.55000000000000004">
      <c r="A852">
        <v>1841334926</v>
      </c>
      <c r="B852">
        <v>32</v>
      </c>
      <c r="C852" t="s">
        <v>49</v>
      </c>
    </row>
    <row r="853" spans="1:3" hidden="1" x14ac:dyDescent="0.55000000000000004">
      <c r="A853">
        <v>2100361033</v>
      </c>
      <c r="B853">
        <v>24</v>
      </c>
      <c r="C853" t="s">
        <v>0</v>
      </c>
    </row>
    <row r="854" spans="1:3" x14ac:dyDescent="0.55000000000000004">
      <c r="A854">
        <v>2100390962</v>
      </c>
      <c r="B854">
        <v>8</v>
      </c>
      <c r="C854" t="s">
        <v>0</v>
      </c>
    </row>
    <row r="855" spans="1:3" hidden="1" x14ac:dyDescent="0.55000000000000004">
      <c r="A855">
        <v>2100395018</v>
      </c>
      <c r="B855">
        <v>24</v>
      </c>
      <c r="C855" t="s">
        <v>283</v>
      </c>
    </row>
    <row r="856" spans="1:3" x14ac:dyDescent="0.55000000000000004">
      <c r="A856">
        <v>2100425295</v>
      </c>
      <c r="B856">
        <v>8</v>
      </c>
      <c r="C856" t="s">
        <v>284</v>
      </c>
    </row>
    <row r="857" spans="1:3" hidden="1" x14ac:dyDescent="0.55000000000000004">
      <c r="A857">
        <v>2100467659</v>
      </c>
      <c r="B857">
        <v>28</v>
      </c>
      <c r="C857" t="s">
        <v>0</v>
      </c>
    </row>
    <row r="858" spans="1:3" hidden="1" x14ac:dyDescent="0.55000000000000004">
      <c r="A858">
        <v>2100501638</v>
      </c>
      <c r="B858">
        <v>28</v>
      </c>
      <c r="C858" t="s">
        <v>285</v>
      </c>
    </row>
    <row r="859" spans="1:3" x14ac:dyDescent="0.55000000000000004">
      <c r="A859">
        <v>2100508653</v>
      </c>
      <c r="B859">
        <v>11</v>
      </c>
      <c r="C859" t="s">
        <v>0</v>
      </c>
    </row>
    <row r="860" spans="1:3" hidden="1" x14ac:dyDescent="0.55000000000000004">
      <c r="A860">
        <v>2100529649</v>
      </c>
      <c r="B860">
        <v>31</v>
      </c>
      <c r="C860" t="s">
        <v>0</v>
      </c>
    </row>
    <row r="861" spans="1:3" x14ac:dyDescent="0.55000000000000004">
      <c r="A861">
        <v>2100543385</v>
      </c>
      <c r="B861">
        <v>11</v>
      </c>
      <c r="C861" t="s">
        <v>286</v>
      </c>
    </row>
    <row r="862" spans="1:3" x14ac:dyDescent="0.55000000000000004">
      <c r="A862">
        <v>2100554313</v>
      </c>
      <c r="B862">
        <v>2</v>
      </c>
      <c r="C862" t="s">
        <v>0</v>
      </c>
    </row>
    <row r="863" spans="1:3" hidden="1" x14ac:dyDescent="0.55000000000000004">
      <c r="A863">
        <v>2100563636</v>
      </c>
      <c r="B863">
        <v>31</v>
      </c>
      <c r="C863" t="s">
        <v>287</v>
      </c>
    </row>
    <row r="864" spans="1:3" x14ac:dyDescent="0.55000000000000004">
      <c r="A864">
        <v>2100568849</v>
      </c>
      <c r="B864">
        <v>6</v>
      </c>
      <c r="C864" t="s">
        <v>0</v>
      </c>
    </row>
    <row r="865" spans="1:3" hidden="1" x14ac:dyDescent="0.55000000000000004">
      <c r="A865">
        <v>2100570078</v>
      </c>
      <c r="B865">
        <v>30</v>
      </c>
      <c r="C865" t="s">
        <v>0</v>
      </c>
    </row>
    <row r="866" spans="1:3" x14ac:dyDescent="0.55000000000000004">
      <c r="A866">
        <v>2100589050</v>
      </c>
      <c r="B866">
        <v>2</v>
      </c>
      <c r="C866" t="s">
        <v>288</v>
      </c>
    </row>
    <row r="867" spans="1:3" x14ac:dyDescent="0.55000000000000004">
      <c r="A867">
        <v>2100603671</v>
      </c>
      <c r="B867">
        <v>6</v>
      </c>
      <c r="C867" t="s">
        <v>289</v>
      </c>
    </row>
    <row r="868" spans="1:3" hidden="1" x14ac:dyDescent="0.55000000000000004">
      <c r="A868">
        <v>2100604028</v>
      </c>
      <c r="B868">
        <v>30</v>
      </c>
      <c r="C868" t="s">
        <v>290</v>
      </c>
    </row>
    <row r="869" spans="1:3" hidden="1" x14ac:dyDescent="0.55000000000000004">
      <c r="A869">
        <v>2100652511</v>
      </c>
      <c r="B869">
        <v>18</v>
      </c>
      <c r="C869" t="s">
        <v>0</v>
      </c>
    </row>
    <row r="870" spans="1:3" x14ac:dyDescent="0.55000000000000004">
      <c r="A870">
        <v>2100666551</v>
      </c>
      <c r="B870">
        <v>4</v>
      </c>
      <c r="C870" t="s">
        <v>0</v>
      </c>
    </row>
    <row r="871" spans="1:3" hidden="1" x14ac:dyDescent="0.55000000000000004">
      <c r="A871">
        <v>2100685560</v>
      </c>
      <c r="B871">
        <v>18</v>
      </c>
      <c r="C871" t="s">
        <v>291</v>
      </c>
    </row>
    <row r="872" spans="1:3" x14ac:dyDescent="0.55000000000000004">
      <c r="A872">
        <v>2100700349</v>
      </c>
      <c r="B872">
        <v>1</v>
      </c>
      <c r="C872" t="s">
        <v>0</v>
      </c>
    </row>
    <row r="873" spans="1:3" x14ac:dyDescent="0.55000000000000004">
      <c r="A873">
        <v>2100700460</v>
      </c>
      <c r="B873">
        <v>4</v>
      </c>
      <c r="C873" t="s">
        <v>292</v>
      </c>
    </row>
    <row r="874" spans="1:3" hidden="1" x14ac:dyDescent="0.55000000000000004">
      <c r="A874">
        <v>2100711602</v>
      </c>
      <c r="B874">
        <v>27</v>
      </c>
      <c r="C874" t="s">
        <v>0</v>
      </c>
    </row>
    <row r="875" spans="1:3" x14ac:dyDescent="0.55000000000000004">
      <c r="A875">
        <v>2100719963</v>
      </c>
      <c r="B875">
        <v>7</v>
      </c>
      <c r="C875" t="s">
        <v>0</v>
      </c>
    </row>
    <row r="876" spans="1:3" x14ac:dyDescent="0.55000000000000004">
      <c r="A876">
        <v>2100732778</v>
      </c>
      <c r="B876">
        <v>1</v>
      </c>
      <c r="C876" t="s">
        <v>293</v>
      </c>
    </row>
    <row r="877" spans="1:3" hidden="1" x14ac:dyDescent="0.55000000000000004">
      <c r="A877">
        <v>2100745574</v>
      </c>
      <c r="B877">
        <v>27</v>
      </c>
      <c r="C877" t="s">
        <v>294</v>
      </c>
    </row>
    <row r="878" spans="1:3" x14ac:dyDescent="0.55000000000000004">
      <c r="A878">
        <v>2100754788</v>
      </c>
      <c r="B878">
        <v>7</v>
      </c>
      <c r="C878" t="s">
        <v>295</v>
      </c>
    </row>
    <row r="879" spans="1:3" x14ac:dyDescent="0.55000000000000004">
      <c r="A879">
        <v>2100768252</v>
      </c>
      <c r="B879">
        <v>14</v>
      </c>
      <c r="C879" t="s">
        <v>0</v>
      </c>
    </row>
    <row r="880" spans="1:3" x14ac:dyDescent="0.55000000000000004">
      <c r="A880">
        <v>2100780742</v>
      </c>
      <c r="B880">
        <v>15</v>
      </c>
      <c r="C880" t="s">
        <v>0</v>
      </c>
    </row>
    <row r="881" spans="1:3" hidden="1" x14ac:dyDescent="0.55000000000000004">
      <c r="A881">
        <v>2100793499</v>
      </c>
      <c r="B881">
        <v>25</v>
      </c>
      <c r="C881" t="s">
        <v>0</v>
      </c>
    </row>
    <row r="882" spans="1:3" hidden="1" x14ac:dyDescent="0.55000000000000004">
      <c r="A882">
        <v>2100798486</v>
      </c>
      <c r="B882">
        <v>20</v>
      </c>
      <c r="C882" t="s">
        <v>0</v>
      </c>
    </row>
    <row r="883" spans="1:3" x14ac:dyDescent="0.55000000000000004">
      <c r="A883">
        <v>2100798948</v>
      </c>
      <c r="B883">
        <v>16</v>
      </c>
      <c r="C883" t="s">
        <v>0</v>
      </c>
    </row>
    <row r="884" spans="1:3" x14ac:dyDescent="0.55000000000000004">
      <c r="A884">
        <v>2100803508</v>
      </c>
      <c r="B884">
        <v>14</v>
      </c>
      <c r="C884" t="s">
        <v>296</v>
      </c>
    </row>
    <row r="885" spans="1:3" x14ac:dyDescent="0.55000000000000004">
      <c r="A885">
        <v>2100815344</v>
      </c>
      <c r="B885">
        <v>15</v>
      </c>
      <c r="C885" t="s">
        <v>297</v>
      </c>
    </row>
    <row r="886" spans="1:3" hidden="1" x14ac:dyDescent="0.55000000000000004">
      <c r="A886">
        <v>2100827482</v>
      </c>
      <c r="B886">
        <v>25</v>
      </c>
      <c r="C886" t="s">
        <v>298</v>
      </c>
    </row>
    <row r="887" spans="1:3" hidden="1" x14ac:dyDescent="0.55000000000000004">
      <c r="A887">
        <v>2100831292</v>
      </c>
      <c r="B887">
        <v>20</v>
      </c>
      <c r="C887" t="s">
        <v>299</v>
      </c>
    </row>
    <row r="888" spans="1:3" x14ac:dyDescent="0.55000000000000004">
      <c r="A888">
        <v>2100833295</v>
      </c>
      <c r="B888">
        <v>16</v>
      </c>
      <c r="C888" t="s">
        <v>300</v>
      </c>
    </row>
    <row r="889" spans="1:3" x14ac:dyDescent="0.55000000000000004">
      <c r="A889">
        <v>2100874673</v>
      </c>
      <c r="B889">
        <v>10</v>
      </c>
      <c r="C889" t="s">
        <v>0</v>
      </c>
    </row>
    <row r="890" spans="1:3" x14ac:dyDescent="0.55000000000000004">
      <c r="A890">
        <v>2100909274</v>
      </c>
      <c r="B890">
        <v>10</v>
      </c>
      <c r="C890" t="s">
        <v>301</v>
      </c>
    </row>
    <row r="891" spans="1:3" x14ac:dyDescent="0.55000000000000004">
      <c r="A891">
        <v>2100912528</v>
      </c>
      <c r="B891">
        <v>12</v>
      </c>
      <c r="C891" t="s">
        <v>0</v>
      </c>
    </row>
    <row r="892" spans="1:3" x14ac:dyDescent="0.55000000000000004">
      <c r="A892">
        <v>2100946440</v>
      </c>
      <c r="B892">
        <v>12</v>
      </c>
      <c r="C892" t="s">
        <v>302</v>
      </c>
    </row>
    <row r="893" spans="1:3" hidden="1" x14ac:dyDescent="0.55000000000000004">
      <c r="A893">
        <v>2100962934</v>
      </c>
      <c r="B893">
        <v>29</v>
      </c>
      <c r="C893" t="s">
        <v>0</v>
      </c>
    </row>
    <row r="894" spans="1:3" hidden="1" x14ac:dyDescent="0.55000000000000004">
      <c r="A894">
        <v>2100989063</v>
      </c>
      <c r="B894">
        <v>22</v>
      </c>
      <c r="C894" t="s">
        <v>0</v>
      </c>
    </row>
    <row r="895" spans="1:3" hidden="1" x14ac:dyDescent="0.55000000000000004">
      <c r="A895">
        <v>2100997267</v>
      </c>
      <c r="B895">
        <v>29</v>
      </c>
      <c r="C895" t="s">
        <v>303</v>
      </c>
    </row>
    <row r="896" spans="1:3" hidden="1" x14ac:dyDescent="0.55000000000000004">
      <c r="A896">
        <v>2101016428</v>
      </c>
      <c r="B896">
        <v>26</v>
      </c>
      <c r="C896" t="s">
        <v>0</v>
      </c>
    </row>
    <row r="897" spans="1:3" hidden="1" x14ac:dyDescent="0.55000000000000004">
      <c r="A897">
        <v>2101021850</v>
      </c>
      <c r="B897">
        <v>22</v>
      </c>
      <c r="C897" t="s">
        <v>304</v>
      </c>
    </row>
    <row r="898" spans="1:3" x14ac:dyDescent="0.55000000000000004">
      <c r="A898">
        <v>2101026670</v>
      </c>
      <c r="B898">
        <v>9</v>
      </c>
      <c r="C898" t="s">
        <v>0</v>
      </c>
    </row>
    <row r="899" spans="1:3" x14ac:dyDescent="0.55000000000000004">
      <c r="A899">
        <v>2101033304</v>
      </c>
      <c r="B899">
        <v>5</v>
      </c>
      <c r="C899" t="s">
        <v>0</v>
      </c>
    </row>
    <row r="900" spans="1:3" hidden="1" x14ac:dyDescent="0.55000000000000004">
      <c r="A900">
        <v>2101045025</v>
      </c>
      <c r="B900">
        <v>19</v>
      </c>
      <c r="C900" t="s">
        <v>0</v>
      </c>
    </row>
    <row r="901" spans="1:3" hidden="1" x14ac:dyDescent="0.55000000000000004">
      <c r="A901">
        <v>2101050391</v>
      </c>
      <c r="B901">
        <v>26</v>
      </c>
      <c r="C901" t="s">
        <v>305</v>
      </c>
    </row>
    <row r="902" spans="1:3" x14ac:dyDescent="0.55000000000000004">
      <c r="A902">
        <v>2101061402</v>
      </c>
      <c r="B902">
        <v>9</v>
      </c>
      <c r="C902" t="s">
        <v>306</v>
      </c>
    </row>
    <row r="903" spans="1:3" x14ac:dyDescent="0.55000000000000004">
      <c r="A903">
        <v>2101067725</v>
      </c>
      <c r="B903">
        <v>5</v>
      </c>
      <c r="C903" t="s">
        <v>307</v>
      </c>
    </row>
    <row r="904" spans="1:3" hidden="1" x14ac:dyDescent="0.55000000000000004">
      <c r="A904">
        <v>2101078213</v>
      </c>
      <c r="B904">
        <v>19</v>
      </c>
      <c r="C904" t="s">
        <v>308</v>
      </c>
    </row>
    <row r="905" spans="1:3" x14ac:dyDescent="0.55000000000000004">
      <c r="A905">
        <v>2101135055</v>
      </c>
      <c r="B905">
        <v>17</v>
      </c>
      <c r="C905" t="s">
        <v>0</v>
      </c>
    </row>
    <row r="906" spans="1:3" x14ac:dyDescent="0.55000000000000004">
      <c r="A906">
        <v>2101169920</v>
      </c>
      <c r="B906">
        <v>17</v>
      </c>
      <c r="C906" t="s">
        <v>309</v>
      </c>
    </row>
    <row r="907" spans="1:3" x14ac:dyDescent="0.55000000000000004">
      <c r="A907">
        <v>2101202065</v>
      </c>
      <c r="B907">
        <v>13</v>
      </c>
      <c r="C907" t="s">
        <v>0</v>
      </c>
    </row>
    <row r="908" spans="1:3" x14ac:dyDescent="0.55000000000000004">
      <c r="A908">
        <v>2101217533</v>
      </c>
      <c r="B908">
        <v>3</v>
      </c>
      <c r="C908" t="s">
        <v>0</v>
      </c>
    </row>
    <row r="909" spans="1:3" hidden="1" x14ac:dyDescent="0.55000000000000004">
      <c r="A909">
        <v>2101232676</v>
      </c>
      <c r="B909">
        <v>21</v>
      </c>
      <c r="C909" t="s">
        <v>0</v>
      </c>
    </row>
    <row r="910" spans="1:3" x14ac:dyDescent="0.55000000000000004">
      <c r="A910">
        <v>2101236778</v>
      </c>
      <c r="B910">
        <v>13</v>
      </c>
      <c r="C910" t="s">
        <v>310</v>
      </c>
    </row>
    <row r="911" spans="1:3" x14ac:dyDescent="0.55000000000000004">
      <c r="A911">
        <v>2101252230</v>
      </c>
      <c r="B911">
        <v>3</v>
      </c>
      <c r="C911" t="s">
        <v>311</v>
      </c>
    </row>
    <row r="912" spans="1:3" hidden="1" x14ac:dyDescent="0.55000000000000004">
      <c r="A912">
        <v>2101265348</v>
      </c>
      <c r="B912">
        <v>21</v>
      </c>
      <c r="C912" t="s">
        <v>312</v>
      </c>
    </row>
    <row r="913" spans="1:3" hidden="1" x14ac:dyDescent="0.55000000000000004">
      <c r="A913">
        <v>2101271232</v>
      </c>
      <c r="B913">
        <v>23</v>
      </c>
      <c r="C913" t="s">
        <v>0</v>
      </c>
    </row>
    <row r="914" spans="1:3" hidden="1" x14ac:dyDescent="0.55000000000000004">
      <c r="A914">
        <v>2101303710</v>
      </c>
      <c r="B914">
        <v>32</v>
      </c>
      <c r="C914" t="s">
        <v>0</v>
      </c>
    </row>
    <row r="915" spans="1:3" hidden="1" x14ac:dyDescent="0.55000000000000004">
      <c r="A915">
        <v>2101304405</v>
      </c>
      <c r="B915">
        <v>23</v>
      </c>
      <c r="C915" t="s">
        <v>313</v>
      </c>
    </row>
    <row r="916" spans="1:3" hidden="1" x14ac:dyDescent="0.55000000000000004">
      <c r="A916">
        <v>2101337686</v>
      </c>
      <c r="B916">
        <v>32</v>
      </c>
      <c r="C916" t="s">
        <v>314</v>
      </c>
    </row>
    <row r="917" spans="1:3" hidden="1" x14ac:dyDescent="0.55000000000000004">
      <c r="A917">
        <v>2115362169</v>
      </c>
      <c r="B917">
        <v>24</v>
      </c>
      <c r="C917" t="s">
        <v>315</v>
      </c>
    </row>
    <row r="918" spans="1:3" x14ac:dyDescent="0.55000000000000004">
      <c r="A918">
        <v>2115392099</v>
      </c>
      <c r="B918">
        <v>8</v>
      </c>
      <c r="C918" t="s">
        <v>315</v>
      </c>
    </row>
    <row r="919" spans="1:3" hidden="1" x14ac:dyDescent="0.55000000000000004">
      <c r="A919">
        <v>2115468890</v>
      </c>
      <c r="B919">
        <v>28</v>
      </c>
      <c r="C919" t="s">
        <v>315</v>
      </c>
    </row>
    <row r="920" spans="1:3" x14ac:dyDescent="0.55000000000000004">
      <c r="A920">
        <v>2115509790</v>
      </c>
      <c r="B920">
        <v>11</v>
      </c>
      <c r="C920" t="s">
        <v>315</v>
      </c>
    </row>
    <row r="921" spans="1:3" hidden="1" x14ac:dyDescent="0.55000000000000004">
      <c r="A921">
        <v>2115530790</v>
      </c>
      <c r="B921">
        <v>31</v>
      </c>
      <c r="C921" t="s">
        <v>315</v>
      </c>
    </row>
    <row r="922" spans="1:3" x14ac:dyDescent="0.55000000000000004">
      <c r="A922">
        <v>2115555450</v>
      </c>
      <c r="B922">
        <v>2</v>
      </c>
      <c r="C922" t="s">
        <v>315</v>
      </c>
    </row>
    <row r="923" spans="1:3" x14ac:dyDescent="0.55000000000000004">
      <c r="A923">
        <v>2115569986</v>
      </c>
      <c r="B923">
        <v>6</v>
      </c>
      <c r="C923" t="s">
        <v>315</v>
      </c>
    </row>
    <row r="924" spans="1:3" hidden="1" x14ac:dyDescent="0.55000000000000004">
      <c r="A924">
        <v>2115571264</v>
      </c>
      <c r="B924">
        <v>30</v>
      </c>
      <c r="C924" t="s">
        <v>315</v>
      </c>
    </row>
    <row r="925" spans="1:3" hidden="1" x14ac:dyDescent="0.55000000000000004">
      <c r="A925">
        <v>2115653647</v>
      </c>
      <c r="B925">
        <v>18</v>
      </c>
      <c r="C925" t="s">
        <v>315</v>
      </c>
    </row>
    <row r="926" spans="1:3" x14ac:dyDescent="0.55000000000000004">
      <c r="A926">
        <v>2115667688</v>
      </c>
      <c r="B926">
        <v>4</v>
      </c>
      <c r="C926" t="s">
        <v>315</v>
      </c>
    </row>
    <row r="927" spans="1:3" x14ac:dyDescent="0.55000000000000004">
      <c r="A927">
        <v>2115701524</v>
      </c>
      <c r="B927">
        <v>1</v>
      </c>
      <c r="C927" t="s">
        <v>315</v>
      </c>
    </row>
    <row r="928" spans="1:3" hidden="1" x14ac:dyDescent="0.55000000000000004">
      <c r="A928">
        <v>2115712834</v>
      </c>
      <c r="B928">
        <v>27</v>
      </c>
      <c r="C928" t="s">
        <v>315</v>
      </c>
    </row>
    <row r="929" spans="1:3" x14ac:dyDescent="0.55000000000000004">
      <c r="A929">
        <v>2115721100</v>
      </c>
      <c r="B929">
        <v>7</v>
      </c>
      <c r="C929" t="s">
        <v>315</v>
      </c>
    </row>
    <row r="930" spans="1:3" x14ac:dyDescent="0.55000000000000004">
      <c r="A930">
        <v>2115769427</v>
      </c>
      <c r="B930">
        <v>14</v>
      </c>
      <c r="C930" t="s">
        <v>315</v>
      </c>
    </row>
    <row r="931" spans="1:3" x14ac:dyDescent="0.55000000000000004">
      <c r="A931">
        <v>2115781879</v>
      </c>
      <c r="B931">
        <v>15</v>
      </c>
      <c r="C931" t="s">
        <v>315</v>
      </c>
    </row>
    <row r="932" spans="1:3" hidden="1" x14ac:dyDescent="0.55000000000000004">
      <c r="A932">
        <v>2115794635</v>
      </c>
      <c r="B932">
        <v>25</v>
      </c>
      <c r="C932" t="s">
        <v>315</v>
      </c>
    </row>
    <row r="933" spans="1:3" hidden="1" x14ac:dyDescent="0.55000000000000004">
      <c r="A933">
        <v>2115799622</v>
      </c>
      <c r="B933">
        <v>20</v>
      </c>
      <c r="C933" t="s">
        <v>315</v>
      </c>
    </row>
    <row r="934" spans="1:3" x14ac:dyDescent="0.55000000000000004">
      <c r="A934">
        <v>2115800084</v>
      </c>
      <c r="B934">
        <v>16</v>
      </c>
      <c r="C934" t="s">
        <v>315</v>
      </c>
    </row>
    <row r="935" spans="1:3" x14ac:dyDescent="0.55000000000000004">
      <c r="A935">
        <v>2115875810</v>
      </c>
      <c r="B935">
        <v>10</v>
      </c>
      <c r="C935" t="s">
        <v>315</v>
      </c>
    </row>
    <row r="936" spans="1:3" x14ac:dyDescent="0.55000000000000004">
      <c r="A936">
        <v>2115913665</v>
      </c>
      <c r="B936">
        <v>12</v>
      </c>
      <c r="C936" t="s">
        <v>315</v>
      </c>
    </row>
    <row r="937" spans="1:3" hidden="1" x14ac:dyDescent="0.55000000000000004">
      <c r="A937">
        <v>2115964165</v>
      </c>
      <c r="B937">
        <v>29</v>
      </c>
      <c r="C937" t="s">
        <v>315</v>
      </c>
    </row>
    <row r="938" spans="1:3" hidden="1" x14ac:dyDescent="0.55000000000000004">
      <c r="A938">
        <v>2115990199</v>
      </c>
      <c r="B938">
        <v>22</v>
      </c>
      <c r="C938" t="s">
        <v>315</v>
      </c>
    </row>
    <row r="939" spans="1:3" hidden="1" x14ac:dyDescent="0.55000000000000004">
      <c r="A939">
        <v>2116017604</v>
      </c>
      <c r="B939">
        <v>26</v>
      </c>
      <c r="C939" t="s">
        <v>315</v>
      </c>
    </row>
    <row r="940" spans="1:3" x14ac:dyDescent="0.55000000000000004">
      <c r="A940">
        <v>2116027807</v>
      </c>
      <c r="B940">
        <v>9</v>
      </c>
      <c r="C940" t="s">
        <v>315</v>
      </c>
    </row>
    <row r="941" spans="1:3" x14ac:dyDescent="0.55000000000000004">
      <c r="A941">
        <v>2116034441</v>
      </c>
      <c r="B941">
        <v>5</v>
      </c>
      <c r="C941" t="s">
        <v>315</v>
      </c>
    </row>
    <row r="942" spans="1:3" hidden="1" x14ac:dyDescent="0.55000000000000004">
      <c r="A942">
        <v>2116046200</v>
      </c>
      <c r="B942">
        <v>19</v>
      </c>
      <c r="C942" t="s">
        <v>315</v>
      </c>
    </row>
    <row r="943" spans="1:3" x14ac:dyDescent="0.55000000000000004">
      <c r="A943">
        <v>2116136191</v>
      </c>
      <c r="B943">
        <v>17</v>
      </c>
      <c r="C943" t="s">
        <v>315</v>
      </c>
    </row>
    <row r="944" spans="1:3" x14ac:dyDescent="0.55000000000000004">
      <c r="A944">
        <v>2116203202</v>
      </c>
      <c r="B944">
        <v>13</v>
      </c>
      <c r="C944" t="s">
        <v>315</v>
      </c>
    </row>
    <row r="945" spans="1:3" x14ac:dyDescent="0.55000000000000004">
      <c r="A945">
        <v>2116218670</v>
      </c>
      <c r="B945">
        <v>3</v>
      </c>
      <c r="C945" t="s">
        <v>315</v>
      </c>
    </row>
    <row r="946" spans="1:3" hidden="1" x14ac:dyDescent="0.55000000000000004">
      <c r="A946">
        <v>2116233812</v>
      </c>
      <c r="B946">
        <v>21</v>
      </c>
      <c r="C946" t="s">
        <v>315</v>
      </c>
    </row>
    <row r="947" spans="1:3" hidden="1" x14ac:dyDescent="0.55000000000000004">
      <c r="A947">
        <v>2116254852</v>
      </c>
      <c r="B947">
        <v>33</v>
      </c>
      <c r="C947" t="s">
        <v>316</v>
      </c>
    </row>
    <row r="948" spans="1:3" hidden="1" x14ac:dyDescent="0.55000000000000004">
      <c r="A948">
        <v>2116262602</v>
      </c>
      <c r="B948">
        <v>33</v>
      </c>
      <c r="C948" t="s">
        <v>317</v>
      </c>
    </row>
    <row r="949" spans="1:3" hidden="1" x14ac:dyDescent="0.55000000000000004">
      <c r="A949">
        <v>2116272368</v>
      </c>
      <c r="B949">
        <v>23</v>
      </c>
      <c r="C949" t="s">
        <v>315</v>
      </c>
    </row>
    <row r="950" spans="1:3" hidden="1" x14ac:dyDescent="0.55000000000000004">
      <c r="A950">
        <v>2116304851</v>
      </c>
      <c r="B950">
        <v>32</v>
      </c>
      <c r="C950" t="s">
        <v>315</v>
      </c>
    </row>
    <row r="951" spans="1:3" hidden="1" x14ac:dyDescent="0.55000000000000004">
      <c r="A951">
        <v>2116369190</v>
      </c>
      <c r="B951">
        <v>33</v>
      </c>
      <c r="C951" t="s">
        <v>318</v>
      </c>
    </row>
    <row r="952" spans="1:3" hidden="1" x14ac:dyDescent="0.55000000000000004">
      <c r="A952">
        <v>2117110530</v>
      </c>
      <c r="B952">
        <v>33</v>
      </c>
      <c r="C952" t="s">
        <v>319</v>
      </c>
    </row>
    <row r="953" spans="1:3" hidden="1" x14ac:dyDescent="0.55000000000000004">
      <c r="A953">
        <v>2117118424</v>
      </c>
      <c r="B953">
        <v>33</v>
      </c>
      <c r="C953" t="s">
        <v>320</v>
      </c>
    </row>
    <row r="954" spans="1:3" hidden="1" x14ac:dyDescent="0.55000000000000004">
      <c r="A954">
        <v>2117126173</v>
      </c>
      <c r="B954">
        <v>33</v>
      </c>
      <c r="C954" t="s">
        <v>321</v>
      </c>
    </row>
    <row r="955" spans="1:3" hidden="1" x14ac:dyDescent="0.55000000000000004">
      <c r="A955">
        <v>2117133861</v>
      </c>
      <c r="B955">
        <v>33</v>
      </c>
      <c r="C955" t="s">
        <v>322</v>
      </c>
    </row>
    <row r="956" spans="1:3" hidden="1" x14ac:dyDescent="0.55000000000000004">
      <c r="A956">
        <v>2118225749</v>
      </c>
      <c r="B956">
        <v>33</v>
      </c>
      <c r="C956" t="s">
        <v>323</v>
      </c>
    </row>
    <row r="957" spans="1:3" hidden="1" x14ac:dyDescent="0.55000000000000004">
      <c r="A957">
        <v>2118233543</v>
      </c>
      <c r="B957">
        <v>33</v>
      </c>
      <c r="C957" t="s">
        <v>324</v>
      </c>
    </row>
    <row r="958" spans="1:3" hidden="1" x14ac:dyDescent="0.55000000000000004">
      <c r="A958">
        <v>2118241153</v>
      </c>
      <c r="B958">
        <v>33</v>
      </c>
      <c r="C958" t="s">
        <v>325</v>
      </c>
    </row>
    <row r="959" spans="1:3" hidden="1" x14ac:dyDescent="0.55000000000000004">
      <c r="A959">
        <v>2140361768</v>
      </c>
      <c r="B959">
        <v>24</v>
      </c>
      <c r="C959" t="s">
        <v>49</v>
      </c>
    </row>
    <row r="960" spans="1:3" x14ac:dyDescent="0.55000000000000004">
      <c r="A960">
        <v>2140391048</v>
      </c>
      <c r="B960">
        <v>8</v>
      </c>
      <c r="C960" t="s">
        <v>49</v>
      </c>
    </row>
    <row r="961" spans="1:3" hidden="1" x14ac:dyDescent="0.55000000000000004">
      <c r="A961">
        <v>2140468433</v>
      </c>
      <c r="B961">
        <v>28</v>
      </c>
      <c r="C961" t="s">
        <v>49</v>
      </c>
    </row>
    <row r="962" spans="1:3" x14ac:dyDescent="0.55000000000000004">
      <c r="A962">
        <v>2140508738</v>
      </c>
      <c r="B962">
        <v>11</v>
      </c>
      <c r="C962" t="s">
        <v>49</v>
      </c>
    </row>
    <row r="963" spans="1:3" hidden="1" x14ac:dyDescent="0.55000000000000004">
      <c r="A963">
        <v>2140530705</v>
      </c>
      <c r="B963">
        <v>31</v>
      </c>
      <c r="C963" t="s">
        <v>49</v>
      </c>
    </row>
    <row r="964" spans="1:3" x14ac:dyDescent="0.55000000000000004">
      <c r="A964">
        <v>2140554293</v>
      </c>
      <c r="B964">
        <v>2</v>
      </c>
      <c r="C964" t="s">
        <v>49</v>
      </c>
    </row>
    <row r="965" spans="1:3" x14ac:dyDescent="0.55000000000000004">
      <c r="A965">
        <v>2140568843</v>
      </c>
      <c r="B965">
        <v>6</v>
      </c>
      <c r="C965" t="s">
        <v>49</v>
      </c>
    </row>
    <row r="966" spans="1:3" hidden="1" x14ac:dyDescent="0.55000000000000004">
      <c r="A966">
        <v>2140571506</v>
      </c>
      <c r="B966">
        <v>30</v>
      </c>
      <c r="C966" t="s">
        <v>49</v>
      </c>
    </row>
    <row r="967" spans="1:3" hidden="1" x14ac:dyDescent="0.55000000000000004">
      <c r="A967">
        <v>2140653558</v>
      </c>
      <c r="B967">
        <v>18</v>
      </c>
      <c r="C967" t="s">
        <v>49</v>
      </c>
    </row>
    <row r="968" spans="1:3" x14ac:dyDescent="0.55000000000000004">
      <c r="A968">
        <v>2140666531</v>
      </c>
      <c r="B968">
        <v>4</v>
      </c>
      <c r="C968" t="s">
        <v>49</v>
      </c>
    </row>
    <row r="969" spans="1:3" x14ac:dyDescent="0.55000000000000004">
      <c r="A969">
        <v>2140700367</v>
      </c>
      <c r="B969">
        <v>1</v>
      </c>
      <c r="C969" t="s">
        <v>49</v>
      </c>
    </row>
    <row r="970" spans="1:3" hidden="1" x14ac:dyDescent="0.55000000000000004">
      <c r="A970">
        <v>2140712376</v>
      </c>
      <c r="B970">
        <v>27</v>
      </c>
      <c r="C970" t="s">
        <v>49</v>
      </c>
    </row>
    <row r="971" spans="1:3" x14ac:dyDescent="0.55000000000000004">
      <c r="A971">
        <v>2140719957</v>
      </c>
      <c r="B971">
        <v>7</v>
      </c>
      <c r="C971" t="s">
        <v>49</v>
      </c>
    </row>
    <row r="972" spans="1:3" x14ac:dyDescent="0.55000000000000004">
      <c r="A972">
        <v>2140768284</v>
      </c>
      <c r="B972">
        <v>14</v>
      </c>
      <c r="C972" t="s">
        <v>49</v>
      </c>
    </row>
    <row r="973" spans="1:3" x14ac:dyDescent="0.55000000000000004">
      <c r="A973">
        <v>2140780722</v>
      </c>
      <c r="B973">
        <v>15</v>
      </c>
      <c r="C973" t="s">
        <v>49</v>
      </c>
    </row>
    <row r="974" spans="1:3" hidden="1" x14ac:dyDescent="0.55000000000000004">
      <c r="A974">
        <v>2140794234</v>
      </c>
      <c r="B974">
        <v>25</v>
      </c>
      <c r="C974" t="s">
        <v>49</v>
      </c>
    </row>
    <row r="975" spans="1:3" hidden="1" x14ac:dyDescent="0.55000000000000004">
      <c r="A975">
        <v>2140804065</v>
      </c>
      <c r="B975">
        <v>20</v>
      </c>
      <c r="C975" t="s">
        <v>49</v>
      </c>
    </row>
    <row r="976" spans="1:3" x14ac:dyDescent="0.55000000000000004">
      <c r="A976">
        <v>2140830791</v>
      </c>
      <c r="B976">
        <v>16</v>
      </c>
      <c r="C976" t="s">
        <v>49</v>
      </c>
    </row>
    <row r="977" spans="1:3" x14ac:dyDescent="0.55000000000000004">
      <c r="A977">
        <v>2140874667</v>
      </c>
      <c r="B977">
        <v>10</v>
      </c>
      <c r="C977" t="s">
        <v>49</v>
      </c>
    </row>
    <row r="978" spans="1:3" x14ac:dyDescent="0.55000000000000004">
      <c r="A978">
        <v>2140912508</v>
      </c>
      <c r="B978">
        <v>12</v>
      </c>
      <c r="C978" t="s">
        <v>49</v>
      </c>
    </row>
    <row r="979" spans="1:3" hidden="1" x14ac:dyDescent="0.55000000000000004">
      <c r="A979">
        <v>2140964198</v>
      </c>
      <c r="B979">
        <v>29</v>
      </c>
      <c r="C979" t="s">
        <v>49</v>
      </c>
    </row>
    <row r="980" spans="1:3" hidden="1" x14ac:dyDescent="0.55000000000000004">
      <c r="A980">
        <v>2140990539</v>
      </c>
      <c r="B980">
        <v>22</v>
      </c>
      <c r="C980" t="s">
        <v>49</v>
      </c>
    </row>
    <row r="981" spans="1:3" hidden="1" x14ac:dyDescent="0.55000000000000004">
      <c r="A981">
        <v>2141017203</v>
      </c>
      <c r="B981">
        <v>26</v>
      </c>
      <c r="C981" t="s">
        <v>49</v>
      </c>
    </row>
    <row r="982" spans="1:3" x14ac:dyDescent="0.55000000000000004">
      <c r="A982">
        <v>2141026650</v>
      </c>
      <c r="B982">
        <v>9</v>
      </c>
      <c r="C982" t="s">
        <v>49</v>
      </c>
    </row>
    <row r="983" spans="1:3" x14ac:dyDescent="0.55000000000000004">
      <c r="A983">
        <v>2141033344</v>
      </c>
      <c r="B983">
        <v>5</v>
      </c>
      <c r="C983" t="s">
        <v>49</v>
      </c>
    </row>
    <row r="984" spans="1:3" hidden="1" x14ac:dyDescent="0.55000000000000004">
      <c r="A984">
        <v>2141046884</v>
      </c>
      <c r="B984">
        <v>19</v>
      </c>
      <c r="C984" t="s">
        <v>49</v>
      </c>
    </row>
    <row r="985" spans="1:3" x14ac:dyDescent="0.55000000000000004">
      <c r="A985">
        <v>2141137802</v>
      </c>
      <c r="B985">
        <v>17</v>
      </c>
      <c r="C985" t="s">
        <v>49</v>
      </c>
    </row>
    <row r="986" spans="1:3" x14ac:dyDescent="0.55000000000000004">
      <c r="A986">
        <v>2141202059</v>
      </c>
      <c r="B986">
        <v>13</v>
      </c>
      <c r="C986" t="s">
        <v>49</v>
      </c>
    </row>
    <row r="987" spans="1:3" x14ac:dyDescent="0.55000000000000004">
      <c r="A987">
        <v>2141217527</v>
      </c>
      <c r="B987">
        <v>3</v>
      </c>
      <c r="C987" t="s">
        <v>49</v>
      </c>
    </row>
    <row r="988" spans="1:3" hidden="1" x14ac:dyDescent="0.55000000000000004">
      <c r="A988">
        <v>2141233870</v>
      </c>
      <c r="B988">
        <v>21</v>
      </c>
      <c r="C988" t="s">
        <v>49</v>
      </c>
    </row>
    <row r="989" spans="1:3" hidden="1" x14ac:dyDescent="0.55000000000000004">
      <c r="A989">
        <v>2141272130</v>
      </c>
      <c r="B989">
        <v>23</v>
      </c>
      <c r="C989" t="s">
        <v>49</v>
      </c>
    </row>
    <row r="990" spans="1:3" hidden="1" x14ac:dyDescent="0.55000000000000004">
      <c r="A990">
        <v>2141304439</v>
      </c>
      <c r="B990">
        <v>32</v>
      </c>
      <c r="C990" t="s">
        <v>49</v>
      </c>
    </row>
    <row r="991" spans="1:3" hidden="1" x14ac:dyDescent="0.55000000000000004">
      <c r="A991">
        <v>2400393355</v>
      </c>
      <c r="B991">
        <v>24</v>
      </c>
      <c r="C991" t="s">
        <v>326</v>
      </c>
    </row>
    <row r="992" spans="1:3" hidden="1" x14ac:dyDescent="0.55000000000000004">
      <c r="A992">
        <v>2400394173</v>
      </c>
      <c r="B992">
        <v>24</v>
      </c>
      <c r="C992" t="s">
        <v>0</v>
      </c>
    </row>
    <row r="993" spans="1:3" x14ac:dyDescent="0.55000000000000004">
      <c r="A993">
        <v>2400424118</v>
      </c>
      <c r="B993">
        <v>8</v>
      </c>
      <c r="C993" t="s">
        <v>327</v>
      </c>
    </row>
    <row r="994" spans="1:3" x14ac:dyDescent="0.55000000000000004">
      <c r="A994">
        <v>2400424936</v>
      </c>
      <c r="B994">
        <v>8</v>
      </c>
      <c r="C994" t="s">
        <v>0</v>
      </c>
    </row>
    <row r="995" spans="1:3" hidden="1" x14ac:dyDescent="0.55000000000000004">
      <c r="A995">
        <v>2400500446</v>
      </c>
      <c r="B995">
        <v>28</v>
      </c>
      <c r="C995" t="s">
        <v>328</v>
      </c>
    </row>
    <row r="996" spans="1:3" hidden="1" x14ac:dyDescent="0.55000000000000004">
      <c r="A996">
        <v>2400501264</v>
      </c>
      <c r="B996">
        <v>28</v>
      </c>
      <c r="C996" t="s">
        <v>0</v>
      </c>
    </row>
    <row r="997" spans="1:3" x14ac:dyDescent="0.55000000000000004">
      <c r="A997">
        <v>2400541819</v>
      </c>
      <c r="B997">
        <v>11</v>
      </c>
      <c r="C997" t="s">
        <v>329</v>
      </c>
    </row>
    <row r="998" spans="1:3" x14ac:dyDescent="0.55000000000000004">
      <c r="A998">
        <v>2400542638</v>
      </c>
      <c r="B998">
        <v>11</v>
      </c>
      <c r="C998" t="s">
        <v>0</v>
      </c>
    </row>
    <row r="999" spans="1:3" hidden="1" x14ac:dyDescent="0.55000000000000004">
      <c r="A999">
        <v>2400562396</v>
      </c>
      <c r="B999">
        <v>31</v>
      </c>
      <c r="C999" t="s">
        <v>330</v>
      </c>
    </row>
    <row r="1000" spans="1:3" hidden="1" x14ac:dyDescent="0.55000000000000004">
      <c r="A1000">
        <v>2400563213</v>
      </c>
      <c r="B1000">
        <v>31</v>
      </c>
      <c r="C1000" t="s">
        <v>0</v>
      </c>
    </row>
    <row r="1001" spans="1:3" x14ac:dyDescent="0.55000000000000004">
      <c r="A1001">
        <v>2400588144</v>
      </c>
      <c r="B1001">
        <v>2</v>
      </c>
      <c r="C1001" t="s">
        <v>331</v>
      </c>
    </row>
    <row r="1002" spans="1:3" x14ac:dyDescent="0.55000000000000004">
      <c r="A1002">
        <v>2400588962</v>
      </c>
      <c r="B1002">
        <v>2</v>
      </c>
      <c r="C1002" t="s">
        <v>0</v>
      </c>
    </row>
    <row r="1003" spans="1:3" x14ac:dyDescent="0.55000000000000004">
      <c r="A1003">
        <v>2400602766</v>
      </c>
      <c r="B1003">
        <v>6</v>
      </c>
      <c r="C1003" t="s">
        <v>332</v>
      </c>
    </row>
    <row r="1004" spans="1:3" hidden="1" x14ac:dyDescent="0.55000000000000004">
      <c r="A1004">
        <v>2400603229</v>
      </c>
      <c r="B1004">
        <v>30</v>
      </c>
      <c r="C1004" t="s">
        <v>333</v>
      </c>
    </row>
    <row r="1005" spans="1:3" x14ac:dyDescent="0.55000000000000004">
      <c r="A1005">
        <v>2400603584</v>
      </c>
      <c r="B1005">
        <v>6</v>
      </c>
      <c r="C1005" t="s">
        <v>0</v>
      </c>
    </row>
    <row r="1006" spans="1:3" hidden="1" x14ac:dyDescent="0.55000000000000004">
      <c r="A1006">
        <v>2400604046</v>
      </c>
      <c r="B1006">
        <v>30</v>
      </c>
      <c r="C1006" t="s">
        <v>0</v>
      </c>
    </row>
    <row r="1007" spans="1:3" hidden="1" x14ac:dyDescent="0.55000000000000004">
      <c r="A1007">
        <v>2400684289</v>
      </c>
      <c r="B1007">
        <v>18</v>
      </c>
      <c r="C1007" t="s">
        <v>334</v>
      </c>
    </row>
    <row r="1008" spans="1:3" hidden="1" x14ac:dyDescent="0.55000000000000004">
      <c r="A1008">
        <v>2400685107</v>
      </c>
      <c r="B1008">
        <v>18</v>
      </c>
      <c r="C1008" t="s">
        <v>0</v>
      </c>
    </row>
    <row r="1009" spans="1:3" x14ac:dyDescent="0.55000000000000004">
      <c r="A1009">
        <v>2400699574</v>
      </c>
      <c r="B1009">
        <v>4</v>
      </c>
      <c r="C1009" t="s">
        <v>335</v>
      </c>
    </row>
    <row r="1010" spans="1:3" x14ac:dyDescent="0.55000000000000004">
      <c r="A1010">
        <v>2400700393</v>
      </c>
      <c r="B1010">
        <v>4</v>
      </c>
      <c r="C1010" t="s">
        <v>0</v>
      </c>
    </row>
    <row r="1011" spans="1:3" x14ac:dyDescent="0.55000000000000004">
      <c r="A1011">
        <v>2400731552</v>
      </c>
      <c r="B1011">
        <v>1</v>
      </c>
      <c r="C1011" t="s">
        <v>336</v>
      </c>
    </row>
    <row r="1012" spans="1:3" x14ac:dyDescent="0.55000000000000004">
      <c r="A1012">
        <v>2400732372</v>
      </c>
      <c r="B1012">
        <v>1</v>
      </c>
      <c r="C1012" t="s">
        <v>0</v>
      </c>
    </row>
    <row r="1013" spans="1:3" hidden="1" x14ac:dyDescent="0.55000000000000004">
      <c r="A1013">
        <v>2400744406</v>
      </c>
      <c r="B1013">
        <v>27</v>
      </c>
      <c r="C1013" t="s">
        <v>337</v>
      </c>
    </row>
    <row r="1014" spans="1:3" hidden="1" x14ac:dyDescent="0.55000000000000004">
      <c r="A1014">
        <v>2400745223</v>
      </c>
      <c r="B1014">
        <v>27</v>
      </c>
      <c r="C1014" t="s">
        <v>0</v>
      </c>
    </row>
    <row r="1015" spans="1:3" x14ac:dyDescent="0.55000000000000004">
      <c r="A1015">
        <v>2400753632</v>
      </c>
      <c r="B1015">
        <v>7</v>
      </c>
      <c r="C1015" t="s">
        <v>338</v>
      </c>
    </row>
    <row r="1016" spans="1:3" x14ac:dyDescent="0.55000000000000004">
      <c r="A1016">
        <v>2400754450</v>
      </c>
      <c r="B1016">
        <v>7</v>
      </c>
      <c r="C1016" t="s">
        <v>0</v>
      </c>
    </row>
    <row r="1017" spans="1:3" x14ac:dyDescent="0.55000000000000004">
      <c r="A1017">
        <v>2400801937</v>
      </c>
      <c r="B1017">
        <v>14</v>
      </c>
      <c r="C1017" t="s">
        <v>339</v>
      </c>
    </row>
    <row r="1018" spans="1:3" x14ac:dyDescent="0.55000000000000004">
      <c r="A1018">
        <v>2400802755</v>
      </c>
      <c r="B1018">
        <v>14</v>
      </c>
      <c r="C1018" t="s">
        <v>0</v>
      </c>
    </row>
    <row r="1019" spans="1:3" x14ac:dyDescent="0.55000000000000004">
      <c r="A1019">
        <v>2400813883</v>
      </c>
      <c r="B1019">
        <v>15</v>
      </c>
      <c r="C1019" t="s">
        <v>340</v>
      </c>
    </row>
    <row r="1020" spans="1:3" x14ac:dyDescent="0.55000000000000004">
      <c r="A1020">
        <v>2400814701</v>
      </c>
      <c r="B1020">
        <v>15</v>
      </c>
      <c r="C1020" t="s">
        <v>0</v>
      </c>
    </row>
    <row r="1021" spans="1:3" hidden="1" x14ac:dyDescent="0.55000000000000004">
      <c r="A1021">
        <v>2400825298</v>
      </c>
      <c r="B1021">
        <v>25</v>
      </c>
      <c r="C1021" t="s">
        <v>341</v>
      </c>
    </row>
    <row r="1022" spans="1:3" hidden="1" x14ac:dyDescent="0.55000000000000004">
      <c r="A1022">
        <v>2400826117</v>
      </c>
      <c r="B1022">
        <v>25</v>
      </c>
      <c r="C1022" t="s">
        <v>0</v>
      </c>
    </row>
    <row r="1023" spans="1:3" x14ac:dyDescent="0.55000000000000004">
      <c r="A1023">
        <v>2400832055</v>
      </c>
      <c r="B1023">
        <v>16</v>
      </c>
      <c r="C1023" t="s">
        <v>342</v>
      </c>
    </row>
    <row r="1024" spans="1:3" hidden="1" x14ac:dyDescent="0.55000000000000004">
      <c r="A1024">
        <v>2400832107</v>
      </c>
      <c r="B1024">
        <v>20</v>
      </c>
      <c r="C1024" t="s">
        <v>343</v>
      </c>
    </row>
    <row r="1025" spans="1:3" x14ac:dyDescent="0.55000000000000004">
      <c r="A1025">
        <v>2400832874</v>
      </c>
      <c r="B1025">
        <v>16</v>
      </c>
      <c r="C1025" t="s">
        <v>0</v>
      </c>
    </row>
    <row r="1026" spans="1:3" hidden="1" x14ac:dyDescent="0.55000000000000004">
      <c r="A1026">
        <v>2400832926</v>
      </c>
      <c r="B1026">
        <v>20</v>
      </c>
      <c r="C1026" t="s">
        <v>0</v>
      </c>
    </row>
    <row r="1027" spans="1:3" x14ac:dyDescent="0.55000000000000004">
      <c r="A1027">
        <v>2400908478</v>
      </c>
      <c r="B1027">
        <v>10</v>
      </c>
      <c r="C1027" t="s">
        <v>344</v>
      </c>
    </row>
    <row r="1028" spans="1:3" x14ac:dyDescent="0.55000000000000004">
      <c r="A1028">
        <v>2400909297</v>
      </c>
      <c r="B1028">
        <v>10</v>
      </c>
      <c r="C1028" t="s">
        <v>0</v>
      </c>
    </row>
    <row r="1029" spans="1:3" x14ac:dyDescent="0.55000000000000004">
      <c r="A1029">
        <v>2400945565</v>
      </c>
      <c r="B1029">
        <v>12</v>
      </c>
      <c r="C1029" t="s">
        <v>345</v>
      </c>
    </row>
    <row r="1030" spans="1:3" x14ac:dyDescent="0.55000000000000004">
      <c r="A1030">
        <v>2400946383</v>
      </c>
      <c r="B1030">
        <v>12</v>
      </c>
      <c r="C1030" t="s">
        <v>0</v>
      </c>
    </row>
    <row r="1031" spans="1:3" hidden="1" x14ac:dyDescent="0.55000000000000004">
      <c r="A1031">
        <v>2400996085</v>
      </c>
      <c r="B1031">
        <v>29</v>
      </c>
      <c r="C1031" t="s">
        <v>346</v>
      </c>
    </row>
    <row r="1032" spans="1:3" hidden="1" x14ac:dyDescent="0.55000000000000004">
      <c r="A1032">
        <v>2400996903</v>
      </c>
      <c r="B1032">
        <v>29</v>
      </c>
      <c r="C1032" t="s">
        <v>0</v>
      </c>
    </row>
    <row r="1033" spans="1:3" hidden="1" x14ac:dyDescent="0.55000000000000004">
      <c r="A1033">
        <v>2401022599</v>
      </c>
      <c r="B1033">
        <v>22</v>
      </c>
      <c r="C1033" t="s">
        <v>347</v>
      </c>
    </row>
    <row r="1034" spans="1:3" hidden="1" x14ac:dyDescent="0.55000000000000004">
      <c r="A1034">
        <v>2401023418</v>
      </c>
      <c r="B1034">
        <v>22</v>
      </c>
      <c r="C1034" t="s">
        <v>0</v>
      </c>
    </row>
    <row r="1035" spans="1:3" hidden="1" x14ac:dyDescent="0.55000000000000004">
      <c r="A1035">
        <v>2401048335</v>
      </c>
      <c r="B1035">
        <v>26</v>
      </c>
      <c r="C1035" t="s">
        <v>348</v>
      </c>
    </row>
    <row r="1036" spans="1:3" hidden="1" x14ac:dyDescent="0.55000000000000004">
      <c r="A1036">
        <v>2401049156</v>
      </c>
      <c r="B1036">
        <v>26</v>
      </c>
      <c r="C1036" t="s">
        <v>0</v>
      </c>
    </row>
    <row r="1037" spans="1:3" x14ac:dyDescent="0.55000000000000004">
      <c r="A1037">
        <v>2401060545</v>
      </c>
      <c r="B1037">
        <v>9</v>
      </c>
      <c r="C1037" t="s">
        <v>349</v>
      </c>
    </row>
    <row r="1038" spans="1:3" x14ac:dyDescent="0.55000000000000004">
      <c r="A1038">
        <v>2401061363</v>
      </c>
      <c r="B1038">
        <v>9</v>
      </c>
      <c r="C1038" t="s">
        <v>0</v>
      </c>
    </row>
    <row r="1039" spans="1:3" x14ac:dyDescent="0.55000000000000004">
      <c r="A1039">
        <v>2401067215</v>
      </c>
      <c r="B1039">
        <v>5</v>
      </c>
      <c r="C1039" t="s">
        <v>350</v>
      </c>
    </row>
    <row r="1040" spans="1:3" x14ac:dyDescent="0.55000000000000004">
      <c r="A1040">
        <v>2401068033</v>
      </c>
      <c r="B1040">
        <v>5</v>
      </c>
      <c r="C1040" t="s">
        <v>0</v>
      </c>
    </row>
    <row r="1041" spans="1:3" hidden="1" x14ac:dyDescent="0.55000000000000004">
      <c r="A1041">
        <v>2401077832</v>
      </c>
      <c r="B1041">
        <v>19</v>
      </c>
      <c r="C1041" t="s">
        <v>351</v>
      </c>
    </row>
    <row r="1042" spans="1:3" hidden="1" x14ac:dyDescent="0.55000000000000004">
      <c r="A1042">
        <v>2401078648</v>
      </c>
      <c r="B1042">
        <v>19</v>
      </c>
      <c r="C1042" t="s">
        <v>0</v>
      </c>
    </row>
    <row r="1043" spans="1:3" x14ac:dyDescent="0.55000000000000004">
      <c r="A1043">
        <v>2401168975</v>
      </c>
      <c r="B1043">
        <v>17</v>
      </c>
      <c r="C1043" t="s">
        <v>352</v>
      </c>
    </row>
    <row r="1044" spans="1:3" x14ac:dyDescent="0.55000000000000004">
      <c r="A1044">
        <v>2401169793</v>
      </c>
      <c r="B1044">
        <v>17</v>
      </c>
      <c r="C1044" t="s">
        <v>0</v>
      </c>
    </row>
    <row r="1045" spans="1:3" x14ac:dyDescent="0.55000000000000004">
      <c r="A1045">
        <v>2401235989</v>
      </c>
      <c r="B1045">
        <v>13</v>
      </c>
      <c r="C1045" t="s">
        <v>353</v>
      </c>
    </row>
    <row r="1046" spans="1:3" x14ac:dyDescent="0.55000000000000004">
      <c r="A1046">
        <v>2401236807</v>
      </c>
      <c r="B1046">
        <v>13</v>
      </c>
      <c r="C1046" t="s">
        <v>0</v>
      </c>
    </row>
    <row r="1047" spans="1:3" x14ac:dyDescent="0.55000000000000004">
      <c r="A1047">
        <v>2401251035</v>
      </c>
      <c r="B1047">
        <v>3</v>
      </c>
      <c r="C1047" t="s">
        <v>354</v>
      </c>
    </row>
    <row r="1048" spans="1:3" x14ac:dyDescent="0.55000000000000004">
      <c r="A1048">
        <v>2401251853</v>
      </c>
      <c r="B1048">
        <v>3</v>
      </c>
      <c r="C1048" t="s">
        <v>0</v>
      </c>
    </row>
    <row r="1049" spans="1:3" hidden="1" x14ac:dyDescent="0.55000000000000004">
      <c r="A1049">
        <v>2401264563</v>
      </c>
      <c r="B1049">
        <v>21</v>
      </c>
      <c r="C1049" t="s">
        <v>355</v>
      </c>
    </row>
    <row r="1050" spans="1:3" hidden="1" x14ac:dyDescent="0.55000000000000004">
      <c r="A1050">
        <v>2401265381</v>
      </c>
      <c r="B1050">
        <v>21</v>
      </c>
      <c r="C1050" t="s">
        <v>0</v>
      </c>
    </row>
    <row r="1051" spans="1:3" hidden="1" x14ac:dyDescent="0.55000000000000004">
      <c r="A1051">
        <v>2401303956</v>
      </c>
      <c r="B1051">
        <v>23</v>
      </c>
      <c r="C1051" t="s">
        <v>356</v>
      </c>
    </row>
    <row r="1052" spans="1:3" hidden="1" x14ac:dyDescent="0.55000000000000004">
      <c r="A1052">
        <v>2401304773</v>
      </c>
      <c r="B1052">
        <v>23</v>
      </c>
      <c r="C1052" t="s">
        <v>0</v>
      </c>
    </row>
    <row r="1053" spans="1:3" hidden="1" x14ac:dyDescent="0.55000000000000004">
      <c r="A1053">
        <v>2401336039</v>
      </c>
      <c r="B1053">
        <v>32</v>
      </c>
      <c r="C1053" t="s">
        <v>357</v>
      </c>
    </row>
    <row r="1054" spans="1:3" hidden="1" x14ac:dyDescent="0.55000000000000004">
      <c r="A1054">
        <v>2401336855</v>
      </c>
      <c r="B1054">
        <v>32</v>
      </c>
      <c r="C1054" t="s">
        <v>0</v>
      </c>
    </row>
    <row r="1055" spans="1:3" hidden="1" x14ac:dyDescent="0.55000000000000004">
      <c r="A1055">
        <v>2415393398</v>
      </c>
      <c r="B1055">
        <v>24</v>
      </c>
      <c r="C1055" t="s">
        <v>358</v>
      </c>
    </row>
    <row r="1056" spans="1:3" x14ac:dyDescent="0.55000000000000004">
      <c r="A1056">
        <v>2415423370</v>
      </c>
      <c r="B1056">
        <v>8</v>
      </c>
      <c r="C1056" t="s">
        <v>358</v>
      </c>
    </row>
    <row r="1057" spans="1:3" hidden="1" x14ac:dyDescent="0.55000000000000004">
      <c r="A1057">
        <v>2415500062</v>
      </c>
      <c r="B1057">
        <v>28</v>
      </c>
      <c r="C1057" t="s">
        <v>358</v>
      </c>
    </row>
    <row r="1058" spans="1:3" x14ac:dyDescent="0.55000000000000004">
      <c r="A1058">
        <v>2415541061</v>
      </c>
      <c r="B1058">
        <v>11</v>
      </c>
      <c r="C1058" t="s">
        <v>358</v>
      </c>
    </row>
    <row r="1059" spans="1:3" hidden="1" x14ac:dyDescent="0.55000000000000004">
      <c r="A1059">
        <v>2415562067</v>
      </c>
      <c r="B1059">
        <v>31</v>
      </c>
      <c r="C1059" t="s">
        <v>358</v>
      </c>
    </row>
    <row r="1060" spans="1:3" x14ac:dyDescent="0.55000000000000004">
      <c r="A1060">
        <v>2415586680</v>
      </c>
      <c r="B1060">
        <v>2</v>
      </c>
      <c r="C1060" t="s">
        <v>358</v>
      </c>
    </row>
    <row r="1061" spans="1:3" x14ac:dyDescent="0.55000000000000004">
      <c r="A1061">
        <v>2415601231</v>
      </c>
      <c r="B1061">
        <v>6</v>
      </c>
      <c r="C1061" t="s">
        <v>358</v>
      </c>
    </row>
    <row r="1062" spans="1:3" hidden="1" x14ac:dyDescent="0.55000000000000004">
      <c r="A1062">
        <v>2415602482</v>
      </c>
      <c r="B1062">
        <v>30</v>
      </c>
      <c r="C1062" t="s">
        <v>358</v>
      </c>
    </row>
    <row r="1063" spans="1:3" hidden="1" x14ac:dyDescent="0.55000000000000004">
      <c r="A1063">
        <v>2415684875</v>
      </c>
      <c r="B1063">
        <v>18</v>
      </c>
      <c r="C1063" t="s">
        <v>358</v>
      </c>
    </row>
    <row r="1064" spans="1:3" x14ac:dyDescent="0.55000000000000004">
      <c r="A1064">
        <v>2415698918</v>
      </c>
      <c r="B1064">
        <v>4</v>
      </c>
      <c r="C1064" t="s">
        <v>358</v>
      </c>
    </row>
    <row r="1065" spans="1:3" x14ac:dyDescent="0.55000000000000004">
      <c r="A1065">
        <v>2415732771</v>
      </c>
      <c r="B1065">
        <v>1</v>
      </c>
      <c r="C1065" t="s">
        <v>358</v>
      </c>
    </row>
    <row r="1066" spans="1:3" hidden="1" x14ac:dyDescent="0.55000000000000004">
      <c r="A1066">
        <v>2415744051</v>
      </c>
      <c r="B1066">
        <v>27</v>
      </c>
      <c r="C1066" t="s">
        <v>358</v>
      </c>
    </row>
    <row r="1067" spans="1:3" x14ac:dyDescent="0.55000000000000004">
      <c r="A1067">
        <v>2415759774</v>
      </c>
      <c r="B1067">
        <v>7</v>
      </c>
      <c r="C1067" t="s">
        <v>358</v>
      </c>
    </row>
    <row r="1068" spans="1:3" x14ac:dyDescent="0.55000000000000004">
      <c r="A1068">
        <v>2415800657</v>
      </c>
      <c r="B1068">
        <v>14</v>
      </c>
      <c r="C1068" t="s">
        <v>358</v>
      </c>
    </row>
    <row r="1069" spans="1:3" x14ac:dyDescent="0.55000000000000004">
      <c r="A1069">
        <v>2415813150</v>
      </c>
      <c r="B1069">
        <v>15</v>
      </c>
      <c r="C1069" t="s">
        <v>358</v>
      </c>
    </row>
    <row r="1070" spans="1:3" hidden="1" x14ac:dyDescent="0.55000000000000004">
      <c r="A1070">
        <v>2415825863</v>
      </c>
      <c r="B1070">
        <v>25</v>
      </c>
      <c r="C1070" t="s">
        <v>358</v>
      </c>
    </row>
    <row r="1071" spans="1:3" hidden="1" x14ac:dyDescent="0.55000000000000004">
      <c r="A1071">
        <v>2415830121</v>
      </c>
      <c r="B1071">
        <v>33</v>
      </c>
      <c r="C1071" t="s">
        <v>359</v>
      </c>
    </row>
    <row r="1072" spans="1:3" hidden="1" x14ac:dyDescent="0.55000000000000004">
      <c r="A1072">
        <v>2415830853</v>
      </c>
      <c r="B1072">
        <v>20</v>
      </c>
      <c r="C1072" t="s">
        <v>358</v>
      </c>
    </row>
    <row r="1073" spans="1:3" x14ac:dyDescent="0.55000000000000004">
      <c r="A1073">
        <v>2415831375</v>
      </c>
      <c r="B1073">
        <v>16</v>
      </c>
      <c r="C1073" t="s">
        <v>358</v>
      </c>
    </row>
    <row r="1074" spans="1:3" x14ac:dyDescent="0.55000000000000004">
      <c r="A1074">
        <v>2415907100</v>
      </c>
      <c r="B1074">
        <v>10</v>
      </c>
      <c r="C1074" t="s">
        <v>358</v>
      </c>
    </row>
    <row r="1075" spans="1:3" x14ac:dyDescent="0.55000000000000004">
      <c r="A1075">
        <v>2415944895</v>
      </c>
      <c r="B1075">
        <v>12</v>
      </c>
      <c r="C1075" t="s">
        <v>358</v>
      </c>
    </row>
    <row r="1076" spans="1:3" hidden="1" x14ac:dyDescent="0.55000000000000004">
      <c r="A1076">
        <v>2415995337</v>
      </c>
      <c r="B1076">
        <v>29</v>
      </c>
      <c r="C1076" t="s">
        <v>358</v>
      </c>
    </row>
    <row r="1077" spans="1:3" hidden="1" x14ac:dyDescent="0.55000000000000004">
      <c r="A1077">
        <v>2416021430</v>
      </c>
      <c r="B1077">
        <v>22</v>
      </c>
      <c r="C1077" t="s">
        <v>358</v>
      </c>
    </row>
    <row r="1078" spans="1:3" hidden="1" x14ac:dyDescent="0.55000000000000004">
      <c r="A1078">
        <v>2416048832</v>
      </c>
      <c r="B1078">
        <v>26</v>
      </c>
      <c r="C1078" t="s">
        <v>358</v>
      </c>
    </row>
    <row r="1079" spans="1:3" x14ac:dyDescent="0.55000000000000004">
      <c r="A1079">
        <v>2416059037</v>
      </c>
      <c r="B1079">
        <v>9</v>
      </c>
      <c r="C1079" t="s">
        <v>358</v>
      </c>
    </row>
    <row r="1080" spans="1:3" x14ac:dyDescent="0.55000000000000004">
      <c r="A1080">
        <v>2416065731</v>
      </c>
      <c r="B1080">
        <v>5</v>
      </c>
      <c r="C1080" t="s">
        <v>358</v>
      </c>
    </row>
    <row r="1081" spans="1:3" hidden="1" x14ac:dyDescent="0.55000000000000004">
      <c r="A1081">
        <v>2416077429</v>
      </c>
      <c r="B1081">
        <v>19</v>
      </c>
      <c r="C1081" t="s">
        <v>358</v>
      </c>
    </row>
    <row r="1082" spans="1:3" x14ac:dyDescent="0.55000000000000004">
      <c r="A1082">
        <v>2416167482</v>
      </c>
      <c r="B1082">
        <v>17</v>
      </c>
      <c r="C1082" t="s">
        <v>358</v>
      </c>
    </row>
    <row r="1083" spans="1:3" x14ac:dyDescent="0.55000000000000004">
      <c r="A1083">
        <v>2416234428</v>
      </c>
      <c r="B1083">
        <v>13</v>
      </c>
      <c r="C1083" t="s">
        <v>358</v>
      </c>
    </row>
    <row r="1084" spans="1:3" x14ac:dyDescent="0.55000000000000004">
      <c r="A1084">
        <v>2416249987</v>
      </c>
      <c r="B1084">
        <v>3</v>
      </c>
      <c r="C1084" t="s">
        <v>358</v>
      </c>
    </row>
    <row r="1085" spans="1:3" hidden="1" x14ac:dyDescent="0.55000000000000004">
      <c r="A1085">
        <v>2416265041</v>
      </c>
      <c r="B1085">
        <v>21</v>
      </c>
      <c r="C1085" t="s">
        <v>358</v>
      </c>
    </row>
    <row r="1086" spans="1:3" hidden="1" x14ac:dyDescent="0.55000000000000004">
      <c r="A1086">
        <v>2416303596</v>
      </c>
      <c r="B1086">
        <v>23</v>
      </c>
      <c r="C1086" t="s">
        <v>358</v>
      </c>
    </row>
    <row r="1087" spans="1:3" hidden="1" x14ac:dyDescent="0.55000000000000004">
      <c r="A1087">
        <v>2416336189</v>
      </c>
      <c r="B1087">
        <v>32</v>
      </c>
      <c r="C1087" t="s">
        <v>358</v>
      </c>
    </row>
    <row r="1088" spans="1:3" hidden="1" x14ac:dyDescent="0.55000000000000004">
      <c r="A1088">
        <v>2416427287</v>
      </c>
      <c r="B1088">
        <v>33</v>
      </c>
      <c r="C1088" t="s">
        <v>360</v>
      </c>
    </row>
    <row r="1089" spans="1:3" hidden="1" x14ac:dyDescent="0.55000000000000004">
      <c r="A1089">
        <v>2416435096</v>
      </c>
      <c r="B1089">
        <v>33</v>
      </c>
      <c r="C1089" t="s">
        <v>361</v>
      </c>
    </row>
    <row r="1090" spans="1:3" hidden="1" x14ac:dyDescent="0.55000000000000004">
      <c r="A1090">
        <v>2416441824</v>
      </c>
      <c r="B1090">
        <v>33</v>
      </c>
      <c r="C1090" t="s">
        <v>362</v>
      </c>
    </row>
    <row r="1091" spans="1:3" hidden="1" x14ac:dyDescent="0.55000000000000004">
      <c r="A1091">
        <v>2416792576</v>
      </c>
      <c r="B1091">
        <v>33</v>
      </c>
      <c r="C1091" t="s">
        <v>363</v>
      </c>
    </row>
    <row r="1092" spans="1:3" hidden="1" x14ac:dyDescent="0.55000000000000004">
      <c r="A1092">
        <v>2416800334</v>
      </c>
      <c r="B1092">
        <v>33</v>
      </c>
      <c r="C1092" t="s">
        <v>364</v>
      </c>
    </row>
    <row r="1093" spans="1:3" hidden="1" x14ac:dyDescent="0.55000000000000004">
      <c r="A1093">
        <v>2417173586</v>
      </c>
      <c r="B1093">
        <v>33</v>
      </c>
      <c r="C1093" t="s">
        <v>365</v>
      </c>
    </row>
    <row r="1094" spans="1:3" hidden="1" x14ac:dyDescent="0.55000000000000004">
      <c r="A1094">
        <v>2417180586</v>
      </c>
      <c r="B1094">
        <v>33</v>
      </c>
      <c r="C1094" t="s">
        <v>366</v>
      </c>
    </row>
    <row r="1095" spans="1:3" hidden="1" x14ac:dyDescent="0.55000000000000004">
      <c r="A1095">
        <v>2417187738</v>
      </c>
      <c r="B1095">
        <v>33</v>
      </c>
      <c r="C1095" t="s">
        <v>367</v>
      </c>
    </row>
    <row r="1096" spans="1:3" hidden="1" x14ac:dyDescent="0.55000000000000004">
      <c r="A1096">
        <v>2417195648</v>
      </c>
      <c r="B1096">
        <v>33</v>
      </c>
      <c r="C1096" t="s">
        <v>368</v>
      </c>
    </row>
    <row r="1097" spans="1:3" hidden="1" x14ac:dyDescent="0.55000000000000004">
      <c r="A1097">
        <v>2418023147</v>
      </c>
      <c r="B1097">
        <v>33</v>
      </c>
      <c r="C1097" t="s">
        <v>369</v>
      </c>
    </row>
    <row r="1098" spans="1:3" hidden="1" x14ac:dyDescent="0.55000000000000004">
      <c r="A1098">
        <v>2418038492</v>
      </c>
      <c r="B1098">
        <v>33</v>
      </c>
      <c r="C1098" t="s">
        <v>370</v>
      </c>
    </row>
    <row r="1099" spans="1:3" hidden="1" x14ac:dyDescent="0.55000000000000004">
      <c r="A1099">
        <v>2419013533</v>
      </c>
      <c r="B1099">
        <v>33</v>
      </c>
      <c r="C1099" t="s">
        <v>371</v>
      </c>
    </row>
    <row r="1100" spans="1:3" hidden="1" x14ac:dyDescent="0.55000000000000004">
      <c r="A1100">
        <v>2419021381</v>
      </c>
      <c r="B1100">
        <v>33</v>
      </c>
      <c r="C1100" t="s">
        <v>372</v>
      </c>
    </row>
    <row r="1101" spans="1:3" hidden="1" x14ac:dyDescent="0.55000000000000004">
      <c r="A1101">
        <v>2419030399</v>
      </c>
      <c r="B1101">
        <v>33</v>
      </c>
      <c r="C1101" t="s">
        <v>373</v>
      </c>
    </row>
    <row r="1102" spans="1:3" hidden="1" x14ac:dyDescent="0.55000000000000004">
      <c r="A1102">
        <v>2419628815</v>
      </c>
      <c r="B1102">
        <v>33</v>
      </c>
      <c r="C1102" t="s">
        <v>374</v>
      </c>
    </row>
    <row r="1103" spans="1:3" hidden="1" x14ac:dyDescent="0.55000000000000004">
      <c r="A1103">
        <v>2419636660</v>
      </c>
      <c r="B1103">
        <v>33</v>
      </c>
      <c r="C1103" t="s">
        <v>375</v>
      </c>
    </row>
    <row r="1104" spans="1:3" hidden="1" x14ac:dyDescent="0.55000000000000004">
      <c r="A1104">
        <v>2419644458</v>
      </c>
      <c r="B1104">
        <v>33</v>
      </c>
      <c r="C1104" t="s">
        <v>376</v>
      </c>
    </row>
    <row r="1105" spans="1:3" hidden="1" x14ac:dyDescent="0.55000000000000004">
      <c r="A1105">
        <v>2419653817</v>
      </c>
      <c r="B1105">
        <v>33</v>
      </c>
      <c r="C1105" t="s">
        <v>377</v>
      </c>
    </row>
    <row r="1106" spans="1:3" hidden="1" x14ac:dyDescent="0.55000000000000004">
      <c r="A1106">
        <v>2419660834</v>
      </c>
      <c r="B1106">
        <v>33</v>
      </c>
      <c r="C1106" t="s">
        <v>378</v>
      </c>
    </row>
    <row r="1107" spans="1:3" hidden="1" x14ac:dyDescent="0.55000000000000004">
      <c r="A1107">
        <v>2419667882</v>
      </c>
      <c r="B1107">
        <v>33</v>
      </c>
      <c r="C1107" t="s">
        <v>379</v>
      </c>
    </row>
    <row r="1108" spans="1:3" hidden="1" x14ac:dyDescent="0.55000000000000004">
      <c r="A1108">
        <v>2440392241</v>
      </c>
      <c r="B1108">
        <v>24</v>
      </c>
      <c r="C1108" t="s">
        <v>49</v>
      </c>
    </row>
    <row r="1109" spans="1:3" x14ac:dyDescent="0.55000000000000004">
      <c r="A1109">
        <v>2440422187</v>
      </c>
      <c r="B1109">
        <v>8</v>
      </c>
      <c r="C1109" t="s">
        <v>49</v>
      </c>
    </row>
    <row r="1110" spans="1:3" hidden="1" x14ac:dyDescent="0.55000000000000004">
      <c r="A1110">
        <v>2440498905</v>
      </c>
      <c r="B1110">
        <v>28</v>
      </c>
      <c r="C1110" t="s">
        <v>49</v>
      </c>
    </row>
    <row r="1111" spans="1:3" x14ac:dyDescent="0.55000000000000004">
      <c r="A1111">
        <v>2440539923</v>
      </c>
      <c r="B1111">
        <v>11</v>
      </c>
      <c r="C1111" t="s">
        <v>49</v>
      </c>
    </row>
    <row r="1112" spans="1:3" hidden="1" x14ac:dyDescent="0.55000000000000004">
      <c r="A1112">
        <v>2440560864</v>
      </c>
      <c r="B1112">
        <v>31</v>
      </c>
      <c r="C1112" t="s">
        <v>49</v>
      </c>
    </row>
    <row r="1113" spans="1:3" x14ac:dyDescent="0.55000000000000004">
      <c r="A1113">
        <v>2440600074</v>
      </c>
      <c r="B1113">
        <v>6</v>
      </c>
      <c r="C1113" t="s">
        <v>49</v>
      </c>
    </row>
    <row r="1114" spans="1:3" hidden="1" x14ac:dyDescent="0.55000000000000004">
      <c r="A1114">
        <v>2440601325</v>
      </c>
      <c r="B1114">
        <v>30</v>
      </c>
      <c r="C1114" t="s">
        <v>49</v>
      </c>
    </row>
    <row r="1115" spans="1:3" hidden="1" x14ac:dyDescent="0.55000000000000004">
      <c r="A1115">
        <v>2440683718</v>
      </c>
      <c r="B1115">
        <v>18</v>
      </c>
      <c r="C1115" t="s">
        <v>49</v>
      </c>
    </row>
    <row r="1116" spans="1:3" x14ac:dyDescent="0.55000000000000004">
      <c r="A1116">
        <v>2440697867</v>
      </c>
      <c r="B1116">
        <v>4</v>
      </c>
      <c r="C1116" t="s">
        <v>49</v>
      </c>
    </row>
    <row r="1117" spans="1:3" x14ac:dyDescent="0.55000000000000004">
      <c r="A1117">
        <v>2440709547</v>
      </c>
      <c r="B1117">
        <v>2</v>
      </c>
      <c r="C1117" t="s">
        <v>49</v>
      </c>
    </row>
    <row r="1118" spans="1:3" x14ac:dyDescent="0.55000000000000004">
      <c r="A1118">
        <v>2440731614</v>
      </c>
      <c r="B1118">
        <v>1</v>
      </c>
      <c r="C1118" t="s">
        <v>49</v>
      </c>
    </row>
    <row r="1119" spans="1:3" hidden="1" x14ac:dyDescent="0.55000000000000004">
      <c r="A1119">
        <v>2440742848</v>
      </c>
      <c r="B1119">
        <v>27</v>
      </c>
      <c r="C1119" t="s">
        <v>49</v>
      </c>
    </row>
    <row r="1120" spans="1:3" x14ac:dyDescent="0.55000000000000004">
      <c r="A1120">
        <v>2440751188</v>
      </c>
      <c r="B1120">
        <v>7</v>
      </c>
      <c r="C1120" t="s">
        <v>49</v>
      </c>
    </row>
    <row r="1121" spans="1:3" x14ac:dyDescent="0.55000000000000004">
      <c r="A1121">
        <v>2440799515</v>
      </c>
      <c r="B1121">
        <v>14</v>
      </c>
      <c r="C1121" t="s">
        <v>49</v>
      </c>
    </row>
    <row r="1122" spans="1:3" x14ac:dyDescent="0.55000000000000004">
      <c r="A1122">
        <v>2440812012</v>
      </c>
      <c r="B1122">
        <v>15</v>
      </c>
      <c r="C1122" t="s">
        <v>49</v>
      </c>
    </row>
    <row r="1123" spans="1:3" hidden="1" x14ac:dyDescent="0.55000000000000004">
      <c r="A1123">
        <v>2440824706</v>
      </c>
      <c r="B1123">
        <v>25</v>
      </c>
      <c r="C1123" t="s">
        <v>49</v>
      </c>
    </row>
    <row r="1124" spans="1:3" hidden="1" x14ac:dyDescent="0.55000000000000004">
      <c r="A1124">
        <v>2440829695</v>
      </c>
      <c r="B1124">
        <v>20</v>
      </c>
      <c r="C1124" t="s">
        <v>49</v>
      </c>
    </row>
    <row r="1125" spans="1:3" x14ac:dyDescent="0.55000000000000004">
      <c r="A1125">
        <v>2440830172</v>
      </c>
      <c r="B1125">
        <v>16</v>
      </c>
      <c r="C1125" t="s">
        <v>49</v>
      </c>
    </row>
    <row r="1126" spans="1:3" x14ac:dyDescent="0.55000000000000004">
      <c r="A1126">
        <v>2440905898</v>
      </c>
      <c r="B1126">
        <v>10</v>
      </c>
      <c r="C1126" t="s">
        <v>49</v>
      </c>
    </row>
    <row r="1127" spans="1:3" hidden="1" x14ac:dyDescent="0.55000000000000004">
      <c r="A1127">
        <v>2440994180</v>
      </c>
      <c r="B1127">
        <v>29</v>
      </c>
      <c r="C1127" t="s">
        <v>49</v>
      </c>
    </row>
    <row r="1128" spans="1:3" hidden="1" x14ac:dyDescent="0.55000000000000004">
      <c r="A1128">
        <v>2441020272</v>
      </c>
      <c r="B1128">
        <v>22</v>
      </c>
      <c r="C1128" t="s">
        <v>49</v>
      </c>
    </row>
    <row r="1129" spans="1:3" hidden="1" x14ac:dyDescent="0.55000000000000004">
      <c r="A1129">
        <v>2441047676</v>
      </c>
      <c r="B1129">
        <v>26</v>
      </c>
      <c r="C1129" t="s">
        <v>49</v>
      </c>
    </row>
    <row r="1130" spans="1:3" x14ac:dyDescent="0.55000000000000004">
      <c r="A1130">
        <v>2441057940</v>
      </c>
      <c r="B1130">
        <v>9</v>
      </c>
      <c r="C1130" t="s">
        <v>49</v>
      </c>
    </row>
    <row r="1131" spans="1:3" x14ac:dyDescent="0.55000000000000004">
      <c r="A1131">
        <v>2441064529</v>
      </c>
      <c r="B1131">
        <v>5</v>
      </c>
      <c r="C1131" t="s">
        <v>49</v>
      </c>
    </row>
    <row r="1132" spans="1:3" x14ac:dyDescent="0.55000000000000004">
      <c r="A1132">
        <v>2441065080</v>
      </c>
      <c r="B1132">
        <v>12</v>
      </c>
      <c r="C1132" t="s">
        <v>49</v>
      </c>
    </row>
    <row r="1133" spans="1:3" hidden="1" x14ac:dyDescent="0.55000000000000004">
      <c r="A1133">
        <v>2441076272</v>
      </c>
      <c r="B1133">
        <v>19</v>
      </c>
      <c r="C1133" t="s">
        <v>49</v>
      </c>
    </row>
    <row r="1134" spans="1:3" x14ac:dyDescent="0.55000000000000004">
      <c r="A1134">
        <v>2441166325</v>
      </c>
      <c r="B1134">
        <v>17</v>
      </c>
      <c r="C1134" t="s">
        <v>49</v>
      </c>
    </row>
    <row r="1135" spans="1:3" x14ac:dyDescent="0.55000000000000004">
      <c r="A1135">
        <v>2441233290</v>
      </c>
      <c r="B1135">
        <v>13</v>
      </c>
      <c r="C1135" t="s">
        <v>49</v>
      </c>
    </row>
    <row r="1136" spans="1:3" x14ac:dyDescent="0.55000000000000004">
      <c r="A1136">
        <v>2441248803</v>
      </c>
      <c r="B1136">
        <v>3</v>
      </c>
      <c r="C1136" t="s">
        <v>49</v>
      </c>
    </row>
    <row r="1137" spans="1:3" hidden="1" x14ac:dyDescent="0.55000000000000004">
      <c r="A1137">
        <v>2441263884</v>
      </c>
      <c r="B1137">
        <v>21</v>
      </c>
      <c r="C1137" t="s">
        <v>49</v>
      </c>
    </row>
    <row r="1138" spans="1:3" hidden="1" x14ac:dyDescent="0.55000000000000004">
      <c r="A1138">
        <v>2441302439</v>
      </c>
      <c r="B1138">
        <v>23</v>
      </c>
      <c r="C1138" t="s">
        <v>49</v>
      </c>
    </row>
    <row r="1139" spans="1:3" hidden="1" x14ac:dyDescent="0.55000000000000004">
      <c r="A1139">
        <v>2441334941</v>
      </c>
      <c r="B1139">
        <v>32</v>
      </c>
      <c r="C1139" t="s">
        <v>49</v>
      </c>
    </row>
    <row r="1140" spans="1:3" hidden="1" x14ac:dyDescent="0.55000000000000004">
      <c r="A1140">
        <v>2700360994</v>
      </c>
      <c r="B1140">
        <v>24</v>
      </c>
      <c r="C1140" t="s">
        <v>0</v>
      </c>
    </row>
    <row r="1141" spans="1:3" x14ac:dyDescent="0.55000000000000004">
      <c r="A1141">
        <v>2700390962</v>
      </c>
      <c r="B1141">
        <v>8</v>
      </c>
      <c r="C1141" t="s">
        <v>0</v>
      </c>
    </row>
    <row r="1142" spans="1:3" hidden="1" x14ac:dyDescent="0.55000000000000004">
      <c r="A1142">
        <v>2700394996</v>
      </c>
      <c r="B1142">
        <v>24</v>
      </c>
      <c r="C1142" t="s">
        <v>380</v>
      </c>
    </row>
    <row r="1143" spans="1:3" x14ac:dyDescent="0.55000000000000004">
      <c r="A1143">
        <v>2700425319</v>
      </c>
      <c r="B1143">
        <v>8</v>
      </c>
      <c r="C1143" t="s">
        <v>381</v>
      </c>
    </row>
    <row r="1144" spans="1:3" hidden="1" x14ac:dyDescent="0.55000000000000004">
      <c r="A1144">
        <v>2700467659</v>
      </c>
      <c r="B1144">
        <v>28</v>
      </c>
      <c r="C1144" t="s">
        <v>0</v>
      </c>
    </row>
    <row r="1145" spans="1:3" hidden="1" x14ac:dyDescent="0.55000000000000004">
      <c r="A1145">
        <v>2700501641</v>
      </c>
      <c r="B1145">
        <v>28</v>
      </c>
      <c r="C1145" t="s">
        <v>382</v>
      </c>
    </row>
    <row r="1146" spans="1:3" x14ac:dyDescent="0.55000000000000004">
      <c r="A1146">
        <v>2700508653</v>
      </c>
      <c r="B1146">
        <v>11</v>
      </c>
      <c r="C1146" t="s">
        <v>0</v>
      </c>
    </row>
    <row r="1147" spans="1:3" hidden="1" x14ac:dyDescent="0.55000000000000004">
      <c r="A1147">
        <v>2700529617</v>
      </c>
      <c r="B1147">
        <v>31</v>
      </c>
      <c r="C1147" t="s">
        <v>0</v>
      </c>
    </row>
    <row r="1148" spans="1:3" x14ac:dyDescent="0.55000000000000004">
      <c r="A1148">
        <v>2700543390</v>
      </c>
      <c r="B1148">
        <v>11</v>
      </c>
      <c r="C1148" t="s">
        <v>383</v>
      </c>
    </row>
    <row r="1149" spans="1:3" x14ac:dyDescent="0.55000000000000004">
      <c r="A1149">
        <v>2700554313</v>
      </c>
      <c r="B1149">
        <v>2</v>
      </c>
      <c r="C1149" t="s">
        <v>0</v>
      </c>
    </row>
    <row r="1150" spans="1:3" hidden="1" x14ac:dyDescent="0.55000000000000004">
      <c r="A1150">
        <v>2700563965</v>
      </c>
      <c r="B1150">
        <v>31</v>
      </c>
      <c r="C1150" t="s">
        <v>384</v>
      </c>
    </row>
    <row r="1151" spans="1:3" x14ac:dyDescent="0.55000000000000004">
      <c r="A1151">
        <v>2700568849</v>
      </c>
      <c r="B1151">
        <v>6</v>
      </c>
      <c r="C1151" t="s">
        <v>0</v>
      </c>
    </row>
    <row r="1152" spans="1:3" hidden="1" x14ac:dyDescent="0.55000000000000004">
      <c r="A1152">
        <v>2700570078</v>
      </c>
      <c r="B1152">
        <v>30</v>
      </c>
      <c r="C1152" t="s">
        <v>0</v>
      </c>
    </row>
    <row r="1153" spans="1:3" x14ac:dyDescent="0.55000000000000004">
      <c r="A1153">
        <v>2700589493</v>
      </c>
      <c r="B1153">
        <v>2</v>
      </c>
      <c r="C1153" t="s">
        <v>385</v>
      </c>
    </row>
    <row r="1154" spans="1:3" x14ac:dyDescent="0.55000000000000004">
      <c r="A1154">
        <v>2700604009</v>
      </c>
      <c r="B1154">
        <v>6</v>
      </c>
      <c r="C1154" t="s">
        <v>386</v>
      </c>
    </row>
    <row r="1155" spans="1:3" hidden="1" x14ac:dyDescent="0.55000000000000004">
      <c r="A1155">
        <v>2700604444</v>
      </c>
      <c r="B1155">
        <v>30</v>
      </c>
      <c r="C1155" t="s">
        <v>387</v>
      </c>
    </row>
    <row r="1156" spans="1:3" hidden="1" x14ac:dyDescent="0.55000000000000004">
      <c r="A1156">
        <v>2700652472</v>
      </c>
      <c r="B1156">
        <v>18</v>
      </c>
      <c r="C1156" t="s">
        <v>0</v>
      </c>
    </row>
    <row r="1157" spans="1:3" x14ac:dyDescent="0.55000000000000004">
      <c r="A1157">
        <v>2700666551</v>
      </c>
      <c r="B1157">
        <v>4</v>
      </c>
      <c r="C1157" t="s">
        <v>0</v>
      </c>
    </row>
    <row r="1158" spans="1:3" hidden="1" x14ac:dyDescent="0.55000000000000004">
      <c r="A1158">
        <v>2700685538</v>
      </c>
      <c r="B1158">
        <v>18</v>
      </c>
      <c r="C1158" t="s">
        <v>388</v>
      </c>
    </row>
    <row r="1159" spans="1:3" x14ac:dyDescent="0.55000000000000004">
      <c r="A1159">
        <v>2700700389</v>
      </c>
      <c r="B1159">
        <v>1</v>
      </c>
      <c r="C1159" t="s">
        <v>0</v>
      </c>
    </row>
    <row r="1160" spans="1:3" x14ac:dyDescent="0.55000000000000004">
      <c r="A1160">
        <v>2700701798</v>
      </c>
      <c r="B1160">
        <v>4</v>
      </c>
      <c r="C1160" t="s">
        <v>389</v>
      </c>
    </row>
    <row r="1161" spans="1:3" hidden="1" x14ac:dyDescent="0.55000000000000004">
      <c r="A1161">
        <v>2700711602</v>
      </c>
      <c r="B1161">
        <v>27</v>
      </c>
      <c r="C1161" t="s">
        <v>0</v>
      </c>
    </row>
    <row r="1162" spans="1:3" x14ac:dyDescent="0.55000000000000004">
      <c r="A1162">
        <v>2700719963</v>
      </c>
      <c r="B1162">
        <v>7</v>
      </c>
      <c r="C1162" t="s">
        <v>0</v>
      </c>
    </row>
    <row r="1163" spans="1:3" x14ac:dyDescent="0.55000000000000004">
      <c r="A1163">
        <v>2700734819</v>
      </c>
      <c r="B1163">
        <v>1</v>
      </c>
      <c r="C1163" t="s">
        <v>390</v>
      </c>
    </row>
    <row r="1164" spans="1:3" hidden="1" x14ac:dyDescent="0.55000000000000004">
      <c r="A1164">
        <v>2700745604</v>
      </c>
      <c r="B1164">
        <v>27</v>
      </c>
      <c r="C1164" t="s">
        <v>391</v>
      </c>
    </row>
    <row r="1165" spans="1:3" x14ac:dyDescent="0.55000000000000004">
      <c r="A1165">
        <v>2700755206</v>
      </c>
      <c r="B1165">
        <v>7</v>
      </c>
      <c r="C1165" t="s">
        <v>392</v>
      </c>
    </row>
    <row r="1166" spans="1:3" x14ac:dyDescent="0.55000000000000004">
      <c r="A1166">
        <v>2700768290</v>
      </c>
      <c r="B1166">
        <v>14</v>
      </c>
      <c r="C1166" t="s">
        <v>0</v>
      </c>
    </row>
    <row r="1167" spans="1:3" x14ac:dyDescent="0.55000000000000004">
      <c r="A1167">
        <v>2700780742</v>
      </c>
      <c r="B1167">
        <v>15</v>
      </c>
      <c r="C1167" t="s">
        <v>0</v>
      </c>
    </row>
    <row r="1168" spans="1:3" hidden="1" x14ac:dyDescent="0.55000000000000004">
      <c r="A1168">
        <v>2700793460</v>
      </c>
      <c r="B1168">
        <v>25</v>
      </c>
      <c r="C1168" t="s">
        <v>0</v>
      </c>
    </row>
    <row r="1169" spans="1:3" hidden="1" x14ac:dyDescent="0.55000000000000004">
      <c r="A1169">
        <v>2700798486</v>
      </c>
      <c r="B1169">
        <v>20</v>
      </c>
      <c r="C1169" t="s">
        <v>0</v>
      </c>
    </row>
    <row r="1170" spans="1:3" x14ac:dyDescent="0.55000000000000004">
      <c r="A1170">
        <v>2700798948</v>
      </c>
      <c r="B1170">
        <v>16</v>
      </c>
      <c r="C1170" t="s">
        <v>0</v>
      </c>
    </row>
    <row r="1171" spans="1:3" x14ac:dyDescent="0.55000000000000004">
      <c r="A1171">
        <v>2700803425</v>
      </c>
      <c r="B1171">
        <v>14</v>
      </c>
      <c r="C1171" t="s">
        <v>393</v>
      </c>
    </row>
    <row r="1172" spans="1:3" x14ac:dyDescent="0.55000000000000004">
      <c r="A1172">
        <v>2700816011</v>
      </c>
      <c r="B1172">
        <v>15</v>
      </c>
      <c r="C1172" t="s">
        <v>394</v>
      </c>
    </row>
    <row r="1173" spans="1:3" hidden="1" x14ac:dyDescent="0.55000000000000004">
      <c r="A1173">
        <v>2700827441</v>
      </c>
      <c r="B1173">
        <v>25</v>
      </c>
      <c r="C1173" t="s">
        <v>395</v>
      </c>
    </row>
    <row r="1174" spans="1:3" hidden="1" x14ac:dyDescent="0.55000000000000004">
      <c r="A1174">
        <v>2700831273</v>
      </c>
      <c r="B1174">
        <v>20</v>
      </c>
      <c r="C1174" t="s">
        <v>396</v>
      </c>
    </row>
    <row r="1175" spans="1:3" x14ac:dyDescent="0.55000000000000004">
      <c r="A1175">
        <v>2700833674</v>
      </c>
      <c r="B1175">
        <v>16</v>
      </c>
      <c r="C1175" t="s">
        <v>397</v>
      </c>
    </row>
    <row r="1176" spans="1:3" x14ac:dyDescent="0.55000000000000004">
      <c r="A1176">
        <v>2700874673</v>
      </c>
      <c r="B1176">
        <v>10</v>
      </c>
      <c r="C1176" t="s">
        <v>0</v>
      </c>
    </row>
    <row r="1177" spans="1:3" x14ac:dyDescent="0.55000000000000004">
      <c r="A1177">
        <v>2700909941</v>
      </c>
      <c r="B1177">
        <v>10</v>
      </c>
      <c r="C1177" t="s">
        <v>398</v>
      </c>
    </row>
    <row r="1178" spans="1:3" x14ac:dyDescent="0.55000000000000004">
      <c r="A1178">
        <v>2700912528</v>
      </c>
      <c r="B1178">
        <v>12</v>
      </c>
      <c r="C1178" t="s">
        <v>0</v>
      </c>
    </row>
    <row r="1179" spans="1:3" x14ac:dyDescent="0.55000000000000004">
      <c r="A1179">
        <v>2700947812</v>
      </c>
      <c r="B1179">
        <v>12</v>
      </c>
      <c r="C1179" t="s">
        <v>399</v>
      </c>
    </row>
    <row r="1180" spans="1:3" hidden="1" x14ac:dyDescent="0.55000000000000004">
      <c r="A1180">
        <v>2700962934</v>
      </c>
      <c r="B1180">
        <v>29</v>
      </c>
      <c r="C1180" t="s">
        <v>0</v>
      </c>
    </row>
    <row r="1181" spans="1:3" hidden="1" x14ac:dyDescent="0.55000000000000004">
      <c r="A1181">
        <v>2700989063</v>
      </c>
      <c r="B1181">
        <v>22</v>
      </c>
      <c r="C1181" t="s">
        <v>0</v>
      </c>
    </row>
    <row r="1182" spans="1:3" hidden="1" x14ac:dyDescent="0.55000000000000004">
      <c r="A1182">
        <v>2700997301</v>
      </c>
      <c r="B1182">
        <v>29</v>
      </c>
      <c r="C1182" t="s">
        <v>400</v>
      </c>
    </row>
    <row r="1183" spans="1:3" hidden="1" x14ac:dyDescent="0.55000000000000004">
      <c r="A1183">
        <v>2701016429</v>
      </c>
      <c r="B1183">
        <v>26</v>
      </c>
      <c r="C1183" t="s">
        <v>0</v>
      </c>
    </row>
    <row r="1184" spans="1:3" hidden="1" x14ac:dyDescent="0.55000000000000004">
      <c r="A1184">
        <v>2701021810</v>
      </c>
      <c r="B1184">
        <v>22</v>
      </c>
      <c r="C1184" t="s">
        <v>401</v>
      </c>
    </row>
    <row r="1185" spans="1:3" x14ac:dyDescent="0.55000000000000004">
      <c r="A1185">
        <v>2701026670</v>
      </c>
      <c r="B1185">
        <v>9</v>
      </c>
      <c r="C1185" t="s">
        <v>0</v>
      </c>
    </row>
    <row r="1186" spans="1:3" x14ac:dyDescent="0.55000000000000004">
      <c r="A1186">
        <v>2701033304</v>
      </c>
      <c r="B1186">
        <v>5</v>
      </c>
      <c r="C1186" t="s">
        <v>0</v>
      </c>
    </row>
    <row r="1187" spans="1:3" hidden="1" x14ac:dyDescent="0.55000000000000004">
      <c r="A1187">
        <v>2701045064</v>
      </c>
      <c r="B1187">
        <v>19</v>
      </c>
      <c r="C1187" t="s">
        <v>0</v>
      </c>
    </row>
    <row r="1188" spans="1:3" hidden="1" x14ac:dyDescent="0.55000000000000004">
      <c r="A1188">
        <v>2701050398</v>
      </c>
      <c r="B1188">
        <v>26</v>
      </c>
      <c r="C1188" t="s">
        <v>402</v>
      </c>
    </row>
    <row r="1189" spans="1:3" x14ac:dyDescent="0.55000000000000004">
      <c r="A1189">
        <v>2701061428</v>
      </c>
      <c r="B1189">
        <v>9</v>
      </c>
      <c r="C1189" t="s">
        <v>403</v>
      </c>
    </row>
    <row r="1190" spans="1:3" x14ac:dyDescent="0.55000000000000004">
      <c r="A1190">
        <v>2701068160</v>
      </c>
      <c r="B1190">
        <v>5</v>
      </c>
      <c r="C1190" t="s">
        <v>404</v>
      </c>
    </row>
    <row r="1191" spans="1:3" hidden="1" x14ac:dyDescent="0.55000000000000004">
      <c r="A1191">
        <v>2701078155</v>
      </c>
      <c r="B1191">
        <v>19</v>
      </c>
      <c r="C1191" t="s">
        <v>405</v>
      </c>
    </row>
    <row r="1192" spans="1:3" x14ac:dyDescent="0.55000000000000004">
      <c r="A1192">
        <v>2701135055</v>
      </c>
      <c r="B1192">
        <v>17</v>
      </c>
      <c r="C1192" t="s">
        <v>0</v>
      </c>
    </row>
    <row r="1193" spans="1:3" x14ac:dyDescent="0.55000000000000004">
      <c r="A1193">
        <v>2701170304</v>
      </c>
      <c r="B1193">
        <v>17</v>
      </c>
      <c r="C1193" t="s">
        <v>406</v>
      </c>
    </row>
    <row r="1194" spans="1:3" x14ac:dyDescent="0.55000000000000004">
      <c r="A1194">
        <v>2701202065</v>
      </c>
      <c r="B1194">
        <v>13</v>
      </c>
      <c r="C1194" t="s">
        <v>0</v>
      </c>
    </row>
    <row r="1195" spans="1:3" x14ac:dyDescent="0.55000000000000004">
      <c r="A1195">
        <v>2701217533</v>
      </c>
      <c r="B1195">
        <v>3</v>
      </c>
      <c r="C1195" t="s">
        <v>0</v>
      </c>
    </row>
    <row r="1196" spans="1:3" hidden="1" x14ac:dyDescent="0.55000000000000004">
      <c r="A1196">
        <v>2701232637</v>
      </c>
      <c r="B1196">
        <v>21</v>
      </c>
      <c r="C1196" t="s">
        <v>0</v>
      </c>
    </row>
    <row r="1197" spans="1:3" x14ac:dyDescent="0.55000000000000004">
      <c r="A1197">
        <v>2701237310</v>
      </c>
      <c r="B1197">
        <v>13</v>
      </c>
      <c r="C1197" t="s">
        <v>407</v>
      </c>
    </row>
    <row r="1198" spans="1:3" x14ac:dyDescent="0.55000000000000004">
      <c r="A1198">
        <v>2701252791</v>
      </c>
      <c r="B1198">
        <v>3</v>
      </c>
      <c r="C1198" t="s">
        <v>408</v>
      </c>
    </row>
    <row r="1199" spans="1:3" hidden="1" x14ac:dyDescent="0.55000000000000004">
      <c r="A1199">
        <v>2701265710</v>
      </c>
      <c r="B1199">
        <v>21</v>
      </c>
      <c r="C1199" t="s">
        <v>409</v>
      </c>
    </row>
    <row r="1200" spans="1:3" hidden="1" x14ac:dyDescent="0.55000000000000004">
      <c r="A1200">
        <v>2701271193</v>
      </c>
      <c r="B1200">
        <v>23</v>
      </c>
      <c r="C1200" t="s">
        <v>0</v>
      </c>
    </row>
    <row r="1201" spans="1:3" hidden="1" x14ac:dyDescent="0.55000000000000004">
      <c r="A1201">
        <v>2701303717</v>
      </c>
      <c r="B1201">
        <v>32</v>
      </c>
      <c r="C1201" t="s">
        <v>0</v>
      </c>
    </row>
    <row r="1202" spans="1:3" hidden="1" x14ac:dyDescent="0.55000000000000004">
      <c r="A1202">
        <v>2701304375</v>
      </c>
      <c r="B1202">
        <v>23</v>
      </c>
      <c r="C1202" t="s">
        <v>410</v>
      </c>
    </row>
    <row r="1203" spans="1:3" hidden="1" x14ac:dyDescent="0.55000000000000004">
      <c r="A1203">
        <v>2701338171</v>
      </c>
      <c r="B1203">
        <v>32</v>
      </c>
      <c r="C1203" t="s">
        <v>411</v>
      </c>
    </row>
    <row r="1204" spans="1:3" hidden="1" x14ac:dyDescent="0.55000000000000004">
      <c r="A1204">
        <v>2715362169</v>
      </c>
      <c r="B1204">
        <v>24</v>
      </c>
      <c r="C1204" t="s">
        <v>412</v>
      </c>
    </row>
    <row r="1205" spans="1:3" x14ac:dyDescent="0.55000000000000004">
      <c r="A1205">
        <v>2715392099</v>
      </c>
      <c r="B1205">
        <v>8</v>
      </c>
      <c r="C1205" t="s">
        <v>412</v>
      </c>
    </row>
    <row r="1206" spans="1:3" hidden="1" x14ac:dyDescent="0.55000000000000004">
      <c r="A1206">
        <v>2715468880</v>
      </c>
      <c r="B1206">
        <v>28</v>
      </c>
      <c r="C1206" t="s">
        <v>412</v>
      </c>
    </row>
    <row r="1207" spans="1:3" x14ac:dyDescent="0.55000000000000004">
      <c r="A1207">
        <v>2715509790</v>
      </c>
      <c r="B1207">
        <v>11</v>
      </c>
      <c r="C1207" t="s">
        <v>412</v>
      </c>
    </row>
    <row r="1208" spans="1:3" hidden="1" x14ac:dyDescent="0.55000000000000004">
      <c r="A1208">
        <v>2715530792</v>
      </c>
      <c r="B1208">
        <v>31</v>
      </c>
      <c r="C1208" t="s">
        <v>412</v>
      </c>
    </row>
    <row r="1209" spans="1:3" x14ac:dyDescent="0.55000000000000004">
      <c r="A1209">
        <v>2715555450</v>
      </c>
      <c r="B1209">
        <v>2</v>
      </c>
      <c r="C1209" t="s">
        <v>412</v>
      </c>
    </row>
    <row r="1210" spans="1:3" x14ac:dyDescent="0.55000000000000004">
      <c r="A1210">
        <v>2715569986</v>
      </c>
      <c r="B1210">
        <v>6</v>
      </c>
      <c r="C1210" t="s">
        <v>412</v>
      </c>
    </row>
    <row r="1211" spans="1:3" hidden="1" x14ac:dyDescent="0.55000000000000004">
      <c r="A1211">
        <v>2715571253</v>
      </c>
      <c r="B1211">
        <v>30</v>
      </c>
      <c r="C1211" t="s">
        <v>412</v>
      </c>
    </row>
    <row r="1212" spans="1:3" hidden="1" x14ac:dyDescent="0.55000000000000004">
      <c r="A1212">
        <v>2715653647</v>
      </c>
      <c r="B1212">
        <v>18</v>
      </c>
      <c r="C1212" t="s">
        <v>412</v>
      </c>
    </row>
    <row r="1213" spans="1:3" x14ac:dyDescent="0.55000000000000004">
      <c r="A1213">
        <v>2715667688</v>
      </c>
      <c r="B1213">
        <v>4</v>
      </c>
      <c r="C1213" t="s">
        <v>412</v>
      </c>
    </row>
    <row r="1214" spans="1:3" x14ac:dyDescent="0.55000000000000004">
      <c r="A1214">
        <v>2715701526</v>
      </c>
      <c r="B1214">
        <v>1</v>
      </c>
      <c r="C1214" t="s">
        <v>412</v>
      </c>
    </row>
    <row r="1215" spans="1:3" hidden="1" x14ac:dyDescent="0.55000000000000004">
      <c r="A1215">
        <v>2715715066</v>
      </c>
      <c r="B1215">
        <v>27</v>
      </c>
      <c r="C1215" t="s">
        <v>412</v>
      </c>
    </row>
    <row r="1216" spans="1:3" x14ac:dyDescent="0.55000000000000004">
      <c r="A1216">
        <v>2715727724</v>
      </c>
      <c r="B1216">
        <v>7</v>
      </c>
      <c r="C1216" t="s">
        <v>412</v>
      </c>
    </row>
    <row r="1217" spans="1:3" x14ac:dyDescent="0.55000000000000004">
      <c r="A1217">
        <v>2715769427</v>
      </c>
      <c r="B1217">
        <v>14</v>
      </c>
      <c r="C1217" t="s">
        <v>412</v>
      </c>
    </row>
    <row r="1218" spans="1:3" x14ac:dyDescent="0.55000000000000004">
      <c r="A1218">
        <v>2715781879</v>
      </c>
      <c r="B1218">
        <v>15</v>
      </c>
      <c r="C1218" t="s">
        <v>412</v>
      </c>
    </row>
    <row r="1219" spans="1:3" hidden="1" x14ac:dyDescent="0.55000000000000004">
      <c r="A1219">
        <v>2715794635</v>
      </c>
      <c r="B1219">
        <v>25</v>
      </c>
      <c r="C1219" t="s">
        <v>412</v>
      </c>
    </row>
    <row r="1220" spans="1:3" hidden="1" x14ac:dyDescent="0.55000000000000004">
      <c r="A1220">
        <v>2715799622</v>
      </c>
      <c r="B1220">
        <v>20</v>
      </c>
      <c r="C1220" t="s">
        <v>412</v>
      </c>
    </row>
    <row r="1221" spans="1:3" x14ac:dyDescent="0.55000000000000004">
      <c r="A1221">
        <v>2715800084</v>
      </c>
      <c r="B1221">
        <v>16</v>
      </c>
      <c r="C1221" t="s">
        <v>412</v>
      </c>
    </row>
    <row r="1222" spans="1:3" hidden="1" x14ac:dyDescent="0.55000000000000004">
      <c r="A1222">
        <v>2715801136</v>
      </c>
      <c r="B1222">
        <v>33</v>
      </c>
      <c r="C1222" t="s">
        <v>413</v>
      </c>
    </row>
    <row r="1223" spans="1:3" x14ac:dyDescent="0.55000000000000004">
      <c r="A1223">
        <v>2715875810</v>
      </c>
      <c r="B1223">
        <v>10</v>
      </c>
      <c r="C1223" t="s">
        <v>412</v>
      </c>
    </row>
    <row r="1224" spans="1:3" x14ac:dyDescent="0.55000000000000004">
      <c r="A1224">
        <v>2715913665</v>
      </c>
      <c r="B1224">
        <v>12</v>
      </c>
      <c r="C1224" t="s">
        <v>412</v>
      </c>
    </row>
    <row r="1225" spans="1:3" hidden="1" x14ac:dyDescent="0.55000000000000004">
      <c r="A1225">
        <v>2715964155</v>
      </c>
      <c r="B1225">
        <v>29</v>
      </c>
      <c r="C1225" t="s">
        <v>412</v>
      </c>
    </row>
    <row r="1226" spans="1:3" hidden="1" x14ac:dyDescent="0.55000000000000004">
      <c r="A1226">
        <v>2715990199</v>
      </c>
      <c r="B1226">
        <v>22</v>
      </c>
      <c r="C1226" t="s">
        <v>412</v>
      </c>
    </row>
    <row r="1227" spans="1:3" hidden="1" x14ac:dyDescent="0.55000000000000004">
      <c r="A1227">
        <v>2716017604</v>
      </c>
      <c r="B1227">
        <v>26</v>
      </c>
      <c r="C1227" t="s">
        <v>412</v>
      </c>
    </row>
    <row r="1228" spans="1:3" x14ac:dyDescent="0.55000000000000004">
      <c r="A1228">
        <v>2716027807</v>
      </c>
      <c r="B1228">
        <v>9</v>
      </c>
      <c r="C1228" t="s">
        <v>412</v>
      </c>
    </row>
    <row r="1229" spans="1:3" x14ac:dyDescent="0.55000000000000004">
      <c r="A1229">
        <v>2716034441</v>
      </c>
      <c r="B1229">
        <v>5</v>
      </c>
      <c r="C1229" t="s">
        <v>412</v>
      </c>
    </row>
    <row r="1230" spans="1:3" hidden="1" x14ac:dyDescent="0.55000000000000004">
      <c r="A1230">
        <v>2716046200</v>
      </c>
      <c r="B1230">
        <v>19</v>
      </c>
      <c r="C1230" t="s">
        <v>412</v>
      </c>
    </row>
    <row r="1231" spans="1:3" x14ac:dyDescent="0.55000000000000004">
      <c r="A1231">
        <v>2716136236</v>
      </c>
      <c r="B1231">
        <v>17</v>
      </c>
      <c r="C1231" t="s">
        <v>412</v>
      </c>
    </row>
    <row r="1232" spans="1:3" x14ac:dyDescent="0.55000000000000004">
      <c r="A1232">
        <v>2716203202</v>
      </c>
      <c r="B1232">
        <v>13</v>
      </c>
      <c r="C1232" t="s">
        <v>412</v>
      </c>
    </row>
    <row r="1233" spans="1:3" x14ac:dyDescent="0.55000000000000004">
      <c r="A1233">
        <v>2716218670</v>
      </c>
      <c r="B1233">
        <v>3</v>
      </c>
      <c r="C1233" t="s">
        <v>412</v>
      </c>
    </row>
    <row r="1234" spans="1:3" hidden="1" x14ac:dyDescent="0.55000000000000004">
      <c r="A1234">
        <v>2716233812</v>
      </c>
      <c r="B1234">
        <v>21</v>
      </c>
      <c r="C1234" t="s">
        <v>412</v>
      </c>
    </row>
    <row r="1235" spans="1:3" hidden="1" x14ac:dyDescent="0.55000000000000004">
      <c r="A1235">
        <v>2716262792</v>
      </c>
      <c r="B1235">
        <v>33</v>
      </c>
      <c r="C1235" t="s">
        <v>414</v>
      </c>
    </row>
    <row r="1236" spans="1:3" hidden="1" x14ac:dyDescent="0.55000000000000004">
      <c r="A1236">
        <v>2716270458</v>
      </c>
      <c r="B1236">
        <v>33</v>
      </c>
      <c r="C1236" t="s">
        <v>415</v>
      </c>
    </row>
    <row r="1237" spans="1:3" hidden="1" x14ac:dyDescent="0.55000000000000004">
      <c r="A1237">
        <v>2716272368</v>
      </c>
      <c r="B1237">
        <v>23</v>
      </c>
      <c r="C1237" t="s">
        <v>412</v>
      </c>
    </row>
    <row r="1238" spans="1:3" hidden="1" x14ac:dyDescent="0.55000000000000004">
      <c r="A1238">
        <v>2716278354</v>
      </c>
      <c r="B1238">
        <v>33</v>
      </c>
      <c r="C1238" t="s">
        <v>416</v>
      </c>
    </row>
    <row r="1239" spans="1:3" hidden="1" x14ac:dyDescent="0.55000000000000004">
      <c r="A1239">
        <v>2716286206</v>
      </c>
      <c r="B1239">
        <v>33</v>
      </c>
      <c r="C1239" t="s">
        <v>417</v>
      </c>
    </row>
    <row r="1240" spans="1:3" hidden="1" x14ac:dyDescent="0.55000000000000004">
      <c r="A1240">
        <v>2716293707</v>
      </c>
      <c r="B1240">
        <v>33</v>
      </c>
      <c r="C1240" t="s">
        <v>418</v>
      </c>
    </row>
    <row r="1241" spans="1:3" hidden="1" x14ac:dyDescent="0.55000000000000004">
      <c r="A1241">
        <v>2716304853</v>
      </c>
      <c r="B1241">
        <v>32</v>
      </c>
      <c r="C1241" t="s">
        <v>412</v>
      </c>
    </row>
    <row r="1242" spans="1:3" hidden="1" x14ac:dyDescent="0.55000000000000004">
      <c r="A1242">
        <v>2716377121</v>
      </c>
      <c r="B1242">
        <v>33</v>
      </c>
      <c r="C1242" t="s">
        <v>419</v>
      </c>
    </row>
    <row r="1243" spans="1:3" hidden="1" x14ac:dyDescent="0.55000000000000004">
      <c r="A1243">
        <v>2716743386</v>
      </c>
      <c r="B1243">
        <v>33</v>
      </c>
      <c r="C1243" t="s">
        <v>420</v>
      </c>
    </row>
    <row r="1244" spans="1:3" hidden="1" x14ac:dyDescent="0.55000000000000004">
      <c r="A1244">
        <v>2716751423</v>
      </c>
      <c r="B1244">
        <v>33</v>
      </c>
      <c r="C1244" t="s">
        <v>421</v>
      </c>
    </row>
    <row r="1245" spans="1:3" hidden="1" x14ac:dyDescent="0.55000000000000004">
      <c r="A1245">
        <v>2716759173</v>
      </c>
      <c r="B1245">
        <v>33</v>
      </c>
      <c r="C1245" t="s">
        <v>422</v>
      </c>
    </row>
    <row r="1246" spans="1:3" hidden="1" x14ac:dyDescent="0.55000000000000004">
      <c r="A1246">
        <v>2716766920</v>
      </c>
      <c r="B1246">
        <v>33</v>
      </c>
      <c r="C1246" t="s">
        <v>423</v>
      </c>
    </row>
    <row r="1247" spans="1:3" hidden="1" x14ac:dyDescent="0.55000000000000004">
      <c r="A1247">
        <v>2716774694</v>
      </c>
      <c r="B1247">
        <v>33</v>
      </c>
      <c r="C1247" t="s">
        <v>424</v>
      </c>
    </row>
    <row r="1248" spans="1:3" hidden="1" x14ac:dyDescent="0.55000000000000004">
      <c r="A1248">
        <v>2716782350</v>
      </c>
      <c r="B1248">
        <v>33</v>
      </c>
      <c r="C1248" t="s">
        <v>425</v>
      </c>
    </row>
    <row r="1249" spans="1:3" hidden="1" x14ac:dyDescent="0.55000000000000004">
      <c r="A1249">
        <v>2717233843</v>
      </c>
      <c r="B1249">
        <v>33</v>
      </c>
      <c r="C1249" t="s">
        <v>426</v>
      </c>
    </row>
    <row r="1250" spans="1:3" hidden="1" x14ac:dyDescent="0.55000000000000004">
      <c r="A1250">
        <v>2717241660</v>
      </c>
      <c r="B1250">
        <v>33</v>
      </c>
      <c r="C1250" t="s">
        <v>427</v>
      </c>
    </row>
    <row r="1251" spans="1:3" hidden="1" x14ac:dyDescent="0.55000000000000004">
      <c r="A1251">
        <v>2717249345</v>
      </c>
      <c r="B1251">
        <v>33</v>
      </c>
      <c r="C1251" t="s">
        <v>428</v>
      </c>
    </row>
    <row r="1252" spans="1:3" hidden="1" x14ac:dyDescent="0.55000000000000004">
      <c r="A1252">
        <v>2717256857</v>
      </c>
      <c r="B1252">
        <v>33</v>
      </c>
      <c r="C1252" t="s">
        <v>429</v>
      </c>
    </row>
    <row r="1253" spans="1:3" hidden="1" x14ac:dyDescent="0.55000000000000004">
      <c r="A1253">
        <v>2717598976</v>
      </c>
      <c r="B1253">
        <v>33</v>
      </c>
      <c r="C1253" t="s">
        <v>430</v>
      </c>
    </row>
    <row r="1254" spans="1:3" hidden="1" x14ac:dyDescent="0.55000000000000004">
      <c r="A1254">
        <v>2717606773</v>
      </c>
      <c r="B1254">
        <v>33</v>
      </c>
      <c r="C1254" t="s">
        <v>431</v>
      </c>
    </row>
    <row r="1255" spans="1:3" hidden="1" x14ac:dyDescent="0.55000000000000004">
      <c r="A1255">
        <v>2717614654</v>
      </c>
      <c r="B1255">
        <v>33</v>
      </c>
      <c r="C1255" t="s">
        <v>432</v>
      </c>
    </row>
    <row r="1256" spans="1:3" hidden="1" x14ac:dyDescent="0.55000000000000004">
      <c r="A1256">
        <v>2717622310</v>
      </c>
      <c r="B1256">
        <v>33</v>
      </c>
      <c r="C1256" t="s">
        <v>433</v>
      </c>
    </row>
    <row r="1257" spans="1:3" hidden="1" x14ac:dyDescent="0.55000000000000004">
      <c r="A1257">
        <v>2717629876</v>
      </c>
      <c r="B1257">
        <v>33</v>
      </c>
      <c r="C1257" t="s">
        <v>434</v>
      </c>
    </row>
    <row r="1258" spans="1:3" hidden="1" x14ac:dyDescent="0.55000000000000004">
      <c r="A1258">
        <v>2740361760</v>
      </c>
      <c r="B1258">
        <v>24</v>
      </c>
      <c r="C1258" t="s">
        <v>49</v>
      </c>
    </row>
    <row r="1259" spans="1:3" x14ac:dyDescent="0.55000000000000004">
      <c r="A1259">
        <v>2740390942</v>
      </c>
      <c r="B1259">
        <v>8</v>
      </c>
      <c r="C1259" t="s">
        <v>49</v>
      </c>
    </row>
    <row r="1260" spans="1:3" hidden="1" x14ac:dyDescent="0.55000000000000004">
      <c r="A1260">
        <v>2740468425</v>
      </c>
      <c r="B1260">
        <v>28</v>
      </c>
      <c r="C1260" t="s">
        <v>49</v>
      </c>
    </row>
    <row r="1261" spans="1:3" x14ac:dyDescent="0.55000000000000004">
      <c r="A1261">
        <v>2740508633</v>
      </c>
      <c r="B1261">
        <v>11</v>
      </c>
      <c r="C1261" t="s">
        <v>49</v>
      </c>
    </row>
    <row r="1262" spans="1:3" hidden="1" x14ac:dyDescent="0.55000000000000004">
      <c r="A1262">
        <v>2740531514</v>
      </c>
      <c r="B1262">
        <v>31</v>
      </c>
      <c r="C1262" t="s">
        <v>49</v>
      </c>
    </row>
    <row r="1263" spans="1:3" x14ac:dyDescent="0.55000000000000004">
      <c r="A1263">
        <v>2740554293</v>
      </c>
      <c r="B1263">
        <v>2</v>
      </c>
      <c r="C1263" t="s">
        <v>49</v>
      </c>
    </row>
    <row r="1264" spans="1:3" x14ac:dyDescent="0.55000000000000004">
      <c r="A1264">
        <v>2740568829</v>
      </c>
      <c r="B1264">
        <v>6</v>
      </c>
      <c r="C1264" t="s">
        <v>49</v>
      </c>
    </row>
    <row r="1265" spans="1:3" hidden="1" x14ac:dyDescent="0.55000000000000004">
      <c r="A1265">
        <v>2740572093</v>
      </c>
      <c r="B1265">
        <v>30</v>
      </c>
      <c r="C1265" t="s">
        <v>49</v>
      </c>
    </row>
    <row r="1266" spans="1:3" hidden="1" x14ac:dyDescent="0.55000000000000004">
      <c r="A1266">
        <v>2740653550</v>
      </c>
      <c r="B1266">
        <v>18</v>
      </c>
      <c r="C1266" t="s">
        <v>49</v>
      </c>
    </row>
    <row r="1267" spans="1:3" x14ac:dyDescent="0.55000000000000004">
      <c r="A1267">
        <v>2740666531</v>
      </c>
      <c r="B1267">
        <v>4</v>
      </c>
      <c r="C1267" t="s">
        <v>49</v>
      </c>
    </row>
    <row r="1268" spans="1:3" x14ac:dyDescent="0.55000000000000004">
      <c r="A1268">
        <v>2740700369</v>
      </c>
      <c r="B1268">
        <v>1</v>
      </c>
      <c r="C1268" t="s">
        <v>49</v>
      </c>
    </row>
    <row r="1269" spans="1:3" hidden="1" x14ac:dyDescent="0.55000000000000004">
      <c r="A1269">
        <v>2740712368</v>
      </c>
      <c r="B1269">
        <v>27</v>
      </c>
      <c r="C1269" t="s">
        <v>49</v>
      </c>
    </row>
    <row r="1270" spans="1:3" x14ac:dyDescent="0.55000000000000004">
      <c r="A1270">
        <v>2740719943</v>
      </c>
      <c r="B1270">
        <v>7</v>
      </c>
      <c r="C1270" t="s">
        <v>49</v>
      </c>
    </row>
    <row r="1271" spans="1:3" x14ac:dyDescent="0.55000000000000004">
      <c r="A1271">
        <v>2740768270</v>
      </c>
      <c r="B1271">
        <v>14</v>
      </c>
      <c r="C1271" t="s">
        <v>49</v>
      </c>
    </row>
    <row r="1272" spans="1:3" x14ac:dyDescent="0.55000000000000004">
      <c r="A1272">
        <v>2740780722</v>
      </c>
      <c r="B1272">
        <v>15</v>
      </c>
      <c r="C1272" t="s">
        <v>49</v>
      </c>
    </row>
    <row r="1273" spans="1:3" hidden="1" x14ac:dyDescent="0.55000000000000004">
      <c r="A1273">
        <v>2740794226</v>
      </c>
      <c r="B1273">
        <v>25</v>
      </c>
      <c r="C1273" t="s">
        <v>49</v>
      </c>
    </row>
    <row r="1274" spans="1:3" hidden="1" x14ac:dyDescent="0.55000000000000004">
      <c r="A1274">
        <v>2740800458</v>
      </c>
      <c r="B1274">
        <v>20</v>
      </c>
      <c r="C1274" t="s">
        <v>49</v>
      </c>
    </row>
    <row r="1275" spans="1:3" x14ac:dyDescent="0.55000000000000004">
      <c r="A1275">
        <v>2740801031</v>
      </c>
      <c r="B1275">
        <v>16</v>
      </c>
      <c r="C1275" t="s">
        <v>49</v>
      </c>
    </row>
    <row r="1276" spans="1:3" x14ac:dyDescent="0.55000000000000004">
      <c r="A1276">
        <v>2740874653</v>
      </c>
      <c r="B1276">
        <v>10</v>
      </c>
      <c r="C1276" t="s">
        <v>49</v>
      </c>
    </row>
    <row r="1277" spans="1:3" x14ac:dyDescent="0.55000000000000004">
      <c r="A1277">
        <v>2740912508</v>
      </c>
      <c r="B1277">
        <v>12</v>
      </c>
      <c r="C1277" t="s">
        <v>49</v>
      </c>
    </row>
    <row r="1278" spans="1:3" hidden="1" x14ac:dyDescent="0.55000000000000004">
      <c r="A1278">
        <v>2740964472</v>
      </c>
      <c r="B1278">
        <v>29</v>
      </c>
      <c r="C1278" t="s">
        <v>49</v>
      </c>
    </row>
    <row r="1279" spans="1:3" hidden="1" x14ac:dyDescent="0.55000000000000004">
      <c r="A1279">
        <v>2740990470</v>
      </c>
      <c r="B1279">
        <v>22</v>
      </c>
      <c r="C1279" t="s">
        <v>49</v>
      </c>
    </row>
    <row r="1280" spans="1:3" hidden="1" x14ac:dyDescent="0.55000000000000004">
      <c r="A1280">
        <v>2741017195</v>
      </c>
      <c r="B1280">
        <v>26</v>
      </c>
      <c r="C1280" t="s">
        <v>49</v>
      </c>
    </row>
    <row r="1281" spans="1:3" x14ac:dyDescent="0.55000000000000004">
      <c r="A1281">
        <v>2741026650</v>
      </c>
      <c r="B1281">
        <v>9</v>
      </c>
      <c r="C1281" t="s">
        <v>49</v>
      </c>
    </row>
    <row r="1282" spans="1:3" x14ac:dyDescent="0.55000000000000004">
      <c r="A1282">
        <v>2741033284</v>
      </c>
      <c r="B1282">
        <v>5</v>
      </c>
      <c r="C1282" t="s">
        <v>49</v>
      </c>
    </row>
    <row r="1283" spans="1:3" hidden="1" x14ac:dyDescent="0.55000000000000004">
      <c r="A1283">
        <v>2741046876</v>
      </c>
      <c r="B1283">
        <v>19</v>
      </c>
      <c r="C1283" t="s">
        <v>49</v>
      </c>
    </row>
    <row r="1284" spans="1:3" x14ac:dyDescent="0.55000000000000004">
      <c r="A1284">
        <v>2741137737</v>
      </c>
      <c r="B1284">
        <v>17</v>
      </c>
      <c r="C1284" t="s">
        <v>49</v>
      </c>
    </row>
    <row r="1285" spans="1:3" x14ac:dyDescent="0.55000000000000004">
      <c r="A1285">
        <v>2741202045</v>
      </c>
      <c r="B1285">
        <v>13</v>
      </c>
      <c r="C1285" t="s">
        <v>49</v>
      </c>
    </row>
    <row r="1286" spans="1:3" x14ac:dyDescent="0.55000000000000004">
      <c r="A1286">
        <v>2741217513</v>
      </c>
      <c r="B1286">
        <v>3</v>
      </c>
      <c r="C1286" t="s">
        <v>49</v>
      </c>
    </row>
    <row r="1287" spans="1:3" hidden="1" x14ac:dyDescent="0.55000000000000004">
      <c r="A1287">
        <v>2741233863</v>
      </c>
      <c r="B1287">
        <v>21</v>
      </c>
      <c r="C1287" t="s">
        <v>49</v>
      </c>
    </row>
    <row r="1288" spans="1:3" hidden="1" x14ac:dyDescent="0.55000000000000004">
      <c r="A1288">
        <v>2741272122</v>
      </c>
      <c r="B1288">
        <v>23</v>
      </c>
      <c r="C1288" t="s">
        <v>49</v>
      </c>
    </row>
    <row r="1289" spans="1:3" hidden="1" x14ac:dyDescent="0.55000000000000004">
      <c r="A1289">
        <v>2741305098</v>
      </c>
      <c r="B1289">
        <v>32</v>
      </c>
      <c r="C1289" t="s">
        <v>49</v>
      </c>
    </row>
    <row r="1290" spans="1:3" hidden="1" x14ac:dyDescent="0.55000000000000004">
      <c r="A1290">
        <v>3000393343</v>
      </c>
      <c r="B1290">
        <v>24</v>
      </c>
      <c r="C1290" t="s">
        <v>435</v>
      </c>
    </row>
    <row r="1291" spans="1:3" hidden="1" x14ac:dyDescent="0.55000000000000004">
      <c r="A1291">
        <v>3000394163</v>
      </c>
      <c r="B1291">
        <v>24</v>
      </c>
      <c r="C1291" t="s">
        <v>0</v>
      </c>
    </row>
    <row r="1292" spans="1:3" x14ac:dyDescent="0.55000000000000004">
      <c r="A1292">
        <v>3000423722</v>
      </c>
      <c r="B1292">
        <v>8</v>
      </c>
      <c r="C1292" t="s">
        <v>436</v>
      </c>
    </row>
    <row r="1293" spans="1:3" x14ac:dyDescent="0.55000000000000004">
      <c r="A1293">
        <v>3000424541</v>
      </c>
      <c r="B1293">
        <v>8</v>
      </c>
      <c r="C1293" t="s">
        <v>0</v>
      </c>
    </row>
    <row r="1294" spans="1:3" hidden="1" x14ac:dyDescent="0.55000000000000004">
      <c r="A1294">
        <v>3000500399</v>
      </c>
      <c r="B1294">
        <v>28</v>
      </c>
      <c r="C1294" t="s">
        <v>437</v>
      </c>
    </row>
    <row r="1295" spans="1:3" hidden="1" x14ac:dyDescent="0.55000000000000004">
      <c r="A1295">
        <v>3000501217</v>
      </c>
      <c r="B1295">
        <v>28</v>
      </c>
      <c r="C1295" t="s">
        <v>0</v>
      </c>
    </row>
    <row r="1296" spans="1:3" x14ac:dyDescent="0.55000000000000004">
      <c r="A1296">
        <v>3000540469</v>
      </c>
      <c r="B1296">
        <v>11</v>
      </c>
      <c r="C1296" t="s">
        <v>438</v>
      </c>
    </row>
    <row r="1297" spans="1:3" x14ac:dyDescent="0.55000000000000004">
      <c r="A1297">
        <v>3000541289</v>
      </c>
      <c r="B1297">
        <v>11</v>
      </c>
      <c r="C1297" t="s">
        <v>0</v>
      </c>
    </row>
    <row r="1298" spans="1:3" hidden="1" x14ac:dyDescent="0.55000000000000004">
      <c r="A1298">
        <v>3000562430</v>
      </c>
      <c r="B1298">
        <v>31</v>
      </c>
      <c r="C1298" t="s">
        <v>439</v>
      </c>
    </row>
    <row r="1299" spans="1:3" hidden="1" x14ac:dyDescent="0.55000000000000004">
      <c r="A1299">
        <v>3000563249</v>
      </c>
      <c r="B1299">
        <v>31</v>
      </c>
      <c r="C1299" t="s">
        <v>0</v>
      </c>
    </row>
    <row r="1300" spans="1:3" x14ac:dyDescent="0.55000000000000004">
      <c r="A1300">
        <v>3000586453</v>
      </c>
      <c r="B1300">
        <v>2</v>
      </c>
      <c r="C1300" t="s">
        <v>440</v>
      </c>
    </row>
    <row r="1301" spans="1:3" x14ac:dyDescent="0.55000000000000004">
      <c r="A1301">
        <v>3000587275</v>
      </c>
      <c r="B1301">
        <v>2</v>
      </c>
      <c r="C1301" t="s">
        <v>0</v>
      </c>
    </row>
    <row r="1302" spans="1:3" x14ac:dyDescent="0.55000000000000004">
      <c r="A1302">
        <v>3000600936</v>
      </c>
      <c r="B1302">
        <v>6</v>
      </c>
      <c r="C1302" t="s">
        <v>441</v>
      </c>
    </row>
    <row r="1303" spans="1:3" x14ac:dyDescent="0.55000000000000004">
      <c r="A1303">
        <v>3000601756</v>
      </c>
      <c r="B1303">
        <v>6</v>
      </c>
      <c r="C1303" t="s">
        <v>0</v>
      </c>
    </row>
    <row r="1304" spans="1:3" hidden="1" x14ac:dyDescent="0.55000000000000004">
      <c r="A1304">
        <v>3000602886</v>
      </c>
      <c r="B1304">
        <v>30</v>
      </c>
      <c r="C1304" t="s">
        <v>442</v>
      </c>
    </row>
    <row r="1305" spans="1:3" hidden="1" x14ac:dyDescent="0.55000000000000004">
      <c r="A1305">
        <v>3000603704</v>
      </c>
      <c r="B1305">
        <v>30</v>
      </c>
      <c r="C1305" t="s">
        <v>0</v>
      </c>
    </row>
    <row r="1306" spans="1:3" hidden="1" x14ac:dyDescent="0.55000000000000004">
      <c r="A1306">
        <v>3000684266</v>
      </c>
      <c r="B1306">
        <v>18</v>
      </c>
      <c r="C1306" t="s">
        <v>443</v>
      </c>
    </row>
    <row r="1307" spans="1:3" hidden="1" x14ac:dyDescent="0.55000000000000004">
      <c r="A1307">
        <v>3000685085</v>
      </c>
      <c r="B1307">
        <v>18</v>
      </c>
      <c r="C1307" t="s">
        <v>0</v>
      </c>
    </row>
    <row r="1308" spans="1:3" x14ac:dyDescent="0.55000000000000004">
      <c r="A1308">
        <v>3000698890</v>
      </c>
      <c r="B1308">
        <v>4</v>
      </c>
      <c r="C1308" t="s">
        <v>444</v>
      </c>
    </row>
    <row r="1309" spans="1:3" x14ac:dyDescent="0.55000000000000004">
      <c r="A1309">
        <v>3000699709</v>
      </c>
      <c r="B1309">
        <v>4</v>
      </c>
      <c r="C1309" t="s">
        <v>0</v>
      </c>
    </row>
    <row r="1310" spans="1:3" x14ac:dyDescent="0.55000000000000004">
      <c r="A1310">
        <v>3000731899</v>
      </c>
      <c r="B1310">
        <v>1</v>
      </c>
      <c r="C1310" t="s">
        <v>445</v>
      </c>
    </row>
    <row r="1311" spans="1:3" x14ac:dyDescent="0.55000000000000004">
      <c r="A1311">
        <v>3000732719</v>
      </c>
      <c r="B1311">
        <v>1</v>
      </c>
      <c r="C1311" t="s">
        <v>0</v>
      </c>
    </row>
    <row r="1312" spans="1:3" hidden="1" x14ac:dyDescent="0.55000000000000004">
      <c r="A1312">
        <v>3000744342</v>
      </c>
      <c r="B1312">
        <v>27</v>
      </c>
      <c r="C1312" t="s">
        <v>446</v>
      </c>
    </row>
    <row r="1313" spans="1:3" hidden="1" x14ac:dyDescent="0.55000000000000004">
      <c r="A1313">
        <v>3000745160</v>
      </c>
      <c r="B1313">
        <v>27</v>
      </c>
      <c r="C1313" t="s">
        <v>0</v>
      </c>
    </row>
    <row r="1314" spans="1:3" x14ac:dyDescent="0.55000000000000004">
      <c r="A1314">
        <v>3000753099</v>
      </c>
      <c r="B1314">
        <v>7</v>
      </c>
      <c r="C1314" t="s">
        <v>447</v>
      </c>
    </row>
    <row r="1315" spans="1:3" x14ac:dyDescent="0.55000000000000004">
      <c r="A1315">
        <v>3000753917</v>
      </c>
      <c r="B1315">
        <v>7</v>
      </c>
      <c r="C1315" t="s">
        <v>0</v>
      </c>
    </row>
    <row r="1316" spans="1:3" x14ac:dyDescent="0.55000000000000004">
      <c r="A1316">
        <v>3000801012</v>
      </c>
      <c r="B1316">
        <v>14</v>
      </c>
      <c r="C1316" t="s">
        <v>448</v>
      </c>
    </row>
    <row r="1317" spans="1:3" x14ac:dyDescent="0.55000000000000004">
      <c r="A1317">
        <v>3000801832</v>
      </c>
      <c r="B1317">
        <v>14</v>
      </c>
      <c r="C1317" t="s">
        <v>0</v>
      </c>
    </row>
    <row r="1318" spans="1:3" x14ac:dyDescent="0.55000000000000004">
      <c r="A1318">
        <v>3000812324</v>
      </c>
      <c r="B1318">
        <v>15</v>
      </c>
      <c r="C1318" t="s">
        <v>449</v>
      </c>
    </row>
    <row r="1319" spans="1:3" x14ac:dyDescent="0.55000000000000004">
      <c r="A1319">
        <v>3000813144</v>
      </c>
      <c r="B1319">
        <v>15</v>
      </c>
      <c r="C1319" t="s">
        <v>0</v>
      </c>
    </row>
    <row r="1320" spans="1:3" hidden="1" x14ac:dyDescent="0.55000000000000004">
      <c r="A1320">
        <v>3000825296</v>
      </c>
      <c r="B1320">
        <v>25</v>
      </c>
      <c r="C1320" t="s">
        <v>450</v>
      </c>
    </row>
    <row r="1321" spans="1:3" hidden="1" x14ac:dyDescent="0.55000000000000004">
      <c r="A1321">
        <v>3000826116</v>
      </c>
      <c r="B1321">
        <v>25</v>
      </c>
      <c r="C1321" t="s">
        <v>0</v>
      </c>
    </row>
    <row r="1322" spans="1:3" x14ac:dyDescent="0.55000000000000004">
      <c r="A1322">
        <v>3000830761</v>
      </c>
      <c r="B1322">
        <v>16</v>
      </c>
      <c r="C1322" t="s">
        <v>451</v>
      </c>
    </row>
    <row r="1323" spans="1:3" x14ac:dyDescent="0.55000000000000004">
      <c r="A1323">
        <v>3000831581</v>
      </c>
      <c r="B1323">
        <v>16</v>
      </c>
      <c r="C1323" t="s">
        <v>0</v>
      </c>
    </row>
    <row r="1324" spans="1:3" hidden="1" x14ac:dyDescent="0.55000000000000004">
      <c r="A1324">
        <v>3000831662</v>
      </c>
      <c r="B1324">
        <v>20</v>
      </c>
      <c r="C1324" t="s">
        <v>452</v>
      </c>
    </row>
    <row r="1325" spans="1:3" hidden="1" x14ac:dyDescent="0.55000000000000004">
      <c r="A1325">
        <v>3000832480</v>
      </c>
      <c r="B1325">
        <v>20</v>
      </c>
      <c r="C1325" t="s">
        <v>0</v>
      </c>
    </row>
    <row r="1326" spans="1:3" x14ac:dyDescent="0.55000000000000004">
      <c r="A1326">
        <v>3000906260</v>
      </c>
      <c r="B1326">
        <v>10</v>
      </c>
      <c r="C1326" t="s">
        <v>453</v>
      </c>
    </row>
    <row r="1327" spans="1:3" x14ac:dyDescent="0.55000000000000004">
      <c r="A1327">
        <v>3000907079</v>
      </c>
      <c r="B1327">
        <v>10</v>
      </c>
      <c r="C1327" t="s">
        <v>0</v>
      </c>
    </row>
    <row r="1328" spans="1:3" x14ac:dyDescent="0.55000000000000004">
      <c r="A1328">
        <v>3000945234</v>
      </c>
      <c r="B1328">
        <v>12</v>
      </c>
      <c r="C1328" t="s">
        <v>454</v>
      </c>
    </row>
    <row r="1329" spans="1:3" x14ac:dyDescent="0.55000000000000004">
      <c r="A1329">
        <v>3000946054</v>
      </c>
      <c r="B1329">
        <v>12</v>
      </c>
      <c r="C1329" t="s">
        <v>0</v>
      </c>
    </row>
    <row r="1330" spans="1:3" hidden="1" x14ac:dyDescent="0.55000000000000004">
      <c r="A1330">
        <v>3000995713</v>
      </c>
      <c r="B1330">
        <v>29</v>
      </c>
      <c r="C1330" t="s">
        <v>455</v>
      </c>
    </row>
    <row r="1331" spans="1:3" hidden="1" x14ac:dyDescent="0.55000000000000004">
      <c r="A1331">
        <v>3000996531</v>
      </c>
      <c r="B1331">
        <v>29</v>
      </c>
      <c r="C1331" t="s">
        <v>0</v>
      </c>
    </row>
    <row r="1332" spans="1:3" hidden="1" x14ac:dyDescent="0.55000000000000004">
      <c r="A1332">
        <v>3001020511</v>
      </c>
      <c r="B1332">
        <v>22</v>
      </c>
      <c r="C1332" t="s">
        <v>456</v>
      </c>
    </row>
    <row r="1333" spans="1:3" hidden="1" x14ac:dyDescent="0.55000000000000004">
      <c r="A1333">
        <v>3001021331</v>
      </c>
      <c r="B1333">
        <v>22</v>
      </c>
      <c r="C1333" t="s">
        <v>0</v>
      </c>
    </row>
    <row r="1334" spans="1:3" hidden="1" x14ac:dyDescent="0.55000000000000004">
      <c r="A1334">
        <v>3001048348</v>
      </c>
      <c r="B1334">
        <v>26</v>
      </c>
      <c r="C1334" t="s">
        <v>457</v>
      </c>
    </row>
    <row r="1335" spans="1:3" hidden="1" x14ac:dyDescent="0.55000000000000004">
      <c r="A1335">
        <v>3001049167</v>
      </c>
      <c r="B1335">
        <v>26</v>
      </c>
      <c r="C1335" t="s">
        <v>0</v>
      </c>
    </row>
    <row r="1336" spans="1:3" x14ac:dyDescent="0.55000000000000004">
      <c r="A1336">
        <v>3001058879</v>
      </c>
      <c r="B1336">
        <v>9</v>
      </c>
      <c r="C1336" t="s">
        <v>458</v>
      </c>
    </row>
    <row r="1337" spans="1:3" x14ac:dyDescent="0.55000000000000004">
      <c r="A1337">
        <v>3001059699</v>
      </c>
      <c r="B1337">
        <v>9</v>
      </c>
      <c r="C1337" t="s">
        <v>0</v>
      </c>
    </row>
    <row r="1338" spans="1:3" x14ac:dyDescent="0.55000000000000004">
      <c r="A1338">
        <v>3001065516</v>
      </c>
      <c r="B1338">
        <v>5</v>
      </c>
      <c r="C1338" t="s">
        <v>459</v>
      </c>
    </row>
    <row r="1339" spans="1:3" x14ac:dyDescent="0.55000000000000004">
      <c r="A1339">
        <v>3001066335</v>
      </c>
      <c r="B1339">
        <v>5</v>
      </c>
      <c r="C1339" t="s">
        <v>0</v>
      </c>
    </row>
    <row r="1340" spans="1:3" hidden="1" x14ac:dyDescent="0.55000000000000004">
      <c r="A1340">
        <v>3001077806</v>
      </c>
      <c r="B1340">
        <v>19</v>
      </c>
      <c r="C1340" t="s">
        <v>460</v>
      </c>
    </row>
    <row r="1341" spans="1:3" hidden="1" x14ac:dyDescent="0.55000000000000004">
      <c r="A1341">
        <v>3001078625</v>
      </c>
      <c r="B1341">
        <v>19</v>
      </c>
      <c r="C1341" t="s">
        <v>0</v>
      </c>
    </row>
    <row r="1342" spans="1:3" x14ac:dyDescent="0.55000000000000004">
      <c r="A1342">
        <v>3001168190</v>
      </c>
      <c r="B1342">
        <v>17</v>
      </c>
      <c r="C1342" t="s">
        <v>461</v>
      </c>
    </row>
    <row r="1343" spans="1:3" x14ac:dyDescent="0.55000000000000004">
      <c r="A1343">
        <v>3001169009</v>
      </c>
      <c r="B1343">
        <v>17</v>
      </c>
      <c r="C1343" t="s">
        <v>0</v>
      </c>
    </row>
    <row r="1344" spans="1:3" x14ac:dyDescent="0.55000000000000004">
      <c r="A1344">
        <v>3001234413</v>
      </c>
      <c r="B1344">
        <v>13</v>
      </c>
      <c r="C1344" t="s">
        <v>462</v>
      </c>
    </row>
    <row r="1345" spans="1:3" x14ac:dyDescent="0.55000000000000004">
      <c r="A1345">
        <v>3001235233</v>
      </c>
      <c r="B1345">
        <v>13</v>
      </c>
      <c r="C1345" t="s">
        <v>0</v>
      </c>
    </row>
    <row r="1346" spans="1:3" x14ac:dyDescent="0.55000000000000004">
      <c r="A1346">
        <v>3001250934</v>
      </c>
      <c r="B1346">
        <v>3</v>
      </c>
      <c r="C1346" t="s">
        <v>463</v>
      </c>
    </row>
    <row r="1347" spans="1:3" x14ac:dyDescent="0.55000000000000004">
      <c r="A1347">
        <v>3001251752</v>
      </c>
      <c r="B1347">
        <v>3</v>
      </c>
      <c r="C1347" t="s">
        <v>0</v>
      </c>
    </row>
    <row r="1348" spans="1:3" hidden="1" x14ac:dyDescent="0.55000000000000004">
      <c r="A1348">
        <v>3001264462</v>
      </c>
      <c r="B1348">
        <v>21</v>
      </c>
      <c r="C1348" t="s">
        <v>464</v>
      </c>
    </row>
    <row r="1349" spans="1:3" hidden="1" x14ac:dyDescent="0.55000000000000004">
      <c r="A1349">
        <v>3001265282</v>
      </c>
      <c r="B1349">
        <v>21</v>
      </c>
      <c r="C1349" t="s">
        <v>0</v>
      </c>
    </row>
    <row r="1350" spans="1:3" hidden="1" x14ac:dyDescent="0.55000000000000004">
      <c r="A1350">
        <v>3001302985</v>
      </c>
      <c r="B1350">
        <v>23</v>
      </c>
      <c r="C1350" t="s">
        <v>465</v>
      </c>
    </row>
    <row r="1351" spans="1:3" hidden="1" x14ac:dyDescent="0.55000000000000004">
      <c r="A1351">
        <v>3001303804</v>
      </c>
      <c r="B1351">
        <v>23</v>
      </c>
      <c r="C1351" t="s">
        <v>0</v>
      </c>
    </row>
    <row r="1352" spans="1:3" hidden="1" x14ac:dyDescent="0.55000000000000004">
      <c r="A1352">
        <v>3001336481</v>
      </c>
      <c r="B1352">
        <v>32</v>
      </c>
      <c r="C1352" t="s">
        <v>466</v>
      </c>
    </row>
    <row r="1353" spans="1:3" hidden="1" x14ac:dyDescent="0.55000000000000004">
      <c r="A1353">
        <v>3001337299</v>
      </c>
      <c r="B1353">
        <v>32</v>
      </c>
      <c r="C1353" t="s">
        <v>0</v>
      </c>
    </row>
    <row r="1354" spans="1:3" hidden="1" x14ac:dyDescent="0.55000000000000004">
      <c r="A1354">
        <v>3015393551</v>
      </c>
      <c r="B1354">
        <v>24</v>
      </c>
      <c r="C1354" t="s">
        <v>467</v>
      </c>
    </row>
    <row r="1355" spans="1:3" x14ac:dyDescent="0.55000000000000004">
      <c r="A1355">
        <v>3015423481</v>
      </c>
      <c r="B1355">
        <v>8</v>
      </c>
      <c r="C1355" t="s">
        <v>467</v>
      </c>
    </row>
    <row r="1356" spans="1:3" hidden="1" x14ac:dyDescent="0.55000000000000004">
      <c r="A1356">
        <v>3015500262</v>
      </c>
      <c r="B1356">
        <v>28</v>
      </c>
      <c r="C1356" t="s">
        <v>467</v>
      </c>
    </row>
    <row r="1357" spans="1:3" x14ac:dyDescent="0.55000000000000004">
      <c r="A1357">
        <v>3015541172</v>
      </c>
      <c r="B1357">
        <v>11</v>
      </c>
      <c r="C1357" t="s">
        <v>467</v>
      </c>
    </row>
    <row r="1358" spans="1:3" hidden="1" x14ac:dyDescent="0.55000000000000004">
      <c r="A1358">
        <v>3015562174</v>
      </c>
      <c r="B1358">
        <v>31</v>
      </c>
      <c r="C1358" t="s">
        <v>467</v>
      </c>
    </row>
    <row r="1359" spans="1:3" x14ac:dyDescent="0.55000000000000004">
      <c r="A1359">
        <v>3015586832</v>
      </c>
      <c r="B1359">
        <v>2</v>
      </c>
      <c r="C1359" t="s">
        <v>467</v>
      </c>
    </row>
    <row r="1360" spans="1:3" x14ac:dyDescent="0.55000000000000004">
      <c r="A1360">
        <v>3015601368</v>
      </c>
      <c r="B1360">
        <v>6</v>
      </c>
      <c r="C1360" t="s">
        <v>467</v>
      </c>
    </row>
    <row r="1361" spans="1:3" hidden="1" x14ac:dyDescent="0.55000000000000004">
      <c r="A1361">
        <v>3015602635</v>
      </c>
      <c r="B1361">
        <v>30</v>
      </c>
      <c r="C1361" t="s">
        <v>467</v>
      </c>
    </row>
    <row r="1362" spans="1:3" hidden="1" x14ac:dyDescent="0.55000000000000004">
      <c r="A1362">
        <v>3015685029</v>
      </c>
      <c r="B1362">
        <v>18</v>
      </c>
      <c r="C1362" t="s">
        <v>467</v>
      </c>
    </row>
    <row r="1363" spans="1:3" x14ac:dyDescent="0.55000000000000004">
      <c r="A1363">
        <v>3015699070</v>
      </c>
      <c r="B1363">
        <v>4</v>
      </c>
      <c r="C1363" t="s">
        <v>467</v>
      </c>
    </row>
    <row r="1364" spans="1:3" hidden="1" x14ac:dyDescent="0.55000000000000004">
      <c r="A1364">
        <v>3015714457</v>
      </c>
      <c r="B1364">
        <v>33</v>
      </c>
      <c r="C1364" t="s">
        <v>468</v>
      </c>
    </row>
    <row r="1365" spans="1:3" x14ac:dyDescent="0.55000000000000004">
      <c r="A1365">
        <v>3015732908</v>
      </c>
      <c r="B1365">
        <v>1</v>
      </c>
      <c r="C1365" t="s">
        <v>467</v>
      </c>
    </row>
    <row r="1366" spans="1:3" hidden="1" x14ac:dyDescent="0.55000000000000004">
      <c r="A1366">
        <v>3015744205</v>
      </c>
      <c r="B1366">
        <v>27</v>
      </c>
      <c r="C1366" t="s">
        <v>467</v>
      </c>
    </row>
    <row r="1367" spans="1:3" x14ac:dyDescent="0.55000000000000004">
      <c r="A1367">
        <v>3015782472</v>
      </c>
      <c r="B1367">
        <v>7</v>
      </c>
      <c r="C1367" t="s">
        <v>467</v>
      </c>
    </row>
    <row r="1368" spans="1:3" hidden="1" x14ac:dyDescent="0.55000000000000004">
      <c r="A1368">
        <v>3015791637</v>
      </c>
      <c r="B1368">
        <v>33</v>
      </c>
      <c r="C1368" t="s">
        <v>469</v>
      </c>
    </row>
    <row r="1369" spans="1:3" x14ac:dyDescent="0.55000000000000004">
      <c r="A1369">
        <v>3015800809</v>
      </c>
      <c r="B1369">
        <v>14</v>
      </c>
      <c r="C1369" t="s">
        <v>467</v>
      </c>
    </row>
    <row r="1370" spans="1:3" x14ac:dyDescent="0.55000000000000004">
      <c r="A1370">
        <v>3015813261</v>
      </c>
      <c r="B1370">
        <v>15</v>
      </c>
      <c r="C1370" t="s">
        <v>467</v>
      </c>
    </row>
    <row r="1371" spans="1:3" hidden="1" x14ac:dyDescent="0.55000000000000004">
      <c r="A1371">
        <v>3015826017</v>
      </c>
      <c r="B1371">
        <v>25</v>
      </c>
      <c r="C1371" t="s">
        <v>467</v>
      </c>
    </row>
    <row r="1372" spans="1:3" hidden="1" x14ac:dyDescent="0.55000000000000004">
      <c r="A1372">
        <v>3015831049</v>
      </c>
      <c r="B1372">
        <v>20</v>
      </c>
      <c r="C1372" t="s">
        <v>467</v>
      </c>
    </row>
    <row r="1373" spans="1:3" x14ac:dyDescent="0.55000000000000004">
      <c r="A1373">
        <v>3015831466</v>
      </c>
      <c r="B1373">
        <v>16</v>
      </c>
      <c r="C1373" t="s">
        <v>467</v>
      </c>
    </row>
    <row r="1374" spans="1:3" x14ac:dyDescent="0.55000000000000004">
      <c r="A1374">
        <v>3015907192</v>
      </c>
      <c r="B1374">
        <v>10</v>
      </c>
      <c r="C1374" t="s">
        <v>467</v>
      </c>
    </row>
    <row r="1375" spans="1:3" x14ac:dyDescent="0.55000000000000004">
      <c r="A1375">
        <v>3015945047</v>
      </c>
      <c r="B1375">
        <v>12</v>
      </c>
      <c r="C1375" t="s">
        <v>467</v>
      </c>
    </row>
    <row r="1376" spans="1:3" hidden="1" x14ac:dyDescent="0.55000000000000004">
      <c r="A1376">
        <v>3015997786</v>
      </c>
      <c r="B1376">
        <v>29</v>
      </c>
      <c r="C1376" t="s">
        <v>467</v>
      </c>
    </row>
    <row r="1377" spans="1:3" hidden="1" x14ac:dyDescent="0.55000000000000004">
      <c r="A1377">
        <v>3016021581</v>
      </c>
      <c r="B1377">
        <v>22</v>
      </c>
      <c r="C1377" t="s">
        <v>467</v>
      </c>
    </row>
    <row r="1378" spans="1:3" hidden="1" x14ac:dyDescent="0.55000000000000004">
      <c r="A1378">
        <v>3016048986</v>
      </c>
      <c r="B1378">
        <v>26</v>
      </c>
      <c r="C1378" t="s">
        <v>467</v>
      </c>
    </row>
    <row r="1379" spans="1:3" x14ac:dyDescent="0.55000000000000004">
      <c r="A1379">
        <v>3016059189</v>
      </c>
      <c r="B1379">
        <v>9</v>
      </c>
      <c r="C1379" t="s">
        <v>467</v>
      </c>
    </row>
    <row r="1380" spans="1:3" x14ac:dyDescent="0.55000000000000004">
      <c r="A1380">
        <v>3016065823</v>
      </c>
      <c r="B1380">
        <v>5</v>
      </c>
      <c r="C1380" t="s">
        <v>467</v>
      </c>
    </row>
    <row r="1381" spans="1:3" hidden="1" x14ac:dyDescent="0.55000000000000004">
      <c r="A1381">
        <v>3016077628</v>
      </c>
      <c r="B1381">
        <v>19</v>
      </c>
      <c r="C1381" t="s">
        <v>467</v>
      </c>
    </row>
    <row r="1382" spans="1:3" x14ac:dyDescent="0.55000000000000004">
      <c r="A1382">
        <v>3016167619</v>
      </c>
      <c r="B1382">
        <v>17</v>
      </c>
      <c r="C1382" t="s">
        <v>467</v>
      </c>
    </row>
    <row r="1383" spans="1:3" x14ac:dyDescent="0.55000000000000004">
      <c r="A1383">
        <v>3016234584</v>
      </c>
      <c r="B1383">
        <v>13</v>
      </c>
      <c r="C1383" t="s">
        <v>467</v>
      </c>
    </row>
    <row r="1384" spans="1:3" x14ac:dyDescent="0.55000000000000004">
      <c r="A1384">
        <v>3016250052</v>
      </c>
      <c r="B1384">
        <v>3</v>
      </c>
      <c r="C1384" t="s">
        <v>467</v>
      </c>
    </row>
    <row r="1385" spans="1:3" hidden="1" x14ac:dyDescent="0.55000000000000004">
      <c r="A1385">
        <v>3016265194</v>
      </c>
      <c r="B1385">
        <v>21</v>
      </c>
      <c r="C1385" t="s">
        <v>467</v>
      </c>
    </row>
    <row r="1386" spans="1:3" hidden="1" x14ac:dyDescent="0.55000000000000004">
      <c r="A1386">
        <v>3016303750</v>
      </c>
      <c r="B1386">
        <v>23</v>
      </c>
      <c r="C1386" t="s">
        <v>467</v>
      </c>
    </row>
    <row r="1387" spans="1:3" hidden="1" x14ac:dyDescent="0.55000000000000004">
      <c r="A1387">
        <v>3016336281</v>
      </c>
      <c r="B1387">
        <v>32</v>
      </c>
      <c r="C1387" t="s">
        <v>467</v>
      </c>
    </row>
    <row r="1388" spans="1:3" hidden="1" x14ac:dyDescent="0.55000000000000004">
      <c r="A1388">
        <v>3017329837</v>
      </c>
      <c r="B1388">
        <v>33</v>
      </c>
      <c r="C1388" t="s">
        <v>470</v>
      </c>
    </row>
    <row r="1389" spans="1:3" hidden="1" x14ac:dyDescent="0.55000000000000004">
      <c r="A1389">
        <v>3017336905</v>
      </c>
      <c r="B1389">
        <v>33</v>
      </c>
      <c r="C1389" t="s">
        <v>471</v>
      </c>
    </row>
    <row r="1390" spans="1:3" hidden="1" x14ac:dyDescent="0.55000000000000004">
      <c r="A1390">
        <v>3017344742</v>
      </c>
      <c r="B1390">
        <v>33</v>
      </c>
      <c r="C1390" t="s">
        <v>472</v>
      </c>
    </row>
    <row r="1391" spans="1:3" hidden="1" x14ac:dyDescent="0.55000000000000004">
      <c r="A1391">
        <v>3017820283</v>
      </c>
      <c r="B1391">
        <v>33</v>
      </c>
      <c r="C1391" t="s">
        <v>473</v>
      </c>
    </row>
    <row r="1392" spans="1:3" hidden="1" x14ac:dyDescent="0.55000000000000004">
      <c r="A1392">
        <v>3017828117</v>
      </c>
      <c r="B1392">
        <v>33</v>
      </c>
      <c r="C1392" t="s">
        <v>474</v>
      </c>
    </row>
    <row r="1393" spans="1:3" hidden="1" x14ac:dyDescent="0.55000000000000004">
      <c r="A1393">
        <v>3017835826</v>
      </c>
      <c r="B1393">
        <v>33</v>
      </c>
      <c r="C1393" t="s">
        <v>475</v>
      </c>
    </row>
    <row r="1394" spans="1:3" hidden="1" x14ac:dyDescent="0.55000000000000004">
      <c r="A1394">
        <v>3017843525</v>
      </c>
      <c r="B1394">
        <v>33</v>
      </c>
      <c r="C1394" t="s">
        <v>476</v>
      </c>
    </row>
    <row r="1395" spans="1:3" hidden="1" x14ac:dyDescent="0.55000000000000004">
      <c r="A1395">
        <v>3017851266</v>
      </c>
      <c r="B1395">
        <v>33</v>
      </c>
      <c r="C1395" t="s">
        <v>477</v>
      </c>
    </row>
    <row r="1396" spans="1:3" hidden="1" x14ac:dyDescent="0.55000000000000004">
      <c r="A1396">
        <v>3017858991</v>
      </c>
      <c r="B1396">
        <v>33</v>
      </c>
      <c r="C1396" t="s">
        <v>478</v>
      </c>
    </row>
    <row r="1397" spans="1:3" hidden="1" x14ac:dyDescent="0.55000000000000004">
      <c r="A1397">
        <v>3017866755</v>
      </c>
      <c r="B1397">
        <v>33</v>
      </c>
      <c r="C1397" t="s">
        <v>479</v>
      </c>
    </row>
    <row r="1398" spans="1:3" hidden="1" x14ac:dyDescent="0.55000000000000004">
      <c r="A1398">
        <v>3017874374</v>
      </c>
      <c r="B1398">
        <v>33</v>
      </c>
      <c r="C1398" t="s">
        <v>480</v>
      </c>
    </row>
    <row r="1399" spans="1:3" hidden="1" x14ac:dyDescent="0.55000000000000004">
      <c r="A1399">
        <v>3018310383</v>
      </c>
      <c r="B1399">
        <v>33</v>
      </c>
      <c r="C1399" t="s">
        <v>481</v>
      </c>
    </row>
    <row r="1400" spans="1:3" hidden="1" x14ac:dyDescent="0.55000000000000004">
      <c r="A1400">
        <v>3018318343</v>
      </c>
      <c r="B1400">
        <v>33</v>
      </c>
      <c r="C1400" t="s">
        <v>482</v>
      </c>
    </row>
    <row r="1401" spans="1:3" hidden="1" x14ac:dyDescent="0.55000000000000004">
      <c r="A1401">
        <v>3018325895</v>
      </c>
      <c r="B1401">
        <v>33</v>
      </c>
      <c r="C1401" t="s">
        <v>483</v>
      </c>
    </row>
    <row r="1402" spans="1:3" hidden="1" x14ac:dyDescent="0.55000000000000004">
      <c r="A1402">
        <v>3018333601</v>
      </c>
      <c r="B1402">
        <v>33</v>
      </c>
      <c r="C1402" t="s">
        <v>484</v>
      </c>
    </row>
    <row r="1403" spans="1:3" hidden="1" x14ac:dyDescent="0.55000000000000004">
      <c r="A1403">
        <v>3018341489</v>
      </c>
      <c r="B1403">
        <v>33</v>
      </c>
      <c r="C1403" t="s">
        <v>485</v>
      </c>
    </row>
    <row r="1404" spans="1:3" hidden="1" x14ac:dyDescent="0.55000000000000004">
      <c r="A1404">
        <v>3018349214</v>
      </c>
      <c r="B1404">
        <v>33</v>
      </c>
      <c r="C1404" t="s">
        <v>486</v>
      </c>
    </row>
    <row r="1405" spans="1:3" hidden="1" x14ac:dyDescent="0.55000000000000004">
      <c r="A1405">
        <v>3018356792</v>
      </c>
      <c r="B1405">
        <v>33</v>
      </c>
      <c r="C1405" t="s">
        <v>487</v>
      </c>
    </row>
    <row r="1406" spans="1:3" hidden="1" x14ac:dyDescent="0.55000000000000004">
      <c r="A1406">
        <v>3018364633</v>
      </c>
      <c r="B1406">
        <v>33</v>
      </c>
      <c r="C1406" t="s">
        <v>488</v>
      </c>
    </row>
    <row r="1407" spans="1:3" hidden="1" x14ac:dyDescent="0.55000000000000004">
      <c r="A1407">
        <v>3040392242</v>
      </c>
      <c r="B1407">
        <v>24</v>
      </c>
      <c r="C1407" t="s">
        <v>49</v>
      </c>
    </row>
    <row r="1408" spans="1:3" x14ac:dyDescent="0.55000000000000004">
      <c r="A1408">
        <v>3040422172</v>
      </c>
      <c r="B1408">
        <v>8</v>
      </c>
      <c r="C1408" t="s">
        <v>49</v>
      </c>
    </row>
    <row r="1409" spans="1:3" hidden="1" x14ac:dyDescent="0.55000000000000004">
      <c r="A1409">
        <v>3040498953</v>
      </c>
      <c r="B1409">
        <v>28</v>
      </c>
      <c r="C1409" t="s">
        <v>49</v>
      </c>
    </row>
    <row r="1410" spans="1:3" x14ac:dyDescent="0.55000000000000004">
      <c r="A1410">
        <v>3040539863</v>
      </c>
      <c r="B1410">
        <v>11</v>
      </c>
      <c r="C1410" t="s">
        <v>49</v>
      </c>
    </row>
    <row r="1411" spans="1:3" hidden="1" x14ac:dyDescent="0.55000000000000004">
      <c r="A1411">
        <v>3040560865</v>
      </c>
      <c r="B1411">
        <v>31</v>
      </c>
      <c r="C1411" t="s">
        <v>49</v>
      </c>
    </row>
    <row r="1412" spans="1:3" x14ac:dyDescent="0.55000000000000004">
      <c r="A1412">
        <v>3040585523</v>
      </c>
      <c r="B1412">
        <v>2</v>
      </c>
      <c r="C1412" t="s">
        <v>49</v>
      </c>
    </row>
    <row r="1413" spans="1:3" x14ac:dyDescent="0.55000000000000004">
      <c r="A1413">
        <v>3040600059</v>
      </c>
      <c r="B1413">
        <v>6</v>
      </c>
      <c r="C1413" t="s">
        <v>49</v>
      </c>
    </row>
    <row r="1414" spans="1:3" hidden="1" x14ac:dyDescent="0.55000000000000004">
      <c r="A1414">
        <v>3040601326</v>
      </c>
      <c r="B1414">
        <v>30</v>
      </c>
      <c r="C1414" t="s">
        <v>49</v>
      </c>
    </row>
    <row r="1415" spans="1:3" hidden="1" x14ac:dyDescent="0.55000000000000004">
      <c r="A1415">
        <v>3040683720</v>
      </c>
      <c r="B1415">
        <v>18</v>
      </c>
      <c r="C1415" t="s">
        <v>49</v>
      </c>
    </row>
    <row r="1416" spans="1:3" x14ac:dyDescent="0.55000000000000004">
      <c r="A1416">
        <v>3040697761</v>
      </c>
      <c r="B1416">
        <v>4</v>
      </c>
      <c r="C1416" t="s">
        <v>49</v>
      </c>
    </row>
    <row r="1417" spans="1:3" x14ac:dyDescent="0.55000000000000004">
      <c r="A1417">
        <v>3040731599</v>
      </c>
      <c r="B1417">
        <v>1</v>
      </c>
      <c r="C1417" t="s">
        <v>49</v>
      </c>
    </row>
    <row r="1418" spans="1:3" hidden="1" x14ac:dyDescent="0.55000000000000004">
      <c r="A1418">
        <v>3040742850</v>
      </c>
      <c r="B1418">
        <v>27</v>
      </c>
      <c r="C1418" t="s">
        <v>49</v>
      </c>
    </row>
    <row r="1419" spans="1:3" x14ac:dyDescent="0.55000000000000004">
      <c r="A1419">
        <v>3040751173</v>
      </c>
      <c r="B1419">
        <v>7</v>
      </c>
      <c r="C1419" t="s">
        <v>49</v>
      </c>
    </row>
    <row r="1420" spans="1:3" x14ac:dyDescent="0.55000000000000004">
      <c r="A1420">
        <v>3040799500</v>
      </c>
      <c r="B1420">
        <v>14</v>
      </c>
      <c r="C1420" t="s">
        <v>49</v>
      </c>
    </row>
    <row r="1421" spans="1:3" x14ac:dyDescent="0.55000000000000004">
      <c r="A1421">
        <v>3040811952</v>
      </c>
      <c r="B1421">
        <v>15</v>
      </c>
      <c r="C1421" t="s">
        <v>49</v>
      </c>
    </row>
    <row r="1422" spans="1:3" hidden="1" x14ac:dyDescent="0.55000000000000004">
      <c r="A1422">
        <v>3040824708</v>
      </c>
      <c r="B1422">
        <v>25</v>
      </c>
      <c r="C1422" t="s">
        <v>49</v>
      </c>
    </row>
    <row r="1423" spans="1:3" hidden="1" x14ac:dyDescent="0.55000000000000004">
      <c r="A1423">
        <v>3040829742</v>
      </c>
      <c r="B1423">
        <v>20</v>
      </c>
      <c r="C1423" t="s">
        <v>49</v>
      </c>
    </row>
    <row r="1424" spans="1:3" x14ac:dyDescent="0.55000000000000004">
      <c r="A1424">
        <v>3040830157</v>
      </c>
      <c r="B1424">
        <v>16</v>
      </c>
      <c r="C1424" t="s">
        <v>49</v>
      </c>
    </row>
    <row r="1425" spans="1:3" x14ac:dyDescent="0.55000000000000004">
      <c r="A1425">
        <v>3040905883</v>
      </c>
      <c r="B1425">
        <v>10</v>
      </c>
      <c r="C1425" t="s">
        <v>49</v>
      </c>
    </row>
    <row r="1426" spans="1:3" x14ac:dyDescent="0.55000000000000004">
      <c r="A1426">
        <v>3040943738</v>
      </c>
      <c r="B1426">
        <v>12</v>
      </c>
      <c r="C1426" t="s">
        <v>49</v>
      </c>
    </row>
    <row r="1427" spans="1:3" hidden="1" x14ac:dyDescent="0.55000000000000004">
      <c r="A1427">
        <v>3040994182</v>
      </c>
      <c r="B1427">
        <v>29</v>
      </c>
      <c r="C1427" t="s">
        <v>49</v>
      </c>
    </row>
    <row r="1428" spans="1:3" hidden="1" x14ac:dyDescent="0.55000000000000004">
      <c r="A1428">
        <v>3041020272</v>
      </c>
      <c r="B1428">
        <v>22</v>
      </c>
      <c r="C1428" t="s">
        <v>49</v>
      </c>
    </row>
    <row r="1429" spans="1:3" hidden="1" x14ac:dyDescent="0.55000000000000004">
      <c r="A1429">
        <v>3041047677</v>
      </c>
      <c r="B1429">
        <v>26</v>
      </c>
      <c r="C1429" t="s">
        <v>49</v>
      </c>
    </row>
    <row r="1430" spans="1:3" x14ac:dyDescent="0.55000000000000004">
      <c r="A1430">
        <v>3041064514</v>
      </c>
      <c r="B1430">
        <v>5</v>
      </c>
      <c r="C1430" t="s">
        <v>49</v>
      </c>
    </row>
    <row r="1431" spans="1:3" x14ac:dyDescent="0.55000000000000004">
      <c r="A1431">
        <v>3041075988</v>
      </c>
      <c r="B1431">
        <v>9</v>
      </c>
      <c r="C1431" t="s">
        <v>49</v>
      </c>
    </row>
    <row r="1432" spans="1:3" hidden="1" x14ac:dyDescent="0.55000000000000004">
      <c r="A1432">
        <v>3041076273</v>
      </c>
      <c r="B1432">
        <v>19</v>
      </c>
      <c r="C1432" t="s">
        <v>49</v>
      </c>
    </row>
    <row r="1433" spans="1:3" x14ac:dyDescent="0.55000000000000004">
      <c r="A1433">
        <v>3041166264</v>
      </c>
      <c r="B1433">
        <v>17</v>
      </c>
      <c r="C1433" t="s">
        <v>49</v>
      </c>
    </row>
    <row r="1434" spans="1:3" x14ac:dyDescent="0.55000000000000004">
      <c r="A1434">
        <v>3041233275</v>
      </c>
      <c r="B1434">
        <v>13</v>
      </c>
      <c r="C1434" t="s">
        <v>49</v>
      </c>
    </row>
    <row r="1435" spans="1:3" x14ac:dyDescent="0.55000000000000004">
      <c r="A1435">
        <v>3041248743</v>
      </c>
      <c r="B1435">
        <v>3</v>
      </c>
      <c r="C1435" t="s">
        <v>49</v>
      </c>
    </row>
    <row r="1436" spans="1:3" hidden="1" x14ac:dyDescent="0.55000000000000004">
      <c r="A1436">
        <v>3041263885</v>
      </c>
      <c r="B1436">
        <v>21</v>
      </c>
      <c r="C1436" t="s">
        <v>49</v>
      </c>
    </row>
    <row r="1437" spans="1:3" hidden="1" x14ac:dyDescent="0.55000000000000004">
      <c r="A1437">
        <v>3041302441</v>
      </c>
      <c r="B1437">
        <v>23</v>
      </c>
      <c r="C1437" t="s">
        <v>49</v>
      </c>
    </row>
    <row r="1438" spans="1:3" hidden="1" x14ac:dyDescent="0.55000000000000004">
      <c r="A1438">
        <v>3041334926</v>
      </c>
      <c r="B1438">
        <v>32</v>
      </c>
      <c r="C1438" t="s">
        <v>49</v>
      </c>
    </row>
    <row r="1439" spans="1:3" hidden="1" x14ac:dyDescent="0.55000000000000004">
      <c r="A1439">
        <v>3300361026</v>
      </c>
      <c r="B1439">
        <v>24</v>
      </c>
      <c r="C1439" t="s">
        <v>0</v>
      </c>
    </row>
    <row r="1440" spans="1:3" x14ac:dyDescent="0.55000000000000004">
      <c r="A1440">
        <v>3300390923</v>
      </c>
      <c r="B1440">
        <v>8</v>
      </c>
      <c r="C1440" t="s">
        <v>0</v>
      </c>
    </row>
    <row r="1441" spans="1:3" hidden="1" x14ac:dyDescent="0.55000000000000004">
      <c r="A1441">
        <v>3300395599</v>
      </c>
      <c r="B1441">
        <v>24</v>
      </c>
      <c r="C1441" t="s">
        <v>489</v>
      </c>
    </row>
    <row r="1442" spans="1:3" x14ac:dyDescent="0.55000000000000004">
      <c r="A1442">
        <v>3300425528</v>
      </c>
      <c r="B1442">
        <v>8</v>
      </c>
      <c r="C1442" t="s">
        <v>490</v>
      </c>
    </row>
    <row r="1443" spans="1:3" hidden="1" x14ac:dyDescent="0.55000000000000004">
      <c r="A1443">
        <v>3300467691</v>
      </c>
      <c r="B1443">
        <v>28</v>
      </c>
      <c r="C1443" t="s">
        <v>0</v>
      </c>
    </row>
    <row r="1444" spans="1:3" hidden="1" x14ac:dyDescent="0.55000000000000004">
      <c r="A1444">
        <v>3300502274</v>
      </c>
      <c r="B1444">
        <v>28</v>
      </c>
      <c r="C1444" t="s">
        <v>491</v>
      </c>
    </row>
    <row r="1445" spans="1:3" x14ac:dyDescent="0.55000000000000004">
      <c r="A1445">
        <v>3300508615</v>
      </c>
      <c r="B1445">
        <v>11</v>
      </c>
      <c r="C1445" t="s">
        <v>0</v>
      </c>
    </row>
    <row r="1446" spans="1:3" hidden="1" x14ac:dyDescent="0.55000000000000004">
      <c r="A1446">
        <v>3300529649</v>
      </c>
      <c r="B1446">
        <v>31</v>
      </c>
      <c r="C1446" t="s">
        <v>0</v>
      </c>
    </row>
    <row r="1447" spans="1:3" x14ac:dyDescent="0.55000000000000004">
      <c r="A1447">
        <v>3300543219</v>
      </c>
      <c r="B1447">
        <v>11</v>
      </c>
      <c r="C1447" t="s">
        <v>492</v>
      </c>
    </row>
    <row r="1448" spans="1:3" x14ac:dyDescent="0.55000000000000004">
      <c r="A1448">
        <v>3300554275</v>
      </c>
      <c r="B1448">
        <v>2</v>
      </c>
      <c r="C1448" t="s">
        <v>0</v>
      </c>
    </row>
    <row r="1449" spans="1:3" hidden="1" x14ac:dyDescent="0.55000000000000004">
      <c r="A1449">
        <v>3300564226</v>
      </c>
      <c r="B1449">
        <v>31</v>
      </c>
      <c r="C1449" t="s">
        <v>493</v>
      </c>
    </row>
    <row r="1450" spans="1:3" x14ac:dyDescent="0.55000000000000004">
      <c r="A1450">
        <v>3300568810</v>
      </c>
      <c r="B1450">
        <v>6</v>
      </c>
      <c r="C1450" t="s">
        <v>0</v>
      </c>
    </row>
    <row r="1451" spans="1:3" hidden="1" x14ac:dyDescent="0.55000000000000004">
      <c r="A1451">
        <v>3300570110</v>
      </c>
      <c r="B1451">
        <v>30</v>
      </c>
      <c r="C1451" t="s">
        <v>0</v>
      </c>
    </row>
    <row r="1452" spans="1:3" x14ac:dyDescent="0.55000000000000004">
      <c r="A1452">
        <v>3300589287</v>
      </c>
      <c r="B1452">
        <v>2</v>
      </c>
      <c r="C1452" t="s">
        <v>494</v>
      </c>
    </row>
    <row r="1453" spans="1:3" x14ac:dyDescent="0.55000000000000004">
      <c r="A1453">
        <v>3300603832</v>
      </c>
      <c r="B1453">
        <v>6</v>
      </c>
      <c r="C1453" t="s">
        <v>495</v>
      </c>
    </row>
    <row r="1454" spans="1:3" hidden="1" x14ac:dyDescent="0.55000000000000004">
      <c r="A1454">
        <v>3300604727</v>
      </c>
      <c r="B1454">
        <v>30</v>
      </c>
      <c r="C1454" t="s">
        <v>496</v>
      </c>
    </row>
    <row r="1455" spans="1:3" hidden="1" x14ac:dyDescent="0.55000000000000004">
      <c r="A1455">
        <v>3300652504</v>
      </c>
      <c r="B1455">
        <v>18</v>
      </c>
      <c r="C1455" t="s">
        <v>0</v>
      </c>
    </row>
    <row r="1456" spans="1:3" x14ac:dyDescent="0.55000000000000004">
      <c r="A1456">
        <v>3300666513</v>
      </c>
      <c r="B1456">
        <v>4</v>
      </c>
      <c r="C1456" t="s">
        <v>0</v>
      </c>
    </row>
    <row r="1457" spans="1:3" hidden="1" x14ac:dyDescent="0.55000000000000004">
      <c r="A1457">
        <v>3300686210</v>
      </c>
      <c r="B1457">
        <v>18</v>
      </c>
      <c r="C1457" t="s">
        <v>497</v>
      </c>
    </row>
    <row r="1458" spans="1:3" x14ac:dyDescent="0.55000000000000004">
      <c r="A1458">
        <v>3300700351</v>
      </c>
      <c r="B1458">
        <v>1</v>
      </c>
      <c r="C1458" t="s">
        <v>0</v>
      </c>
    </row>
    <row r="1459" spans="1:3" x14ac:dyDescent="0.55000000000000004">
      <c r="A1459">
        <v>3300701613</v>
      </c>
      <c r="B1459">
        <v>4</v>
      </c>
      <c r="C1459" t="s">
        <v>498</v>
      </c>
    </row>
    <row r="1460" spans="1:3" hidden="1" x14ac:dyDescent="0.55000000000000004">
      <c r="A1460">
        <v>3300711634</v>
      </c>
      <c r="B1460">
        <v>27</v>
      </c>
      <c r="C1460" t="s">
        <v>0</v>
      </c>
    </row>
    <row r="1461" spans="1:3" x14ac:dyDescent="0.55000000000000004">
      <c r="A1461">
        <v>3300719924</v>
      </c>
      <c r="B1461">
        <v>7</v>
      </c>
      <c r="C1461" t="s">
        <v>0</v>
      </c>
    </row>
    <row r="1462" spans="1:3" x14ac:dyDescent="0.55000000000000004">
      <c r="A1462">
        <v>3300734036</v>
      </c>
      <c r="B1462">
        <v>1</v>
      </c>
      <c r="C1462" t="s">
        <v>499</v>
      </c>
    </row>
    <row r="1463" spans="1:3" hidden="1" x14ac:dyDescent="0.55000000000000004">
      <c r="A1463">
        <v>3300746207</v>
      </c>
      <c r="B1463">
        <v>27</v>
      </c>
      <c r="C1463" t="s">
        <v>500</v>
      </c>
    </row>
    <row r="1464" spans="1:3" x14ac:dyDescent="0.55000000000000004">
      <c r="A1464">
        <v>3300755059</v>
      </c>
      <c r="B1464">
        <v>7</v>
      </c>
      <c r="C1464" t="s">
        <v>501</v>
      </c>
    </row>
    <row r="1465" spans="1:3" x14ac:dyDescent="0.55000000000000004">
      <c r="A1465">
        <v>3300768252</v>
      </c>
      <c r="B1465">
        <v>14</v>
      </c>
      <c r="C1465" t="s">
        <v>0</v>
      </c>
    </row>
    <row r="1466" spans="1:3" x14ac:dyDescent="0.55000000000000004">
      <c r="A1466">
        <v>3300780704</v>
      </c>
      <c r="B1466">
        <v>15</v>
      </c>
      <c r="C1466" t="s">
        <v>0</v>
      </c>
    </row>
    <row r="1467" spans="1:3" hidden="1" x14ac:dyDescent="0.55000000000000004">
      <c r="A1467">
        <v>3300793494</v>
      </c>
      <c r="B1467">
        <v>25</v>
      </c>
      <c r="C1467" t="s">
        <v>0</v>
      </c>
    </row>
    <row r="1468" spans="1:3" hidden="1" x14ac:dyDescent="0.55000000000000004">
      <c r="A1468">
        <v>3300798481</v>
      </c>
      <c r="B1468">
        <v>20</v>
      </c>
      <c r="C1468" t="s">
        <v>0</v>
      </c>
    </row>
    <row r="1469" spans="1:3" x14ac:dyDescent="0.55000000000000004">
      <c r="A1469">
        <v>3300798909</v>
      </c>
      <c r="B1469">
        <v>16</v>
      </c>
      <c r="C1469" t="s">
        <v>0</v>
      </c>
    </row>
    <row r="1470" spans="1:3" x14ac:dyDescent="0.55000000000000004">
      <c r="A1470">
        <v>3300803273</v>
      </c>
      <c r="B1470">
        <v>14</v>
      </c>
      <c r="C1470" t="s">
        <v>502</v>
      </c>
    </row>
    <row r="1471" spans="1:3" x14ac:dyDescent="0.55000000000000004">
      <c r="A1471">
        <v>3300814251</v>
      </c>
      <c r="B1471">
        <v>15</v>
      </c>
      <c r="C1471" t="s">
        <v>503</v>
      </c>
    </row>
    <row r="1472" spans="1:3" hidden="1" x14ac:dyDescent="0.55000000000000004">
      <c r="A1472">
        <v>3300828076</v>
      </c>
      <c r="B1472">
        <v>25</v>
      </c>
      <c r="C1472" t="s">
        <v>504</v>
      </c>
    </row>
    <row r="1473" spans="1:3" x14ac:dyDescent="0.55000000000000004">
      <c r="A1473">
        <v>3300833936</v>
      </c>
      <c r="B1473">
        <v>16</v>
      </c>
      <c r="C1473" t="s">
        <v>505</v>
      </c>
    </row>
    <row r="1474" spans="1:3" hidden="1" x14ac:dyDescent="0.55000000000000004">
      <c r="A1474">
        <v>3300833983</v>
      </c>
      <c r="B1474">
        <v>20</v>
      </c>
      <c r="C1474" t="s">
        <v>506</v>
      </c>
    </row>
    <row r="1475" spans="1:3" x14ac:dyDescent="0.55000000000000004">
      <c r="A1475">
        <v>3300874673</v>
      </c>
      <c r="B1475">
        <v>10</v>
      </c>
      <c r="C1475" t="s">
        <v>0</v>
      </c>
    </row>
    <row r="1476" spans="1:3" x14ac:dyDescent="0.55000000000000004">
      <c r="A1476">
        <v>3300908354</v>
      </c>
      <c r="B1476">
        <v>10</v>
      </c>
      <c r="C1476" t="s">
        <v>507</v>
      </c>
    </row>
    <row r="1477" spans="1:3" x14ac:dyDescent="0.55000000000000004">
      <c r="A1477">
        <v>3300912490</v>
      </c>
      <c r="B1477">
        <v>12</v>
      </c>
      <c r="C1477" t="s">
        <v>0</v>
      </c>
    </row>
    <row r="1478" spans="1:3" x14ac:dyDescent="0.55000000000000004">
      <c r="A1478">
        <v>3300946805</v>
      </c>
      <c r="B1478">
        <v>12</v>
      </c>
      <c r="C1478" t="s">
        <v>508</v>
      </c>
    </row>
    <row r="1479" spans="1:3" hidden="1" x14ac:dyDescent="0.55000000000000004">
      <c r="A1479">
        <v>3300962966</v>
      </c>
      <c r="B1479">
        <v>29</v>
      </c>
      <c r="C1479" t="s">
        <v>0</v>
      </c>
    </row>
    <row r="1480" spans="1:3" hidden="1" x14ac:dyDescent="0.55000000000000004">
      <c r="A1480">
        <v>3300989056</v>
      </c>
      <c r="B1480">
        <v>22</v>
      </c>
      <c r="C1480" t="s">
        <v>0</v>
      </c>
    </row>
    <row r="1481" spans="1:3" hidden="1" x14ac:dyDescent="0.55000000000000004">
      <c r="A1481">
        <v>3300997560</v>
      </c>
      <c r="B1481">
        <v>29</v>
      </c>
      <c r="C1481" t="s">
        <v>509</v>
      </c>
    </row>
    <row r="1482" spans="1:3" hidden="1" x14ac:dyDescent="0.55000000000000004">
      <c r="A1482">
        <v>3301016463</v>
      </c>
      <c r="B1482">
        <v>26</v>
      </c>
      <c r="C1482" t="s">
        <v>0</v>
      </c>
    </row>
    <row r="1483" spans="1:3" hidden="1" x14ac:dyDescent="0.55000000000000004">
      <c r="A1483">
        <v>3301022498</v>
      </c>
      <c r="B1483">
        <v>22</v>
      </c>
      <c r="C1483" t="s">
        <v>510</v>
      </c>
    </row>
    <row r="1484" spans="1:3" x14ac:dyDescent="0.55000000000000004">
      <c r="A1484">
        <v>3301026632</v>
      </c>
      <c r="B1484">
        <v>9</v>
      </c>
      <c r="C1484" t="s">
        <v>0</v>
      </c>
    </row>
    <row r="1485" spans="1:3" x14ac:dyDescent="0.55000000000000004">
      <c r="A1485">
        <v>3301033265</v>
      </c>
      <c r="B1485">
        <v>5</v>
      </c>
      <c r="C1485" t="s">
        <v>0</v>
      </c>
    </row>
    <row r="1486" spans="1:3" hidden="1" x14ac:dyDescent="0.55000000000000004">
      <c r="A1486">
        <v>3301045059</v>
      </c>
      <c r="B1486">
        <v>19</v>
      </c>
      <c r="C1486" t="s">
        <v>0</v>
      </c>
    </row>
    <row r="1487" spans="1:3" hidden="1" x14ac:dyDescent="0.55000000000000004">
      <c r="A1487">
        <v>3301051040</v>
      </c>
      <c r="B1487">
        <v>26</v>
      </c>
      <c r="C1487" t="s">
        <v>511</v>
      </c>
    </row>
    <row r="1488" spans="1:3" x14ac:dyDescent="0.55000000000000004">
      <c r="A1488">
        <v>3301061668</v>
      </c>
      <c r="B1488">
        <v>9</v>
      </c>
      <c r="C1488" t="s">
        <v>512</v>
      </c>
    </row>
    <row r="1489" spans="1:3" x14ac:dyDescent="0.55000000000000004">
      <c r="A1489">
        <v>3301067836</v>
      </c>
      <c r="B1489">
        <v>5</v>
      </c>
      <c r="C1489" t="s">
        <v>513</v>
      </c>
    </row>
    <row r="1490" spans="1:3" hidden="1" x14ac:dyDescent="0.55000000000000004">
      <c r="A1490">
        <v>3301079379</v>
      </c>
      <c r="B1490">
        <v>19</v>
      </c>
      <c r="C1490" t="s">
        <v>514</v>
      </c>
    </row>
    <row r="1491" spans="1:3" x14ac:dyDescent="0.55000000000000004">
      <c r="A1491">
        <v>3301135055</v>
      </c>
      <c r="B1491">
        <v>17</v>
      </c>
      <c r="C1491" t="s">
        <v>0</v>
      </c>
    </row>
    <row r="1492" spans="1:3" x14ac:dyDescent="0.55000000000000004">
      <c r="A1492">
        <v>3301170165</v>
      </c>
      <c r="B1492">
        <v>17</v>
      </c>
      <c r="C1492" t="s">
        <v>515</v>
      </c>
    </row>
    <row r="1493" spans="1:3" x14ac:dyDescent="0.55000000000000004">
      <c r="A1493">
        <v>3301202065</v>
      </c>
      <c r="B1493">
        <v>13</v>
      </c>
      <c r="C1493" t="s">
        <v>0</v>
      </c>
    </row>
    <row r="1494" spans="1:3" x14ac:dyDescent="0.55000000000000004">
      <c r="A1494">
        <v>3301217495</v>
      </c>
      <c r="B1494">
        <v>3</v>
      </c>
      <c r="C1494" t="s">
        <v>0</v>
      </c>
    </row>
    <row r="1495" spans="1:3" hidden="1" x14ac:dyDescent="0.55000000000000004">
      <c r="A1495">
        <v>3301232669</v>
      </c>
      <c r="B1495">
        <v>21</v>
      </c>
      <c r="C1495" t="s">
        <v>0</v>
      </c>
    </row>
    <row r="1496" spans="1:3" x14ac:dyDescent="0.55000000000000004">
      <c r="A1496">
        <v>3301236319</v>
      </c>
      <c r="B1496">
        <v>13</v>
      </c>
      <c r="C1496" t="s">
        <v>516</v>
      </c>
    </row>
    <row r="1497" spans="1:3" x14ac:dyDescent="0.55000000000000004">
      <c r="A1497">
        <v>3301252846</v>
      </c>
      <c r="B1497">
        <v>3</v>
      </c>
      <c r="C1497" t="s">
        <v>517</v>
      </c>
    </row>
    <row r="1498" spans="1:3" hidden="1" x14ac:dyDescent="0.55000000000000004">
      <c r="A1498">
        <v>3301266380</v>
      </c>
      <c r="B1498">
        <v>21</v>
      </c>
      <c r="C1498" t="s">
        <v>518</v>
      </c>
    </row>
    <row r="1499" spans="1:3" hidden="1" x14ac:dyDescent="0.55000000000000004">
      <c r="A1499">
        <v>3301271225</v>
      </c>
      <c r="B1499">
        <v>23</v>
      </c>
      <c r="C1499" t="s">
        <v>0</v>
      </c>
    </row>
    <row r="1500" spans="1:3" hidden="1" x14ac:dyDescent="0.55000000000000004">
      <c r="A1500">
        <v>3301303678</v>
      </c>
      <c r="B1500">
        <v>32</v>
      </c>
      <c r="C1500" t="s">
        <v>0</v>
      </c>
    </row>
    <row r="1501" spans="1:3" hidden="1" x14ac:dyDescent="0.55000000000000004">
      <c r="A1501">
        <v>3301305059</v>
      </c>
      <c r="B1501">
        <v>23</v>
      </c>
      <c r="C1501" t="s">
        <v>519</v>
      </c>
    </row>
    <row r="1502" spans="1:3" hidden="1" x14ac:dyDescent="0.55000000000000004">
      <c r="A1502">
        <v>3301338718</v>
      </c>
      <c r="B1502">
        <v>32</v>
      </c>
      <c r="C1502" t="s">
        <v>520</v>
      </c>
    </row>
    <row r="1503" spans="1:3" hidden="1" x14ac:dyDescent="0.55000000000000004">
      <c r="A1503">
        <v>3315362318</v>
      </c>
      <c r="B1503">
        <v>24</v>
      </c>
      <c r="C1503" t="s">
        <v>521</v>
      </c>
    </row>
    <row r="1504" spans="1:3" x14ac:dyDescent="0.55000000000000004">
      <c r="A1504">
        <v>3315392250</v>
      </c>
      <c r="B1504">
        <v>8</v>
      </c>
      <c r="C1504" t="s">
        <v>521</v>
      </c>
    </row>
    <row r="1505" spans="1:3" hidden="1" x14ac:dyDescent="0.55000000000000004">
      <c r="A1505">
        <v>3315468983</v>
      </c>
      <c r="B1505">
        <v>28</v>
      </c>
      <c r="C1505" t="s">
        <v>521</v>
      </c>
    </row>
    <row r="1506" spans="1:3" x14ac:dyDescent="0.55000000000000004">
      <c r="A1506">
        <v>3315509941</v>
      </c>
      <c r="B1506">
        <v>11</v>
      </c>
      <c r="C1506" t="s">
        <v>521</v>
      </c>
    </row>
    <row r="1507" spans="1:3" hidden="1" x14ac:dyDescent="0.55000000000000004">
      <c r="A1507">
        <v>3315530988</v>
      </c>
      <c r="B1507">
        <v>31</v>
      </c>
      <c r="C1507" t="s">
        <v>521</v>
      </c>
    </row>
    <row r="1508" spans="1:3" x14ac:dyDescent="0.55000000000000004">
      <c r="A1508">
        <v>3315555642</v>
      </c>
      <c r="B1508">
        <v>2</v>
      </c>
      <c r="C1508" t="s">
        <v>521</v>
      </c>
    </row>
    <row r="1509" spans="1:3" x14ac:dyDescent="0.55000000000000004">
      <c r="A1509">
        <v>3315570137</v>
      </c>
      <c r="B1509">
        <v>6</v>
      </c>
      <c r="C1509" t="s">
        <v>521</v>
      </c>
    </row>
    <row r="1510" spans="1:3" hidden="1" x14ac:dyDescent="0.55000000000000004">
      <c r="A1510">
        <v>3315571402</v>
      </c>
      <c r="B1510">
        <v>30</v>
      </c>
      <c r="C1510" t="s">
        <v>521</v>
      </c>
    </row>
    <row r="1511" spans="1:3" hidden="1" x14ac:dyDescent="0.55000000000000004">
      <c r="A1511">
        <v>3315653796</v>
      </c>
      <c r="B1511">
        <v>18</v>
      </c>
      <c r="C1511" t="s">
        <v>521</v>
      </c>
    </row>
    <row r="1512" spans="1:3" x14ac:dyDescent="0.55000000000000004">
      <c r="A1512">
        <v>3315667899</v>
      </c>
      <c r="B1512">
        <v>4</v>
      </c>
      <c r="C1512" t="s">
        <v>521</v>
      </c>
    </row>
    <row r="1513" spans="1:3" x14ac:dyDescent="0.55000000000000004">
      <c r="A1513">
        <v>3315701677</v>
      </c>
      <c r="B1513">
        <v>1</v>
      </c>
      <c r="C1513" t="s">
        <v>521</v>
      </c>
    </row>
    <row r="1514" spans="1:3" hidden="1" x14ac:dyDescent="0.55000000000000004">
      <c r="A1514">
        <v>3315712926</v>
      </c>
      <c r="B1514">
        <v>27</v>
      </c>
      <c r="C1514" t="s">
        <v>521</v>
      </c>
    </row>
    <row r="1515" spans="1:3" x14ac:dyDescent="0.55000000000000004">
      <c r="A1515">
        <v>3315735630</v>
      </c>
      <c r="B1515">
        <v>7</v>
      </c>
      <c r="C1515" t="s">
        <v>521</v>
      </c>
    </row>
    <row r="1516" spans="1:3" hidden="1" x14ac:dyDescent="0.55000000000000004">
      <c r="A1516">
        <v>3315762519</v>
      </c>
      <c r="B1516">
        <v>33</v>
      </c>
      <c r="C1516" t="s">
        <v>522</v>
      </c>
    </row>
    <row r="1517" spans="1:3" x14ac:dyDescent="0.55000000000000004">
      <c r="A1517">
        <v>3315769619</v>
      </c>
      <c r="B1517">
        <v>14</v>
      </c>
      <c r="C1517" t="s">
        <v>521</v>
      </c>
    </row>
    <row r="1518" spans="1:3" x14ac:dyDescent="0.55000000000000004">
      <c r="A1518">
        <v>3315782045</v>
      </c>
      <c r="B1518">
        <v>15</v>
      </c>
      <c r="C1518" t="s">
        <v>521</v>
      </c>
    </row>
    <row r="1519" spans="1:3" hidden="1" x14ac:dyDescent="0.55000000000000004">
      <c r="A1519">
        <v>3315794785</v>
      </c>
      <c r="B1519">
        <v>25</v>
      </c>
      <c r="C1519" t="s">
        <v>521</v>
      </c>
    </row>
    <row r="1520" spans="1:3" hidden="1" x14ac:dyDescent="0.55000000000000004">
      <c r="A1520">
        <v>3315799772</v>
      </c>
      <c r="B1520">
        <v>20</v>
      </c>
      <c r="C1520" t="s">
        <v>521</v>
      </c>
    </row>
    <row r="1521" spans="1:3" x14ac:dyDescent="0.55000000000000004">
      <c r="A1521">
        <v>3315800236</v>
      </c>
      <c r="B1521">
        <v>16</v>
      </c>
      <c r="C1521" t="s">
        <v>521</v>
      </c>
    </row>
    <row r="1522" spans="1:3" x14ac:dyDescent="0.55000000000000004">
      <c r="A1522">
        <v>3315876067</v>
      </c>
      <c r="B1522">
        <v>10</v>
      </c>
      <c r="C1522" t="s">
        <v>521</v>
      </c>
    </row>
    <row r="1523" spans="1:3" x14ac:dyDescent="0.55000000000000004">
      <c r="A1523">
        <v>3315913831</v>
      </c>
      <c r="B1523">
        <v>12</v>
      </c>
      <c r="C1523" t="s">
        <v>521</v>
      </c>
    </row>
    <row r="1524" spans="1:3" hidden="1" x14ac:dyDescent="0.55000000000000004">
      <c r="A1524">
        <v>3315964258</v>
      </c>
      <c r="B1524">
        <v>29</v>
      </c>
      <c r="C1524" t="s">
        <v>521</v>
      </c>
    </row>
    <row r="1525" spans="1:3" hidden="1" x14ac:dyDescent="0.55000000000000004">
      <c r="A1525">
        <v>3315990348</v>
      </c>
      <c r="B1525">
        <v>22</v>
      </c>
      <c r="C1525" t="s">
        <v>521</v>
      </c>
    </row>
    <row r="1526" spans="1:3" hidden="1" x14ac:dyDescent="0.55000000000000004">
      <c r="A1526">
        <v>3316017799</v>
      </c>
      <c r="B1526">
        <v>26</v>
      </c>
      <c r="C1526" t="s">
        <v>521</v>
      </c>
    </row>
    <row r="1527" spans="1:3" x14ac:dyDescent="0.55000000000000004">
      <c r="A1527">
        <v>3316037045</v>
      </c>
      <c r="B1527">
        <v>5</v>
      </c>
      <c r="C1527" t="s">
        <v>521</v>
      </c>
    </row>
    <row r="1528" spans="1:3" hidden="1" x14ac:dyDescent="0.55000000000000004">
      <c r="A1528">
        <v>3316046350</v>
      </c>
      <c r="B1528">
        <v>19</v>
      </c>
      <c r="C1528" t="s">
        <v>521</v>
      </c>
    </row>
    <row r="1529" spans="1:3" x14ac:dyDescent="0.55000000000000004">
      <c r="A1529">
        <v>3316076046</v>
      </c>
      <c r="B1529">
        <v>9</v>
      </c>
      <c r="C1529" t="s">
        <v>521</v>
      </c>
    </row>
    <row r="1530" spans="1:3" x14ac:dyDescent="0.55000000000000004">
      <c r="A1530">
        <v>3316136343</v>
      </c>
      <c r="B1530">
        <v>17</v>
      </c>
      <c r="C1530" t="s">
        <v>521</v>
      </c>
    </row>
    <row r="1531" spans="1:3" x14ac:dyDescent="0.55000000000000004">
      <c r="A1531">
        <v>3316203353</v>
      </c>
      <c r="B1531">
        <v>13</v>
      </c>
      <c r="C1531" t="s">
        <v>521</v>
      </c>
    </row>
    <row r="1532" spans="1:3" x14ac:dyDescent="0.55000000000000004">
      <c r="A1532">
        <v>3316218821</v>
      </c>
      <c r="B1532">
        <v>3</v>
      </c>
      <c r="C1532" t="s">
        <v>521</v>
      </c>
    </row>
    <row r="1533" spans="1:3" hidden="1" x14ac:dyDescent="0.55000000000000004">
      <c r="A1533">
        <v>3316233961</v>
      </c>
      <c r="B1533">
        <v>21</v>
      </c>
      <c r="C1533" t="s">
        <v>521</v>
      </c>
    </row>
    <row r="1534" spans="1:3" hidden="1" x14ac:dyDescent="0.55000000000000004">
      <c r="A1534">
        <v>3316272517</v>
      </c>
      <c r="B1534">
        <v>23</v>
      </c>
      <c r="C1534" t="s">
        <v>521</v>
      </c>
    </row>
    <row r="1535" spans="1:3" hidden="1" x14ac:dyDescent="0.55000000000000004">
      <c r="A1535">
        <v>3316305065</v>
      </c>
      <c r="B1535">
        <v>32</v>
      </c>
      <c r="C1535" t="s">
        <v>521</v>
      </c>
    </row>
    <row r="1536" spans="1:3" hidden="1" x14ac:dyDescent="0.55000000000000004">
      <c r="A1536">
        <v>3319156342</v>
      </c>
      <c r="B1536">
        <v>33</v>
      </c>
      <c r="C1536" t="s">
        <v>523</v>
      </c>
    </row>
    <row r="1537" spans="1:3" hidden="1" x14ac:dyDescent="0.55000000000000004">
      <c r="A1537">
        <v>3319164389</v>
      </c>
      <c r="B1537">
        <v>33</v>
      </c>
      <c r="C1537" t="s">
        <v>524</v>
      </c>
    </row>
    <row r="1538" spans="1:3" hidden="1" x14ac:dyDescent="0.55000000000000004">
      <c r="A1538">
        <v>3319171979</v>
      </c>
      <c r="B1538">
        <v>33</v>
      </c>
      <c r="C1538" t="s">
        <v>525</v>
      </c>
    </row>
    <row r="1539" spans="1:3" hidden="1" x14ac:dyDescent="0.55000000000000004">
      <c r="A1539">
        <v>3319179556</v>
      </c>
      <c r="B1539">
        <v>33</v>
      </c>
      <c r="C1539" t="s">
        <v>526</v>
      </c>
    </row>
    <row r="1540" spans="1:3" hidden="1" x14ac:dyDescent="0.55000000000000004">
      <c r="A1540">
        <v>3319187293</v>
      </c>
      <c r="B1540">
        <v>33</v>
      </c>
      <c r="C1540" t="s">
        <v>527</v>
      </c>
    </row>
    <row r="1541" spans="1:3" hidden="1" x14ac:dyDescent="0.55000000000000004">
      <c r="A1541">
        <v>3319194179</v>
      </c>
      <c r="B1541">
        <v>33</v>
      </c>
      <c r="C1541" t="s">
        <v>528</v>
      </c>
    </row>
    <row r="1542" spans="1:3" hidden="1" x14ac:dyDescent="0.55000000000000004">
      <c r="A1542">
        <v>3319202139</v>
      </c>
      <c r="B1542">
        <v>33</v>
      </c>
      <c r="C1542" t="s">
        <v>529</v>
      </c>
    </row>
    <row r="1543" spans="1:3" hidden="1" x14ac:dyDescent="0.55000000000000004">
      <c r="A1543">
        <v>3319209840</v>
      </c>
      <c r="B1543">
        <v>33</v>
      </c>
      <c r="C1543" t="s">
        <v>530</v>
      </c>
    </row>
    <row r="1544" spans="1:3" hidden="1" x14ac:dyDescent="0.55000000000000004">
      <c r="A1544">
        <v>3319771732</v>
      </c>
      <c r="B1544">
        <v>33</v>
      </c>
      <c r="C1544" t="s">
        <v>531</v>
      </c>
    </row>
    <row r="1545" spans="1:3" hidden="1" x14ac:dyDescent="0.55000000000000004">
      <c r="A1545">
        <v>3319781210</v>
      </c>
      <c r="B1545">
        <v>33</v>
      </c>
      <c r="C1545" t="s">
        <v>532</v>
      </c>
    </row>
    <row r="1546" spans="1:3" hidden="1" x14ac:dyDescent="0.55000000000000004">
      <c r="A1546">
        <v>3319788829</v>
      </c>
      <c r="B1546">
        <v>33</v>
      </c>
      <c r="C1546" t="s">
        <v>533</v>
      </c>
    </row>
    <row r="1547" spans="1:3" hidden="1" x14ac:dyDescent="0.55000000000000004">
      <c r="A1547">
        <v>3340361755</v>
      </c>
      <c r="B1547">
        <v>24</v>
      </c>
      <c r="C1547" t="s">
        <v>49</v>
      </c>
    </row>
    <row r="1548" spans="1:3" x14ac:dyDescent="0.55000000000000004">
      <c r="A1548">
        <v>3340390942</v>
      </c>
      <c r="B1548">
        <v>8</v>
      </c>
      <c r="C1548" t="s">
        <v>49</v>
      </c>
    </row>
    <row r="1549" spans="1:3" hidden="1" x14ac:dyDescent="0.55000000000000004">
      <c r="A1549">
        <v>3340468409</v>
      </c>
      <c r="B1549">
        <v>28</v>
      </c>
      <c r="C1549" t="s">
        <v>49</v>
      </c>
    </row>
    <row r="1550" spans="1:3" x14ac:dyDescent="0.55000000000000004">
      <c r="A1550">
        <v>3340508633</v>
      </c>
      <c r="B1550">
        <v>11</v>
      </c>
      <c r="C1550" t="s">
        <v>49</v>
      </c>
    </row>
    <row r="1551" spans="1:3" hidden="1" x14ac:dyDescent="0.55000000000000004">
      <c r="A1551">
        <v>3340531420</v>
      </c>
      <c r="B1551">
        <v>31</v>
      </c>
      <c r="C1551" t="s">
        <v>49</v>
      </c>
    </row>
    <row r="1552" spans="1:3" x14ac:dyDescent="0.55000000000000004">
      <c r="A1552">
        <v>3340554307</v>
      </c>
      <c r="B1552">
        <v>2</v>
      </c>
      <c r="C1552" t="s">
        <v>49</v>
      </c>
    </row>
    <row r="1553" spans="1:3" x14ac:dyDescent="0.55000000000000004">
      <c r="A1553">
        <v>3340568829</v>
      </c>
      <c r="B1553">
        <v>6</v>
      </c>
      <c r="C1553" t="s">
        <v>49</v>
      </c>
    </row>
    <row r="1554" spans="1:3" hidden="1" x14ac:dyDescent="0.55000000000000004">
      <c r="A1554">
        <v>3340572027</v>
      </c>
      <c r="B1554">
        <v>30</v>
      </c>
      <c r="C1554" t="s">
        <v>49</v>
      </c>
    </row>
    <row r="1555" spans="1:3" hidden="1" x14ac:dyDescent="0.55000000000000004">
      <c r="A1555">
        <v>3340653545</v>
      </c>
      <c r="B1555">
        <v>18</v>
      </c>
      <c r="C1555" t="s">
        <v>49</v>
      </c>
    </row>
    <row r="1556" spans="1:3" x14ac:dyDescent="0.55000000000000004">
      <c r="A1556">
        <v>3340666545</v>
      </c>
      <c r="B1556">
        <v>4</v>
      </c>
      <c r="C1556" t="s">
        <v>49</v>
      </c>
    </row>
    <row r="1557" spans="1:3" x14ac:dyDescent="0.55000000000000004">
      <c r="A1557">
        <v>3340700369</v>
      </c>
      <c r="B1557">
        <v>1</v>
      </c>
      <c r="C1557" t="s">
        <v>49</v>
      </c>
    </row>
    <row r="1558" spans="1:3" hidden="1" x14ac:dyDescent="0.55000000000000004">
      <c r="A1558">
        <v>3340712363</v>
      </c>
      <c r="B1558">
        <v>27</v>
      </c>
      <c r="C1558" t="s">
        <v>49</v>
      </c>
    </row>
    <row r="1559" spans="1:3" x14ac:dyDescent="0.55000000000000004">
      <c r="A1559">
        <v>3340719943</v>
      </c>
      <c r="B1559">
        <v>7</v>
      </c>
      <c r="C1559" t="s">
        <v>49</v>
      </c>
    </row>
    <row r="1560" spans="1:3" x14ac:dyDescent="0.55000000000000004">
      <c r="A1560">
        <v>3340768284</v>
      </c>
      <c r="B1560">
        <v>14</v>
      </c>
      <c r="C1560" t="s">
        <v>49</v>
      </c>
    </row>
    <row r="1561" spans="1:3" x14ac:dyDescent="0.55000000000000004">
      <c r="A1561">
        <v>3340780736</v>
      </c>
      <c r="B1561">
        <v>15</v>
      </c>
      <c r="C1561" t="s">
        <v>49</v>
      </c>
    </row>
    <row r="1562" spans="1:3" hidden="1" x14ac:dyDescent="0.55000000000000004">
      <c r="A1562">
        <v>3340794223</v>
      </c>
      <c r="B1562">
        <v>25</v>
      </c>
      <c r="C1562" t="s">
        <v>49</v>
      </c>
    </row>
    <row r="1563" spans="1:3" hidden="1" x14ac:dyDescent="0.55000000000000004">
      <c r="A1563">
        <v>3340800455</v>
      </c>
      <c r="B1563">
        <v>20</v>
      </c>
      <c r="C1563" t="s">
        <v>49</v>
      </c>
    </row>
    <row r="1564" spans="1:3" x14ac:dyDescent="0.55000000000000004">
      <c r="A1564">
        <v>3340802004</v>
      </c>
      <c r="B1564">
        <v>16</v>
      </c>
      <c r="C1564" t="s">
        <v>49</v>
      </c>
    </row>
    <row r="1565" spans="1:3" x14ac:dyDescent="0.55000000000000004">
      <c r="A1565">
        <v>3340874667</v>
      </c>
      <c r="B1565">
        <v>10</v>
      </c>
      <c r="C1565" t="s">
        <v>49</v>
      </c>
    </row>
    <row r="1566" spans="1:3" x14ac:dyDescent="0.55000000000000004">
      <c r="A1566">
        <v>3340912522</v>
      </c>
      <c r="B1566">
        <v>12</v>
      </c>
      <c r="C1566" t="s">
        <v>49</v>
      </c>
    </row>
    <row r="1567" spans="1:3" hidden="1" x14ac:dyDescent="0.55000000000000004">
      <c r="A1567">
        <v>3340964437</v>
      </c>
      <c r="B1567">
        <v>29</v>
      </c>
      <c r="C1567" t="s">
        <v>49</v>
      </c>
    </row>
    <row r="1568" spans="1:3" hidden="1" x14ac:dyDescent="0.55000000000000004">
      <c r="A1568">
        <v>3340990464</v>
      </c>
      <c r="B1568">
        <v>22</v>
      </c>
      <c r="C1568" t="s">
        <v>49</v>
      </c>
    </row>
    <row r="1569" spans="1:3" hidden="1" x14ac:dyDescent="0.55000000000000004">
      <c r="A1569">
        <v>3341017192</v>
      </c>
      <c r="B1569">
        <v>26</v>
      </c>
      <c r="C1569" t="s">
        <v>49</v>
      </c>
    </row>
    <row r="1570" spans="1:3" x14ac:dyDescent="0.55000000000000004">
      <c r="A1570">
        <v>3341026664</v>
      </c>
      <c r="B1570">
        <v>9</v>
      </c>
      <c r="C1570" t="s">
        <v>49</v>
      </c>
    </row>
    <row r="1571" spans="1:3" x14ac:dyDescent="0.55000000000000004">
      <c r="A1571">
        <v>3341033298</v>
      </c>
      <c r="B1571">
        <v>5</v>
      </c>
      <c r="C1571" t="s">
        <v>49</v>
      </c>
    </row>
    <row r="1572" spans="1:3" hidden="1" x14ac:dyDescent="0.55000000000000004">
      <c r="A1572">
        <v>3341046873</v>
      </c>
      <c r="B1572">
        <v>19</v>
      </c>
      <c r="C1572" t="s">
        <v>49</v>
      </c>
    </row>
    <row r="1573" spans="1:3" x14ac:dyDescent="0.55000000000000004">
      <c r="A1573">
        <v>3341138066</v>
      </c>
      <c r="B1573">
        <v>17</v>
      </c>
      <c r="C1573" t="s">
        <v>49</v>
      </c>
    </row>
    <row r="1574" spans="1:3" x14ac:dyDescent="0.55000000000000004">
      <c r="A1574">
        <v>3341202045</v>
      </c>
      <c r="B1574">
        <v>13</v>
      </c>
      <c r="C1574" t="s">
        <v>49</v>
      </c>
    </row>
    <row r="1575" spans="1:3" x14ac:dyDescent="0.55000000000000004">
      <c r="A1575">
        <v>3341217513</v>
      </c>
      <c r="B1575">
        <v>3</v>
      </c>
      <c r="C1575" t="s">
        <v>49</v>
      </c>
    </row>
    <row r="1576" spans="1:3" hidden="1" x14ac:dyDescent="0.55000000000000004">
      <c r="A1576">
        <v>3341233857</v>
      </c>
      <c r="B1576">
        <v>21</v>
      </c>
      <c r="C1576" t="s">
        <v>49</v>
      </c>
    </row>
    <row r="1577" spans="1:3" hidden="1" x14ac:dyDescent="0.55000000000000004">
      <c r="A1577">
        <v>3341272117</v>
      </c>
      <c r="B1577">
        <v>23</v>
      </c>
      <c r="C1577" t="s">
        <v>49</v>
      </c>
    </row>
    <row r="1578" spans="1:3" hidden="1" x14ac:dyDescent="0.55000000000000004">
      <c r="A1578">
        <v>3341306216</v>
      </c>
      <c r="B1578">
        <v>32</v>
      </c>
      <c r="C1578" t="s">
        <v>49</v>
      </c>
    </row>
    <row r="1579" spans="1:3" hidden="1" x14ac:dyDescent="0.55000000000000004">
      <c r="A1579">
        <v>3600393829</v>
      </c>
      <c r="B1579">
        <v>24</v>
      </c>
      <c r="C1579" t="s">
        <v>534</v>
      </c>
    </row>
    <row r="1580" spans="1:3" hidden="1" x14ac:dyDescent="0.55000000000000004">
      <c r="A1580">
        <v>3600394647</v>
      </c>
      <c r="B1580">
        <v>24</v>
      </c>
      <c r="C1580" t="s">
        <v>0</v>
      </c>
    </row>
    <row r="1581" spans="1:3" x14ac:dyDescent="0.55000000000000004">
      <c r="A1581">
        <v>3600424351</v>
      </c>
      <c r="B1581">
        <v>8</v>
      </c>
      <c r="C1581" t="s">
        <v>535</v>
      </c>
    </row>
    <row r="1582" spans="1:3" x14ac:dyDescent="0.55000000000000004">
      <c r="A1582">
        <v>3600425168</v>
      </c>
      <c r="B1582">
        <v>8</v>
      </c>
      <c r="C1582" t="s">
        <v>0</v>
      </c>
    </row>
    <row r="1583" spans="1:3" hidden="1" x14ac:dyDescent="0.55000000000000004">
      <c r="A1583">
        <v>3600501012</v>
      </c>
      <c r="B1583">
        <v>28</v>
      </c>
      <c r="C1583" t="s">
        <v>536</v>
      </c>
    </row>
    <row r="1584" spans="1:3" hidden="1" x14ac:dyDescent="0.55000000000000004">
      <c r="A1584">
        <v>3600501828</v>
      </c>
      <c r="B1584">
        <v>28</v>
      </c>
      <c r="C1584" t="s">
        <v>0</v>
      </c>
    </row>
    <row r="1585" spans="1:3" x14ac:dyDescent="0.55000000000000004">
      <c r="A1585">
        <v>3600542028</v>
      </c>
      <c r="B1585">
        <v>11</v>
      </c>
      <c r="C1585" t="s">
        <v>537</v>
      </c>
    </row>
    <row r="1586" spans="1:3" x14ac:dyDescent="0.55000000000000004">
      <c r="A1586">
        <v>3600542845</v>
      </c>
      <c r="B1586">
        <v>11</v>
      </c>
      <c r="C1586" t="s">
        <v>0</v>
      </c>
    </row>
    <row r="1587" spans="1:3" hidden="1" x14ac:dyDescent="0.55000000000000004">
      <c r="A1587">
        <v>3600562970</v>
      </c>
      <c r="B1587">
        <v>31</v>
      </c>
      <c r="C1587" t="s">
        <v>538</v>
      </c>
    </row>
    <row r="1588" spans="1:3" hidden="1" x14ac:dyDescent="0.55000000000000004">
      <c r="A1588">
        <v>3600563787</v>
      </c>
      <c r="B1588">
        <v>31</v>
      </c>
      <c r="C1588" t="s">
        <v>0</v>
      </c>
    </row>
    <row r="1589" spans="1:3" x14ac:dyDescent="0.55000000000000004">
      <c r="A1589">
        <v>3600588582</v>
      </c>
      <c r="B1589">
        <v>2</v>
      </c>
      <c r="C1589" t="s">
        <v>539</v>
      </c>
    </row>
    <row r="1590" spans="1:3" x14ac:dyDescent="0.55000000000000004">
      <c r="A1590">
        <v>3600589400</v>
      </c>
      <c r="B1590">
        <v>2</v>
      </c>
      <c r="C1590" t="s">
        <v>0</v>
      </c>
    </row>
    <row r="1591" spans="1:3" x14ac:dyDescent="0.55000000000000004">
      <c r="A1591">
        <v>3600602275</v>
      </c>
      <c r="B1591">
        <v>6</v>
      </c>
      <c r="C1591" t="s">
        <v>540</v>
      </c>
    </row>
    <row r="1592" spans="1:3" x14ac:dyDescent="0.55000000000000004">
      <c r="A1592">
        <v>3600603093</v>
      </c>
      <c r="B1592">
        <v>6</v>
      </c>
      <c r="C1592" t="s">
        <v>0</v>
      </c>
    </row>
    <row r="1593" spans="1:3" hidden="1" x14ac:dyDescent="0.55000000000000004">
      <c r="A1593">
        <v>3600603464</v>
      </c>
      <c r="B1593">
        <v>30</v>
      </c>
      <c r="C1593" t="s">
        <v>541</v>
      </c>
    </row>
    <row r="1594" spans="1:3" hidden="1" x14ac:dyDescent="0.55000000000000004">
      <c r="A1594">
        <v>3600604280</v>
      </c>
      <c r="B1594">
        <v>30</v>
      </c>
      <c r="C1594" t="s">
        <v>0</v>
      </c>
    </row>
    <row r="1595" spans="1:3" hidden="1" x14ac:dyDescent="0.55000000000000004">
      <c r="A1595">
        <v>3600684928</v>
      </c>
      <c r="B1595">
        <v>18</v>
      </c>
      <c r="C1595" t="s">
        <v>542</v>
      </c>
    </row>
    <row r="1596" spans="1:3" hidden="1" x14ac:dyDescent="0.55000000000000004">
      <c r="A1596">
        <v>3600685747</v>
      </c>
      <c r="B1596">
        <v>18</v>
      </c>
      <c r="C1596" t="s">
        <v>0</v>
      </c>
    </row>
    <row r="1597" spans="1:3" x14ac:dyDescent="0.55000000000000004">
      <c r="A1597">
        <v>3600701200</v>
      </c>
      <c r="B1597">
        <v>4</v>
      </c>
      <c r="C1597" t="s">
        <v>543</v>
      </c>
    </row>
    <row r="1598" spans="1:3" x14ac:dyDescent="0.55000000000000004">
      <c r="A1598">
        <v>3600702018</v>
      </c>
      <c r="B1598">
        <v>4</v>
      </c>
      <c r="C1598" t="s">
        <v>0</v>
      </c>
    </row>
    <row r="1599" spans="1:3" x14ac:dyDescent="0.55000000000000004">
      <c r="A1599">
        <v>3600733063</v>
      </c>
      <c r="B1599">
        <v>1</v>
      </c>
      <c r="C1599" t="s">
        <v>544</v>
      </c>
    </row>
    <row r="1600" spans="1:3" x14ac:dyDescent="0.55000000000000004">
      <c r="A1600">
        <v>3600733880</v>
      </c>
      <c r="B1600">
        <v>1</v>
      </c>
      <c r="C1600" t="s">
        <v>0</v>
      </c>
    </row>
    <row r="1601" spans="1:3" hidden="1" x14ac:dyDescent="0.55000000000000004">
      <c r="A1601">
        <v>3600744952</v>
      </c>
      <c r="B1601">
        <v>27</v>
      </c>
      <c r="C1601" t="s">
        <v>545</v>
      </c>
    </row>
    <row r="1602" spans="1:3" hidden="1" x14ac:dyDescent="0.55000000000000004">
      <c r="A1602">
        <v>3600745768</v>
      </c>
      <c r="B1602">
        <v>27</v>
      </c>
      <c r="C1602" t="s">
        <v>0</v>
      </c>
    </row>
    <row r="1603" spans="1:3" x14ac:dyDescent="0.55000000000000004">
      <c r="A1603">
        <v>3600754109</v>
      </c>
      <c r="B1603">
        <v>7</v>
      </c>
      <c r="C1603" t="s">
        <v>546</v>
      </c>
    </row>
    <row r="1604" spans="1:3" x14ac:dyDescent="0.55000000000000004">
      <c r="A1604">
        <v>3600754927</v>
      </c>
      <c r="B1604">
        <v>7</v>
      </c>
      <c r="C1604" t="s">
        <v>0</v>
      </c>
    </row>
    <row r="1605" spans="1:3" x14ac:dyDescent="0.55000000000000004">
      <c r="A1605">
        <v>3600802564</v>
      </c>
      <c r="B1605">
        <v>14</v>
      </c>
      <c r="C1605" t="s">
        <v>547</v>
      </c>
    </row>
    <row r="1606" spans="1:3" x14ac:dyDescent="0.55000000000000004">
      <c r="A1606">
        <v>3600803383</v>
      </c>
      <c r="B1606">
        <v>14</v>
      </c>
      <c r="C1606" t="s">
        <v>0</v>
      </c>
    </row>
    <row r="1607" spans="1:3" x14ac:dyDescent="0.55000000000000004">
      <c r="A1607">
        <v>3600815407</v>
      </c>
      <c r="B1607">
        <v>15</v>
      </c>
      <c r="C1607" t="s">
        <v>548</v>
      </c>
    </row>
    <row r="1608" spans="1:3" x14ac:dyDescent="0.55000000000000004">
      <c r="A1608">
        <v>3600816225</v>
      </c>
      <c r="B1608">
        <v>15</v>
      </c>
      <c r="C1608" t="s">
        <v>0</v>
      </c>
    </row>
    <row r="1609" spans="1:3" hidden="1" x14ac:dyDescent="0.55000000000000004">
      <c r="A1609">
        <v>3600825913</v>
      </c>
      <c r="B1609">
        <v>25</v>
      </c>
      <c r="C1609" t="s">
        <v>549</v>
      </c>
    </row>
    <row r="1610" spans="1:3" hidden="1" x14ac:dyDescent="0.55000000000000004">
      <c r="A1610">
        <v>3600826731</v>
      </c>
      <c r="B1610">
        <v>25</v>
      </c>
      <c r="C1610" t="s">
        <v>0</v>
      </c>
    </row>
    <row r="1611" spans="1:3" hidden="1" x14ac:dyDescent="0.55000000000000004">
      <c r="A1611">
        <v>3600832296</v>
      </c>
      <c r="B1611">
        <v>20</v>
      </c>
      <c r="C1611" t="s">
        <v>550</v>
      </c>
    </row>
    <row r="1612" spans="1:3" x14ac:dyDescent="0.55000000000000004">
      <c r="A1612">
        <v>3600832339</v>
      </c>
      <c r="B1612">
        <v>16</v>
      </c>
      <c r="C1612" t="s">
        <v>551</v>
      </c>
    </row>
    <row r="1613" spans="1:3" hidden="1" x14ac:dyDescent="0.55000000000000004">
      <c r="A1613">
        <v>3600833113</v>
      </c>
      <c r="B1613">
        <v>20</v>
      </c>
      <c r="C1613" t="s">
        <v>0</v>
      </c>
    </row>
    <row r="1614" spans="1:3" x14ac:dyDescent="0.55000000000000004">
      <c r="A1614">
        <v>3600833157</v>
      </c>
      <c r="B1614">
        <v>16</v>
      </c>
      <c r="C1614" t="s">
        <v>0</v>
      </c>
    </row>
    <row r="1615" spans="1:3" x14ac:dyDescent="0.55000000000000004">
      <c r="A1615">
        <v>3600909044</v>
      </c>
      <c r="B1615">
        <v>10</v>
      </c>
      <c r="C1615" t="s">
        <v>552</v>
      </c>
    </row>
    <row r="1616" spans="1:3" x14ac:dyDescent="0.55000000000000004">
      <c r="A1616">
        <v>3600909862</v>
      </c>
      <c r="B1616">
        <v>10</v>
      </c>
      <c r="C1616" t="s">
        <v>0</v>
      </c>
    </row>
    <row r="1617" spans="1:3" x14ac:dyDescent="0.55000000000000004">
      <c r="A1617">
        <v>3600947090</v>
      </c>
      <c r="B1617">
        <v>12</v>
      </c>
      <c r="C1617" t="s">
        <v>553</v>
      </c>
    </row>
    <row r="1618" spans="1:3" x14ac:dyDescent="0.55000000000000004">
      <c r="A1618">
        <v>3600947908</v>
      </c>
      <c r="B1618">
        <v>12</v>
      </c>
      <c r="C1618" t="s">
        <v>0</v>
      </c>
    </row>
    <row r="1619" spans="1:3" hidden="1" x14ac:dyDescent="0.55000000000000004">
      <c r="A1619">
        <v>3600996316</v>
      </c>
      <c r="B1619">
        <v>29</v>
      </c>
      <c r="C1619" t="s">
        <v>554</v>
      </c>
    </row>
    <row r="1620" spans="1:3" hidden="1" x14ac:dyDescent="0.55000000000000004">
      <c r="A1620">
        <v>3600997133</v>
      </c>
      <c r="B1620">
        <v>29</v>
      </c>
      <c r="C1620" t="s">
        <v>0</v>
      </c>
    </row>
    <row r="1621" spans="1:3" hidden="1" x14ac:dyDescent="0.55000000000000004">
      <c r="A1621">
        <v>3601021207</v>
      </c>
      <c r="B1621">
        <v>22</v>
      </c>
      <c r="C1621" t="s">
        <v>555</v>
      </c>
    </row>
    <row r="1622" spans="1:3" hidden="1" x14ac:dyDescent="0.55000000000000004">
      <c r="A1622">
        <v>3601022025</v>
      </c>
      <c r="B1622">
        <v>22</v>
      </c>
      <c r="C1622" t="s">
        <v>0</v>
      </c>
    </row>
    <row r="1623" spans="1:3" hidden="1" x14ac:dyDescent="0.55000000000000004">
      <c r="A1623">
        <v>3601048891</v>
      </c>
      <c r="B1623">
        <v>26</v>
      </c>
      <c r="C1623" t="s">
        <v>556</v>
      </c>
    </row>
    <row r="1624" spans="1:3" hidden="1" x14ac:dyDescent="0.55000000000000004">
      <c r="A1624">
        <v>3601049709</v>
      </c>
      <c r="B1624">
        <v>26</v>
      </c>
      <c r="C1624" t="s">
        <v>0</v>
      </c>
    </row>
    <row r="1625" spans="1:3" x14ac:dyDescent="0.55000000000000004">
      <c r="A1625">
        <v>3601061286</v>
      </c>
      <c r="B1625">
        <v>9</v>
      </c>
      <c r="C1625" t="s">
        <v>557</v>
      </c>
    </row>
    <row r="1626" spans="1:3" x14ac:dyDescent="0.55000000000000004">
      <c r="A1626">
        <v>3601062104</v>
      </c>
      <c r="B1626">
        <v>9</v>
      </c>
      <c r="C1626" t="s">
        <v>0</v>
      </c>
    </row>
    <row r="1627" spans="1:3" x14ac:dyDescent="0.55000000000000004">
      <c r="A1627">
        <v>3601067452</v>
      </c>
      <c r="B1627">
        <v>5</v>
      </c>
      <c r="C1627" t="s">
        <v>558</v>
      </c>
    </row>
    <row r="1628" spans="1:3" x14ac:dyDescent="0.55000000000000004">
      <c r="A1628">
        <v>3601068270</v>
      </c>
      <c r="B1628">
        <v>5</v>
      </c>
      <c r="C1628" t="s">
        <v>0</v>
      </c>
    </row>
    <row r="1629" spans="1:3" hidden="1" x14ac:dyDescent="0.55000000000000004">
      <c r="A1629">
        <v>3601078392</v>
      </c>
      <c r="B1629">
        <v>19</v>
      </c>
      <c r="C1629" t="s">
        <v>559</v>
      </c>
    </row>
    <row r="1630" spans="1:3" hidden="1" x14ac:dyDescent="0.55000000000000004">
      <c r="A1630">
        <v>3601079209</v>
      </c>
      <c r="B1630">
        <v>19</v>
      </c>
      <c r="C1630" t="s">
        <v>0</v>
      </c>
    </row>
    <row r="1631" spans="1:3" x14ac:dyDescent="0.55000000000000004">
      <c r="A1631">
        <v>3601168875</v>
      </c>
      <c r="B1631">
        <v>17</v>
      </c>
      <c r="C1631" t="s">
        <v>560</v>
      </c>
    </row>
    <row r="1632" spans="1:3" x14ac:dyDescent="0.55000000000000004">
      <c r="A1632">
        <v>3601169692</v>
      </c>
      <c r="B1632">
        <v>17</v>
      </c>
      <c r="C1632" t="s">
        <v>0</v>
      </c>
    </row>
    <row r="1633" spans="1:3" x14ac:dyDescent="0.55000000000000004">
      <c r="A1633">
        <v>3601235611</v>
      </c>
      <c r="B1633">
        <v>13</v>
      </c>
      <c r="C1633" t="s">
        <v>561</v>
      </c>
    </row>
    <row r="1634" spans="1:3" x14ac:dyDescent="0.55000000000000004">
      <c r="A1634">
        <v>3601236429</v>
      </c>
      <c r="B1634">
        <v>13</v>
      </c>
      <c r="C1634" t="s">
        <v>0</v>
      </c>
    </row>
    <row r="1635" spans="1:3" x14ac:dyDescent="0.55000000000000004">
      <c r="A1635">
        <v>3601251669</v>
      </c>
      <c r="B1635">
        <v>3</v>
      </c>
      <c r="C1635" t="s">
        <v>562</v>
      </c>
    </row>
    <row r="1636" spans="1:3" x14ac:dyDescent="0.55000000000000004">
      <c r="A1636">
        <v>3601252485</v>
      </c>
      <c r="B1636">
        <v>3</v>
      </c>
      <c r="C1636" t="s">
        <v>0</v>
      </c>
    </row>
    <row r="1637" spans="1:3" hidden="1" x14ac:dyDescent="0.55000000000000004">
      <c r="A1637">
        <v>3601265187</v>
      </c>
      <c r="B1637">
        <v>21</v>
      </c>
      <c r="C1637" t="s">
        <v>563</v>
      </c>
    </row>
    <row r="1638" spans="1:3" hidden="1" x14ac:dyDescent="0.55000000000000004">
      <c r="A1638">
        <v>3601266006</v>
      </c>
      <c r="B1638">
        <v>21</v>
      </c>
      <c r="C1638" t="s">
        <v>0</v>
      </c>
    </row>
    <row r="1639" spans="1:3" hidden="1" x14ac:dyDescent="0.55000000000000004">
      <c r="A1639">
        <v>3601303633</v>
      </c>
      <c r="B1639">
        <v>23</v>
      </c>
      <c r="C1639" t="s">
        <v>564</v>
      </c>
    </row>
    <row r="1640" spans="1:3" hidden="1" x14ac:dyDescent="0.55000000000000004">
      <c r="A1640">
        <v>3601304451</v>
      </c>
      <c r="B1640">
        <v>23</v>
      </c>
      <c r="C1640" t="s">
        <v>0</v>
      </c>
    </row>
    <row r="1641" spans="1:3" hidden="1" x14ac:dyDescent="0.55000000000000004">
      <c r="A1641">
        <v>3601337404</v>
      </c>
      <c r="B1641">
        <v>32</v>
      </c>
      <c r="C1641" t="s">
        <v>565</v>
      </c>
    </row>
    <row r="1642" spans="1:3" hidden="1" x14ac:dyDescent="0.55000000000000004">
      <c r="A1642">
        <v>3601338220</v>
      </c>
      <c r="B1642">
        <v>32</v>
      </c>
      <c r="C1642" t="s">
        <v>0</v>
      </c>
    </row>
    <row r="1643" spans="1:3" hidden="1" x14ac:dyDescent="0.55000000000000004">
      <c r="A1643">
        <v>3615393550</v>
      </c>
      <c r="B1643">
        <v>24</v>
      </c>
      <c r="C1643" t="s">
        <v>566</v>
      </c>
    </row>
    <row r="1644" spans="1:3" x14ac:dyDescent="0.55000000000000004">
      <c r="A1644">
        <v>3615423479</v>
      </c>
      <c r="B1644">
        <v>8</v>
      </c>
      <c r="C1644" t="s">
        <v>566</v>
      </c>
    </row>
    <row r="1645" spans="1:3" hidden="1" x14ac:dyDescent="0.55000000000000004">
      <c r="A1645">
        <v>3615500260</v>
      </c>
      <c r="B1645">
        <v>28</v>
      </c>
      <c r="C1645" t="s">
        <v>566</v>
      </c>
    </row>
    <row r="1646" spans="1:3" x14ac:dyDescent="0.55000000000000004">
      <c r="A1646">
        <v>3615541170</v>
      </c>
      <c r="B1646">
        <v>11</v>
      </c>
      <c r="C1646" t="s">
        <v>566</v>
      </c>
    </row>
    <row r="1647" spans="1:3" hidden="1" x14ac:dyDescent="0.55000000000000004">
      <c r="A1647">
        <v>3615562173</v>
      </c>
      <c r="B1647">
        <v>31</v>
      </c>
      <c r="C1647" t="s">
        <v>566</v>
      </c>
    </row>
    <row r="1648" spans="1:3" x14ac:dyDescent="0.55000000000000004">
      <c r="A1648">
        <v>3615586832</v>
      </c>
      <c r="B1648">
        <v>2</v>
      </c>
      <c r="C1648" t="s">
        <v>566</v>
      </c>
    </row>
    <row r="1649" spans="1:3" x14ac:dyDescent="0.55000000000000004">
      <c r="A1649">
        <v>3615601366</v>
      </c>
      <c r="B1649">
        <v>6</v>
      </c>
      <c r="C1649" t="s">
        <v>566</v>
      </c>
    </row>
    <row r="1650" spans="1:3" hidden="1" x14ac:dyDescent="0.55000000000000004">
      <c r="A1650">
        <v>3615602634</v>
      </c>
      <c r="B1650">
        <v>30</v>
      </c>
      <c r="C1650" t="s">
        <v>566</v>
      </c>
    </row>
    <row r="1651" spans="1:3" hidden="1" x14ac:dyDescent="0.55000000000000004">
      <c r="A1651">
        <v>3615685028</v>
      </c>
      <c r="B1651">
        <v>18</v>
      </c>
      <c r="C1651" t="s">
        <v>566</v>
      </c>
    </row>
    <row r="1652" spans="1:3" x14ac:dyDescent="0.55000000000000004">
      <c r="A1652">
        <v>3615699070</v>
      </c>
      <c r="B1652">
        <v>4</v>
      </c>
      <c r="C1652" t="s">
        <v>566</v>
      </c>
    </row>
    <row r="1653" spans="1:3" x14ac:dyDescent="0.55000000000000004">
      <c r="A1653">
        <v>3615732906</v>
      </c>
      <c r="B1653">
        <v>1</v>
      </c>
      <c r="C1653" t="s">
        <v>566</v>
      </c>
    </row>
    <row r="1654" spans="1:3" hidden="1" x14ac:dyDescent="0.55000000000000004">
      <c r="A1654">
        <v>3615744203</v>
      </c>
      <c r="B1654">
        <v>27</v>
      </c>
      <c r="C1654" t="s">
        <v>566</v>
      </c>
    </row>
    <row r="1655" spans="1:3" x14ac:dyDescent="0.55000000000000004">
      <c r="A1655">
        <v>3615752526</v>
      </c>
      <c r="B1655">
        <v>7</v>
      </c>
      <c r="C1655" t="s">
        <v>566</v>
      </c>
    </row>
    <row r="1656" spans="1:3" x14ac:dyDescent="0.55000000000000004">
      <c r="A1656">
        <v>3615800809</v>
      </c>
      <c r="B1656">
        <v>14</v>
      </c>
      <c r="C1656" t="s">
        <v>566</v>
      </c>
    </row>
    <row r="1657" spans="1:3" x14ac:dyDescent="0.55000000000000004">
      <c r="A1657">
        <v>3615813261</v>
      </c>
      <c r="B1657">
        <v>15</v>
      </c>
      <c r="C1657" t="s">
        <v>566</v>
      </c>
    </row>
    <row r="1658" spans="1:3" hidden="1" x14ac:dyDescent="0.55000000000000004">
      <c r="A1658">
        <v>3615826016</v>
      </c>
      <c r="B1658">
        <v>25</v>
      </c>
      <c r="C1658" t="s">
        <v>566</v>
      </c>
    </row>
    <row r="1659" spans="1:3" hidden="1" x14ac:dyDescent="0.55000000000000004">
      <c r="A1659">
        <v>3615831048</v>
      </c>
      <c r="B1659">
        <v>20</v>
      </c>
      <c r="C1659" t="s">
        <v>566</v>
      </c>
    </row>
    <row r="1660" spans="1:3" x14ac:dyDescent="0.55000000000000004">
      <c r="A1660">
        <v>3615831464</v>
      </c>
      <c r="B1660">
        <v>16</v>
      </c>
      <c r="C1660" t="s">
        <v>566</v>
      </c>
    </row>
    <row r="1661" spans="1:3" hidden="1" x14ac:dyDescent="0.55000000000000004">
      <c r="A1661">
        <v>3615877853</v>
      </c>
      <c r="B1661">
        <v>33</v>
      </c>
      <c r="C1661" t="s">
        <v>567</v>
      </c>
    </row>
    <row r="1662" spans="1:3" x14ac:dyDescent="0.55000000000000004">
      <c r="A1662">
        <v>3615907192</v>
      </c>
      <c r="B1662">
        <v>10</v>
      </c>
      <c r="C1662" t="s">
        <v>566</v>
      </c>
    </row>
    <row r="1663" spans="1:3" x14ac:dyDescent="0.55000000000000004">
      <c r="A1663">
        <v>3615945047</v>
      </c>
      <c r="B1663">
        <v>12</v>
      </c>
      <c r="C1663" t="s">
        <v>566</v>
      </c>
    </row>
    <row r="1664" spans="1:3" hidden="1" x14ac:dyDescent="0.55000000000000004">
      <c r="A1664">
        <v>3615995535</v>
      </c>
      <c r="B1664">
        <v>29</v>
      </c>
      <c r="C1664" t="s">
        <v>566</v>
      </c>
    </row>
    <row r="1665" spans="1:3" hidden="1" x14ac:dyDescent="0.55000000000000004">
      <c r="A1665">
        <v>3616021580</v>
      </c>
      <c r="B1665">
        <v>22</v>
      </c>
      <c r="C1665" t="s">
        <v>566</v>
      </c>
    </row>
    <row r="1666" spans="1:3" hidden="1" x14ac:dyDescent="0.55000000000000004">
      <c r="A1666">
        <v>3616048985</v>
      </c>
      <c r="B1666">
        <v>26</v>
      </c>
      <c r="C1666" t="s">
        <v>566</v>
      </c>
    </row>
    <row r="1667" spans="1:3" x14ac:dyDescent="0.55000000000000004">
      <c r="A1667">
        <v>3616059189</v>
      </c>
      <c r="B1667">
        <v>9</v>
      </c>
      <c r="C1667" t="s">
        <v>566</v>
      </c>
    </row>
    <row r="1668" spans="1:3" x14ac:dyDescent="0.55000000000000004">
      <c r="A1668">
        <v>3616065821</v>
      </c>
      <c r="B1668">
        <v>5</v>
      </c>
      <c r="C1668" t="s">
        <v>566</v>
      </c>
    </row>
    <row r="1669" spans="1:3" hidden="1" x14ac:dyDescent="0.55000000000000004">
      <c r="A1669">
        <v>3616077626</v>
      </c>
      <c r="B1669">
        <v>19</v>
      </c>
      <c r="C1669" t="s">
        <v>566</v>
      </c>
    </row>
    <row r="1670" spans="1:3" hidden="1" x14ac:dyDescent="0.55000000000000004">
      <c r="A1670">
        <v>3616136731</v>
      </c>
      <c r="B1670">
        <v>33</v>
      </c>
      <c r="C1670" t="s">
        <v>568</v>
      </c>
    </row>
    <row r="1671" spans="1:3" x14ac:dyDescent="0.55000000000000004">
      <c r="A1671">
        <v>3616167571</v>
      </c>
      <c r="B1671">
        <v>17</v>
      </c>
      <c r="C1671" t="s">
        <v>566</v>
      </c>
    </row>
    <row r="1672" spans="1:3" x14ac:dyDescent="0.55000000000000004">
      <c r="A1672">
        <v>3616234582</v>
      </c>
      <c r="B1672">
        <v>13</v>
      </c>
      <c r="C1672" t="s">
        <v>566</v>
      </c>
    </row>
    <row r="1673" spans="1:3" x14ac:dyDescent="0.55000000000000004">
      <c r="A1673">
        <v>3616250050</v>
      </c>
      <c r="B1673">
        <v>3</v>
      </c>
      <c r="C1673" t="s">
        <v>566</v>
      </c>
    </row>
    <row r="1674" spans="1:3" hidden="1" x14ac:dyDescent="0.55000000000000004">
      <c r="A1674">
        <v>3616252384</v>
      </c>
      <c r="B1674">
        <v>33</v>
      </c>
      <c r="C1674" t="s">
        <v>569</v>
      </c>
    </row>
    <row r="1675" spans="1:3" hidden="1" x14ac:dyDescent="0.55000000000000004">
      <c r="A1675">
        <v>3616265193</v>
      </c>
      <c r="B1675">
        <v>21</v>
      </c>
      <c r="C1675" t="s">
        <v>566</v>
      </c>
    </row>
    <row r="1676" spans="1:3" hidden="1" x14ac:dyDescent="0.55000000000000004">
      <c r="A1676">
        <v>3616303749</v>
      </c>
      <c r="B1676">
        <v>23</v>
      </c>
      <c r="C1676" t="s">
        <v>566</v>
      </c>
    </row>
    <row r="1677" spans="1:3" hidden="1" x14ac:dyDescent="0.55000000000000004">
      <c r="A1677">
        <v>3616336279</v>
      </c>
      <c r="B1677">
        <v>32</v>
      </c>
      <c r="C1677" t="s">
        <v>566</v>
      </c>
    </row>
    <row r="1678" spans="1:3" hidden="1" x14ac:dyDescent="0.55000000000000004">
      <c r="A1678">
        <v>3616367787</v>
      </c>
      <c r="B1678">
        <v>33</v>
      </c>
      <c r="C1678" t="s">
        <v>570</v>
      </c>
    </row>
    <row r="1679" spans="1:3" hidden="1" x14ac:dyDescent="0.55000000000000004">
      <c r="A1679">
        <v>3616374596</v>
      </c>
      <c r="B1679">
        <v>33</v>
      </c>
      <c r="C1679" t="s">
        <v>571</v>
      </c>
    </row>
    <row r="1680" spans="1:3" hidden="1" x14ac:dyDescent="0.55000000000000004">
      <c r="A1680">
        <v>3616732791</v>
      </c>
      <c r="B1680">
        <v>33</v>
      </c>
      <c r="C1680" t="s">
        <v>572</v>
      </c>
    </row>
    <row r="1681" spans="1:3" hidden="1" x14ac:dyDescent="0.55000000000000004">
      <c r="A1681">
        <v>3616848312</v>
      </c>
      <c r="B1681">
        <v>33</v>
      </c>
      <c r="C1681" t="s">
        <v>573</v>
      </c>
    </row>
    <row r="1682" spans="1:3" hidden="1" x14ac:dyDescent="0.55000000000000004">
      <c r="A1682">
        <v>3616963463</v>
      </c>
      <c r="B1682">
        <v>33</v>
      </c>
      <c r="C1682" t="s">
        <v>574</v>
      </c>
    </row>
    <row r="1683" spans="1:3" hidden="1" x14ac:dyDescent="0.55000000000000004">
      <c r="A1683">
        <v>3617329008</v>
      </c>
      <c r="B1683">
        <v>33</v>
      </c>
      <c r="C1683" t="s">
        <v>575</v>
      </c>
    </row>
    <row r="1684" spans="1:3" hidden="1" x14ac:dyDescent="0.55000000000000004">
      <c r="A1684">
        <v>3617336778</v>
      </c>
      <c r="B1684">
        <v>33</v>
      </c>
      <c r="C1684" t="s">
        <v>576</v>
      </c>
    </row>
    <row r="1685" spans="1:3" hidden="1" x14ac:dyDescent="0.55000000000000004">
      <c r="A1685">
        <v>3617345780</v>
      </c>
      <c r="B1685">
        <v>33</v>
      </c>
      <c r="C1685" t="s">
        <v>577</v>
      </c>
    </row>
    <row r="1686" spans="1:3" hidden="1" x14ac:dyDescent="0.55000000000000004">
      <c r="A1686">
        <v>3617352962</v>
      </c>
      <c r="B1686">
        <v>33</v>
      </c>
      <c r="C1686" t="s">
        <v>578</v>
      </c>
    </row>
    <row r="1687" spans="1:3" hidden="1" x14ac:dyDescent="0.55000000000000004">
      <c r="A1687">
        <v>3617360488</v>
      </c>
      <c r="B1687">
        <v>33</v>
      </c>
      <c r="C1687" t="s">
        <v>579</v>
      </c>
    </row>
    <row r="1688" spans="1:3" hidden="1" x14ac:dyDescent="0.55000000000000004">
      <c r="A1688">
        <v>3617368024</v>
      </c>
      <c r="B1688">
        <v>33</v>
      </c>
      <c r="C1688" t="s">
        <v>580</v>
      </c>
    </row>
    <row r="1689" spans="1:3" hidden="1" x14ac:dyDescent="0.55000000000000004">
      <c r="A1689">
        <v>3618319178</v>
      </c>
      <c r="B1689">
        <v>33</v>
      </c>
      <c r="C1689" t="s">
        <v>581</v>
      </c>
    </row>
    <row r="1690" spans="1:3" hidden="1" x14ac:dyDescent="0.55000000000000004">
      <c r="A1690">
        <v>3618684531</v>
      </c>
      <c r="B1690">
        <v>33</v>
      </c>
      <c r="C1690" t="s">
        <v>582</v>
      </c>
    </row>
    <row r="1691" spans="1:3" hidden="1" x14ac:dyDescent="0.55000000000000004">
      <c r="A1691">
        <v>3618692443</v>
      </c>
      <c r="B1691">
        <v>33</v>
      </c>
      <c r="C1691" t="s">
        <v>583</v>
      </c>
    </row>
    <row r="1692" spans="1:3" hidden="1" x14ac:dyDescent="0.55000000000000004">
      <c r="A1692">
        <v>3618700135</v>
      </c>
      <c r="B1692">
        <v>33</v>
      </c>
      <c r="C1692" t="s">
        <v>584</v>
      </c>
    </row>
    <row r="1693" spans="1:3" hidden="1" x14ac:dyDescent="0.55000000000000004">
      <c r="A1693">
        <v>3618707991</v>
      </c>
      <c r="B1693">
        <v>33</v>
      </c>
      <c r="C1693" t="s">
        <v>585</v>
      </c>
    </row>
    <row r="1694" spans="1:3" hidden="1" x14ac:dyDescent="0.55000000000000004">
      <c r="A1694">
        <v>3618715690</v>
      </c>
      <c r="B1694">
        <v>33</v>
      </c>
      <c r="C1694" t="s">
        <v>586</v>
      </c>
    </row>
    <row r="1695" spans="1:3" hidden="1" x14ac:dyDescent="0.55000000000000004">
      <c r="A1695">
        <v>3618723516</v>
      </c>
      <c r="B1695">
        <v>33</v>
      </c>
      <c r="C1695" t="s">
        <v>587</v>
      </c>
    </row>
    <row r="1696" spans="1:3" hidden="1" x14ac:dyDescent="0.55000000000000004">
      <c r="A1696">
        <v>3618731329</v>
      </c>
      <c r="B1696">
        <v>33</v>
      </c>
      <c r="C1696" t="s">
        <v>588</v>
      </c>
    </row>
    <row r="1697" spans="1:3" hidden="1" x14ac:dyDescent="0.55000000000000004">
      <c r="A1697">
        <v>3618739081</v>
      </c>
      <c r="B1697">
        <v>33</v>
      </c>
      <c r="C1697" t="s">
        <v>589</v>
      </c>
    </row>
    <row r="1698" spans="1:3" hidden="1" x14ac:dyDescent="0.55000000000000004">
      <c r="A1698">
        <v>3640392241</v>
      </c>
      <c r="B1698">
        <v>24</v>
      </c>
      <c r="C1698" t="s">
        <v>49</v>
      </c>
    </row>
    <row r="1699" spans="1:3" x14ac:dyDescent="0.55000000000000004">
      <c r="A1699">
        <v>3640422171</v>
      </c>
      <c r="B1699">
        <v>8</v>
      </c>
      <c r="C1699" t="s">
        <v>49</v>
      </c>
    </row>
    <row r="1700" spans="1:3" hidden="1" x14ac:dyDescent="0.55000000000000004">
      <c r="A1700">
        <v>3640498906</v>
      </c>
      <c r="B1700">
        <v>28</v>
      </c>
      <c r="C1700" t="s">
        <v>49</v>
      </c>
    </row>
    <row r="1701" spans="1:3" x14ac:dyDescent="0.55000000000000004">
      <c r="A1701">
        <v>3640539862</v>
      </c>
      <c r="B1701">
        <v>11</v>
      </c>
      <c r="C1701" t="s">
        <v>49</v>
      </c>
    </row>
    <row r="1702" spans="1:3" hidden="1" x14ac:dyDescent="0.55000000000000004">
      <c r="A1702">
        <v>3640560864</v>
      </c>
      <c r="B1702">
        <v>31</v>
      </c>
      <c r="C1702" t="s">
        <v>49</v>
      </c>
    </row>
    <row r="1703" spans="1:3" x14ac:dyDescent="0.55000000000000004">
      <c r="A1703">
        <v>3640585523</v>
      </c>
      <c r="B1703">
        <v>2</v>
      </c>
      <c r="C1703" t="s">
        <v>49</v>
      </c>
    </row>
    <row r="1704" spans="1:3" x14ac:dyDescent="0.55000000000000004">
      <c r="A1704">
        <v>3640600057</v>
      </c>
      <c r="B1704">
        <v>6</v>
      </c>
      <c r="C1704" t="s">
        <v>49</v>
      </c>
    </row>
    <row r="1705" spans="1:3" hidden="1" x14ac:dyDescent="0.55000000000000004">
      <c r="A1705">
        <v>3640601325</v>
      </c>
      <c r="B1705">
        <v>30</v>
      </c>
      <c r="C1705" t="s">
        <v>49</v>
      </c>
    </row>
    <row r="1706" spans="1:3" hidden="1" x14ac:dyDescent="0.55000000000000004">
      <c r="A1706">
        <v>3640683719</v>
      </c>
      <c r="B1706">
        <v>18</v>
      </c>
      <c r="C1706" t="s">
        <v>49</v>
      </c>
    </row>
    <row r="1707" spans="1:3" x14ac:dyDescent="0.55000000000000004">
      <c r="A1707">
        <v>3640697761</v>
      </c>
      <c r="B1707">
        <v>4</v>
      </c>
      <c r="C1707" t="s">
        <v>49</v>
      </c>
    </row>
    <row r="1708" spans="1:3" x14ac:dyDescent="0.55000000000000004">
      <c r="A1708">
        <v>3640731597</v>
      </c>
      <c r="B1708">
        <v>1</v>
      </c>
      <c r="C1708" t="s">
        <v>49</v>
      </c>
    </row>
    <row r="1709" spans="1:3" hidden="1" x14ac:dyDescent="0.55000000000000004">
      <c r="A1709">
        <v>3640742849</v>
      </c>
      <c r="B1709">
        <v>27</v>
      </c>
      <c r="C1709" t="s">
        <v>49</v>
      </c>
    </row>
    <row r="1710" spans="1:3" x14ac:dyDescent="0.55000000000000004">
      <c r="A1710">
        <v>3640751171</v>
      </c>
      <c r="B1710">
        <v>7</v>
      </c>
      <c r="C1710" t="s">
        <v>49</v>
      </c>
    </row>
    <row r="1711" spans="1:3" x14ac:dyDescent="0.55000000000000004">
      <c r="A1711">
        <v>3640799500</v>
      </c>
      <c r="B1711">
        <v>14</v>
      </c>
      <c r="C1711" t="s">
        <v>49</v>
      </c>
    </row>
    <row r="1712" spans="1:3" x14ac:dyDescent="0.55000000000000004">
      <c r="A1712">
        <v>3640811952</v>
      </c>
      <c r="B1712">
        <v>15</v>
      </c>
      <c r="C1712" t="s">
        <v>49</v>
      </c>
    </row>
    <row r="1713" spans="1:3" hidden="1" x14ac:dyDescent="0.55000000000000004">
      <c r="A1713">
        <v>3640824707</v>
      </c>
      <c r="B1713">
        <v>25</v>
      </c>
      <c r="C1713" t="s">
        <v>49</v>
      </c>
    </row>
    <row r="1714" spans="1:3" hidden="1" x14ac:dyDescent="0.55000000000000004">
      <c r="A1714">
        <v>3640829740</v>
      </c>
      <c r="B1714">
        <v>20</v>
      </c>
      <c r="C1714" t="s">
        <v>49</v>
      </c>
    </row>
    <row r="1715" spans="1:3" x14ac:dyDescent="0.55000000000000004">
      <c r="A1715">
        <v>3640830155</v>
      </c>
      <c r="B1715">
        <v>16</v>
      </c>
      <c r="C1715" t="s">
        <v>49</v>
      </c>
    </row>
    <row r="1716" spans="1:3" x14ac:dyDescent="0.55000000000000004">
      <c r="A1716">
        <v>3640905883</v>
      </c>
      <c r="B1716">
        <v>10</v>
      </c>
      <c r="C1716" t="s">
        <v>49</v>
      </c>
    </row>
    <row r="1717" spans="1:3" x14ac:dyDescent="0.55000000000000004">
      <c r="A1717">
        <v>3640943738</v>
      </c>
      <c r="B1717">
        <v>12</v>
      </c>
      <c r="C1717" t="s">
        <v>49</v>
      </c>
    </row>
    <row r="1718" spans="1:3" hidden="1" x14ac:dyDescent="0.55000000000000004">
      <c r="A1718">
        <v>3640994181</v>
      </c>
      <c r="B1718">
        <v>29</v>
      </c>
      <c r="C1718" t="s">
        <v>49</v>
      </c>
    </row>
    <row r="1719" spans="1:3" hidden="1" x14ac:dyDescent="0.55000000000000004">
      <c r="A1719">
        <v>3641020271</v>
      </c>
      <c r="B1719">
        <v>22</v>
      </c>
      <c r="C1719" t="s">
        <v>49</v>
      </c>
    </row>
    <row r="1720" spans="1:3" hidden="1" x14ac:dyDescent="0.55000000000000004">
      <c r="A1720">
        <v>3641047676</v>
      </c>
      <c r="B1720">
        <v>26</v>
      </c>
      <c r="C1720" t="s">
        <v>49</v>
      </c>
    </row>
    <row r="1721" spans="1:3" x14ac:dyDescent="0.55000000000000004">
      <c r="A1721">
        <v>3641057880</v>
      </c>
      <c r="B1721">
        <v>9</v>
      </c>
      <c r="C1721" t="s">
        <v>49</v>
      </c>
    </row>
    <row r="1722" spans="1:3" x14ac:dyDescent="0.55000000000000004">
      <c r="A1722">
        <v>3641064512</v>
      </c>
      <c r="B1722">
        <v>5</v>
      </c>
      <c r="C1722" t="s">
        <v>49</v>
      </c>
    </row>
    <row r="1723" spans="1:3" hidden="1" x14ac:dyDescent="0.55000000000000004">
      <c r="A1723">
        <v>3641076272</v>
      </c>
      <c r="B1723">
        <v>19</v>
      </c>
      <c r="C1723" t="s">
        <v>49</v>
      </c>
    </row>
    <row r="1724" spans="1:3" x14ac:dyDescent="0.55000000000000004">
      <c r="A1724">
        <v>3641166262</v>
      </c>
      <c r="B1724">
        <v>17</v>
      </c>
      <c r="C1724" t="s">
        <v>49</v>
      </c>
    </row>
    <row r="1725" spans="1:3" x14ac:dyDescent="0.55000000000000004">
      <c r="A1725">
        <v>3641233273</v>
      </c>
      <c r="B1725">
        <v>13</v>
      </c>
      <c r="C1725" t="s">
        <v>49</v>
      </c>
    </row>
    <row r="1726" spans="1:3" x14ac:dyDescent="0.55000000000000004">
      <c r="A1726">
        <v>3641248742</v>
      </c>
      <c r="B1726">
        <v>3</v>
      </c>
      <c r="C1726" t="s">
        <v>49</v>
      </c>
    </row>
    <row r="1727" spans="1:3" hidden="1" x14ac:dyDescent="0.55000000000000004">
      <c r="A1727">
        <v>3641263884</v>
      </c>
      <c r="B1727">
        <v>21</v>
      </c>
      <c r="C1727" t="s">
        <v>49</v>
      </c>
    </row>
    <row r="1728" spans="1:3" hidden="1" x14ac:dyDescent="0.55000000000000004">
      <c r="A1728">
        <v>3641302440</v>
      </c>
      <c r="B1728">
        <v>23</v>
      </c>
      <c r="C1728" t="s">
        <v>49</v>
      </c>
    </row>
    <row r="1729" spans="1:3" hidden="1" x14ac:dyDescent="0.55000000000000004">
      <c r="A1729">
        <v>3641334925</v>
      </c>
      <c r="B1729">
        <v>32</v>
      </c>
      <c r="C1729" t="s">
        <v>49</v>
      </c>
    </row>
    <row r="1730" spans="1:3" hidden="1" x14ac:dyDescent="0.55000000000000004">
      <c r="A1730">
        <v>3900360994</v>
      </c>
      <c r="B1730">
        <v>24</v>
      </c>
      <c r="C1730" t="s">
        <v>0</v>
      </c>
    </row>
    <row r="1731" spans="1:3" x14ac:dyDescent="0.55000000000000004">
      <c r="A1731">
        <v>3900390922</v>
      </c>
      <c r="B1731">
        <v>8</v>
      </c>
      <c r="C1731" t="s">
        <v>0</v>
      </c>
    </row>
    <row r="1732" spans="1:3" hidden="1" x14ac:dyDescent="0.55000000000000004">
      <c r="A1732">
        <v>3900395600</v>
      </c>
      <c r="B1732">
        <v>24</v>
      </c>
      <c r="C1732" t="s">
        <v>590</v>
      </c>
    </row>
    <row r="1733" spans="1:3" x14ac:dyDescent="0.55000000000000004">
      <c r="A1733">
        <v>3900424056</v>
      </c>
      <c r="B1733">
        <v>8</v>
      </c>
      <c r="C1733" t="s">
        <v>591</v>
      </c>
    </row>
    <row r="1734" spans="1:3" hidden="1" x14ac:dyDescent="0.55000000000000004">
      <c r="A1734">
        <v>3900467659</v>
      </c>
      <c r="B1734">
        <v>28</v>
      </c>
      <c r="C1734" t="s">
        <v>0</v>
      </c>
    </row>
    <row r="1735" spans="1:3" hidden="1" x14ac:dyDescent="0.55000000000000004">
      <c r="A1735">
        <v>3900502254</v>
      </c>
      <c r="B1735">
        <v>28</v>
      </c>
      <c r="C1735" t="s">
        <v>592</v>
      </c>
    </row>
    <row r="1736" spans="1:3" x14ac:dyDescent="0.55000000000000004">
      <c r="A1736">
        <v>3900508613</v>
      </c>
      <c r="B1736">
        <v>11</v>
      </c>
      <c r="C1736" t="s">
        <v>0</v>
      </c>
    </row>
    <row r="1737" spans="1:3" hidden="1" x14ac:dyDescent="0.55000000000000004">
      <c r="A1737">
        <v>3900529656</v>
      </c>
      <c r="B1737">
        <v>31</v>
      </c>
      <c r="C1737" t="s">
        <v>0</v>
      </c>
    </row>
    <row r="1738" spans="1:3" x14ac:dyDescent="0.55000000000000004">
      <c r="A1738">
        <v>3900542886</v>
      </c>
      <c r="B1738">
        <v>11</v>
      </c>
      <c r="C1738" t="s">
        <v>593</v>
      </c>
    </row>
    <row r="1739" spans="1:3" x14ac:dyDescent="0.55000000000000004">
      <c r="A1739">
        <v>3900554313</v>
      </c>
      <c r="B1739">
        <v>2</v>
      </c>
      <c r="C1739" t="s">
        <v>0</v>
      </c>
    </row>
    <row r="1740" spans="1:3" hidden="1" x14ac:dyDescent="0.55000000000000004">
      <c r="A1740">
        <v>3900564275</v>
      </c>
      <c r="B1740">
        <v>31</v>
      </c>
      <c r="C1740" t="s">
        <v>594</v>
      </c>
    </row>
    <row r="1741" spans="1:3" x14ac:dyDescent="0.55000000000000004">
      <c r="A1741">
        <v>3900568807</v>
      </c>
      <c r="B1741">
        <v>6</v>
      </c>
      <c r="C1741" t="s">
        <v>0</v>
      </c>
    </row>
    <row r="1742" spans="1:3" hidden="1" x14ac:dyDescent="0.55000000000000004">
      <c r="A1742">
        <v>3900570078</v>
      </c>
      <c r="B1742">
        <v>30</v>
      </c>
      <c r="C1742" t="s">
        <v>0</v>
      </c>
    </row>
    <row r="1743" spans="1:3" x14ac:dyDescent="0.55000000000000004">
      <c r="A1743">
        <v>3900588831</v>
      </c>
      <c r="B1743">
        <v>2</v>
      </c>
      <c r="C1743" t="s">
        <v>595</v>
      </c>
    </row>
    <row r="1744" spans="1:3" x14ac:dyDescent="0.55000000000000004">
      <c r="A1744">
        <v>3900603824</v>
      </c>
      <c r="B1744">
        <v>6</v>
      </c>
      <c r="C1744" t="s">
        <v>596</v>
      </c>
    </row>
    <row r="1745" spans="1:3" hidden="1" x14ac:dyDescent="0.55000000000000004">
      <c r="A1745">
        <v>3900604719</v>
      </c>
      <c r="B1745">
        <v>30</v>
      </c>
      <c r="C1745" t="s">
        <v>597</v>
      </c>
    </row>
    <row r="1746" spans="1:3" hidden="1" x14ac:dyDescent="0.55000000000000004">
      <c r="A1746">
        <v>3900652472</v>
      </c>
      <c r="B1746">
        <v>18</v>
      </c>
      <c r="C1746" t="s">
        <v>0</v>
      </c>
    </row>
    <row r="1747" spans="1:3" x14ac:dyDescent="0.55000000000000004">
      <c r="A1747">
        <v>3900666551</v>
      </c>
      <c r="B1747">
        <v>4</v>
      </c>
      <c r="C1747" t="s">
        <v>0</v>
      </c>
    </row>
    <row r="1748" spans="1:3" hidden="1" x14ac:dyDescent="0.55000000000000004">
      <c r="A1748">
        <v>3900686212</v>
      </c>
      <c r="B1748">
        <v>18</v>
      </c>
      <c r="C1748" t="s">
        <v>598</v>
      </c>
    </row>
    <row r="1749" spans="1:3" x14ac:dyDescent="0.55000000000000004">
      <c r="A1749">
        <v>3900700349</v>
      </c>
      <c r="B1749">
        <v>1</v>
      </c>
      <c r="C1749" t="s">
        <v>0</v>
      </c>
    </row>
    <row r="1750" spans="1:3" x14ac:dyDescent="0.55000000000000004">
      <c r="A1750">
        <v>3900701686</v>
      </c>
      <c r="B1750">
        <v>4</v>
      </c>
      <c r="C1750" t="s">
        <v>599</v>
      </c>
    </row>
    <row r="1751" spans="1:3" hidden="1" x14ac:dyDescent="0.55000000000000004">
      <c r="A1751">
        <v>3900711602</v>
      </c>
      <c r="B1751">
        <v>27</v>
      </c>
      <c r="C1751" t="s">
        <v>0</v>
      </c>
    </row>
    <row r="1752" spans="1:3" x14ac:dyDescent="0.55000000000000004">
      <c r="A1752">
        <v>3900719923</v>
      </c>
      <c r="B1752">
        <v>7</v>
      </c>
      <c r="C1752" t="s">
        <v>0</v>
      </c>
    </row>
    <row r="1753" spans="1:3" x14ac:dyDescent="0.55000000000000004">
      <c r="A1753">
        <v>3900734084</v>
      </c>
      <c r="B1753">
        <v>1</v>
      </c>
      <c r="C1753" t="s">
        <v>600</v>
      </c>
    </row>
    <row r="1754" spans="1:3" hidden="1" x14ac:dyDescent="0.55000000000000004">
      <c r="A1754">
        <v>3900746245</v>
      </c>
      <c r="B1754">
        <v>27</v>
      </c>
      <c r="C1754" t="s">
        <v>601</v>
      </c>
    </row>
    <row r="1755" spans="1:3" x14ac:dyDescent="0.55000000000000004">
      <c r="A1755">
        <v>3900754859</v>
      </c>
      <c r="B1755">
        <v>7</v>
      </c>
      <c r="C1755" t="s">
        <v>602</v>
      </c>
    </row>
    <row r="1756" spans="1:3" x14ac:dyDescent="0.55000000000000004">
      <c r="A1756">
        <v>3900768290</v>
      </c>
      <c r="B1756">
        <v>14</v>
      </c>
      <c r="C1756" t="s">
        <v>0</v>
      </c>
    </row>
    <row r="1757" spans="1:3" x14ac:dyDescent="0.55000000000000004">
      <c r="A1757">
        <v>3900780742</v>
      </c>
      <c r="B1757">
        <v>15</v>
      </c>
      <c r="C1757" t="s">
        <v>0</v>
      </c>
    </row>
    <row r="1758" spans="1:3" hidden="1" x14ac:dyDescent="0.55000000000000004">
      <c r="A1758">
        <v>3900793499</v>
      </c>
      <c r="B1758">
        <v>25</v>
      </c>
      <c r="C1758" t="s">
        <v>0</v>
      </c>
    </row>
    <row r="1759" spans="1:3" hidden="1" x14ac:dyDescent="0.55000000000000004">
      <c r="A1759">
        <v>3900798486</v>
      </c>
      <c r="B1759">
        <v>20</v>
      </c>
      <c r="C1759" t="s">
        <v>0</v>
      </c>
    </row>
    <row r="1760" spans="1:3" x14ac:dyDescent="0.55000000000000004">
      <c r="A1760">
        <v>3900798905</v>
      </c>
      <c r="B1760">
        <v>16</v>
      </c>
      <c r="C1760" t="s">
        <v>0</v>
      </c>
    </row>
    <row r="1761" spans="1:3" x14ac:dyDescent="0.55000000000000004">
      <c r="A1761">
        <v>3900802425</v>
      </c>
      <c r="B1761">
        <v>14</v>
      </c>
      <c r="C1761" t="s">
        <v>603</v>
      </c>
    </row>
    <row r="1762" spans="1:3" x14ac:dyDescent="0.55000000000000004">
      <c r="A1762">
        <v>3900814990</v>
      </c>
      <c r="B1762">
        <v>15</v>
      </c>
      <c r="C1762" t="s">
        <v>604</v>
      </c>
    </row>
    <row r="1763" spans="1:3" hidden="1" x14ac:dyDescent="0.55000000000000004">
      <c r="A1763">
        <v>3900828057</v>
      </c>
      <c r="B1763">
        <v>25</v>
      </c>
      <c r="C1763" t="s">
        <v>605</v>
      </c>
    </row>
    <row r="1764" spans="1:3" x14ac:dyDescent="0.55000000000000004">
      <c r="A1764">
        <v>3900833965</v>
      </c>
      <c r="B1764">
        <v>16</v>
      </c>
      <c r="C1764" t="s">
        <v>606</v>
      </c>
    </row>
    <row r="1765" spans="1:3" hidden="1" x14ac:dyDescent="0.55000000000000004">
      <c r="A1765">
        <v>3900833998</v>
      </c>
      <c r="B1765">
        <v>20</v>
      </c>
      <c r="C1765" t="s">
        <v>607</v>
      </c>
    </row>
    <row r="1766" spans="1:3" x14ac:dyDescent="0.55000000000000004">
      <c r="A1766">
        <v>3900874673</v>
      </c>
      <c r="B1766">
        <v>10</v>
      </c>
      <c r="C1766" t="s">
        <v>0</v>
      </c>
    </row>
    <row r="1767" spans="1:3" x14ac:dyDescent="0.55000000000000004">
      <c r="A1767">
        <v>3900909309</v>
      </c>
      <c r="B1767">
        <v>10</v>
      </c>
      <c r="C1767" t="s">
        <v>608</v>
      </c>
    </row>
    <row r="1768" spans="1:3" x14ac:dyDescent="0.55000000000000004">
      <c r="A1768">
        <v>3900912528</v>
      </c>
      <c r="B1768">
        <v>12</v>
      </c>
      <c r="C1768" t="s">
        <v>0</v>
      </c>
    </row>
    <row r="1769" spans="1:3" x14ac:dyDescent="0.55000000000000004">
      <c r="A1769">
        <v>3900947162</v>
      </c>
      <c r="B1769">
        <v>12</v>
      </c>
      <c r="C1769" t="s">
        <v>609</v>
      </c>
    </row>
    <row r="1770" spans="1:3" hidden="1" x14ac:dyDescent="0.55000000000000004">
      <c r="A1770">
        <v>3900962934</v>
      </c>
      <c r="B1770">
        <v>29</v>
      </c>
      <c r="C1770" t="s">
        <v>0</v>
      </c>
    </row>
    <row r="1771" spans="1:3" hidden="1" x14ac:dyDescent="0.55000000000000004">
      <c r="A1771">
        <v>3900989024</v>
      </c>
      <c r="B1771">
        <v>22</v>
      </c>
      <c r="C1771" t="s">
        <v>0</v>
      </c>
    </row>
    <row r="1772" spans="1:3" hidden="1" x14ac:dyDescent="0.55000000000000004">
      <c r="A1772">
        <v>3900997572</v>
      </c>
      <c r="B1772">
        <v>29</v>
      </c>
      <c r="C1772" t="s">
        <v>610</v>
      </c>
    </row>
    <row r="1773" spans="1:3" hidden="1" x14ac:dyDescent="0.55000000000000004">
      <c r="A1773">
        <v>3901016463</v>
      </c>
      <c r="B1773">
        <v>26</v>
      </c>
      <c r="C1773" t="s">
        <v>0</v>
      </c>
    </row>
    <row r="1774" spans="1:3" hidden="1" x14ac:dyDescent="0.55000000000000004">
      <c r="A1774">
        <v>3901022498</v>
      </c>
      <c r="B1774">
        <v>22</v>
      </c>
      <c r="C1774" t="s">
        <v>611</v>
      </c>
    </row>
    <row r="1775" spans="1:3" x14ac:dyDescent="0.55000000000000004">
      <c r="A1775">
        <v>3901026670</v>
      </c>
      <c r="B1775">
        <v>9</v>
      </c>
      <c r="C1775" t="s">
        <v>0</v>
      </c>
    </row>
    <row r="1776" spans="1:3" x14ac:dyDescent="0.55000000000000004">
      <c r="A1776">
        <v>3901033264</v>
      </c>
      <c r="B1776">
        <v>5</v>
      </c>
      <c r="C1776" t="s">
        <v>0</v>
      </c>
    </row>
    <row r="1777" spans="1:3" hidden="1" x14ac:dyDescent="0.55000000000000004">
      <c r="A1777">
        <v>3901045064</v>
      </c>
      <c r="B1777">
        <v>19</v>
      </c>
      <c r="C1777" t="s">
        <v>0</v>
      </c>
    </row>
    <row r="1778" spans="1:3" hidden="1" x14ac:dyDescent="0.55000000000000004">
      <c r="A1778">
        <v>3901051074</v>
      </c>
      <c r="B1778">
        <v>26</v>
      </c>
      <c r="C1778" t="s">
        <v>612</v>
      </c>
    </row>
    <row r="1779" spans="1:3" x14ac:dyDescent="0.55000000000000004">
      <c r="A1779">
        <v>3901060815</v>
      </c>
      <c r="B1779">
        <v>9</v>
      </c>
      <c r="C1779" t="s">
        <v>613</v>
      </c>
    </row>
    <row r="1780" spans="1:3" x14ac:dyDescent="0.55000000000000004">
      <c r="A1780">
        <v>3901066737</v>
      </c>
      <c r="B1780">
        <v>5</v>
      </c>
      <c r="C1780" t="s">
        <v>614</v>
      </c>
    </row>
    <row r="1781" spans="1:3" hidden="1" x14ac:dyDescent="0.55000000000000004">
      <c r="A1781">
        <v>3901079392</v>
      </c>
      <c r="B1781">
        <v>19</v>
      </c>
      <c r="C1781" t="s">
        <v>615</v>
      </c>
    </row>
    <row r="1782" spans="1:3" x14ac:dyDescent="0.55000000000000004">
      <c r="A1782">
        <v>3901135015</v>
      </c>
      <c r="B1782">
        <v>17</v>
      </c>
      <c r="C1782" t="s">
        <v>0</v>
      </c>
    </row>
    <row r="1783" spans="1:3" x14ac:dyDescent="0.55000000000000004">
      <c r="A1783">
        <v>3901170063</v>
      </c>
      <c r="B1783">
        <v>17</v>
      </c>
      <c r="C1783" t="s">
        <v>616</v>
      </c>
    </row>
    <row r="1784" spans="1:3" x14ac:dyDescent="0.55000000000000004">
      <c r="A1784">
        <v>3901202025</v>
      </c>
      <c r="B1784">
        <v>13</v>
      </c>
      <c r="C1784" t="s">
        <v>0</v>
      </c>
    </row>
    <row r="1785" spans="1:3" x14ac:dyDescent="0.55000000000000004">
      <c r="A1785">
        <v>3901217493</v>
      </c>
      <c r="B1785">
        <v>3</v>
      </c>
      <c r="C1785" t="s">
        <v>0</v>
      </c>
    </row>
    <row r="1786" spans="1:3" hidden="1" x14ac:dyDescent="0.55000000000000004">
      <c r="A1786">
        <v>3901232676</v>
      </c>
      <c r="B1786">
        <v>21</v>
      </c>
      <c r="C1786" t="s">
        <v>0</v>
      </c>
    </row>
    <row r="1787" spans="1:3" x14ac:dyDescent="0.55000000000000004">
      <c r="A1787">
        <v>3901236273</v>
      </c>
      <c r="B1787">
        <v>13</v>
      </c>
      <c r="C1787" t="s">
        <v>617</v>
      </c>
    </row>
    <row r="1788" spans="1:3" x14ac:dyDescent="0.55000000000000004">
      <c r="A1788">
        <v>3901251871</v>
      </c>
      <c r="B1788">
        <v>3</v>
      </c>
      <c r="C1788" t="s">
        <v>618</v>
      </c>
    </row>
    <row r="1789" spans="1:3" hidden="1" x14ac:dyDescent="0.55000000000000004">
      <c r="A1789">
        <v>3901266384</v>
      </c>
      <c r="B1789">
        <v>21</v>
      </c>
      <c r="C1789" t="s">
        <v>619</v>
      </c>
    </row>
    <row r="1790" spans="1:3" hidden="1" x14ac:dyDescent="0.55000000000000004">
      <c r="A1790">
        <v>3901271193</v>
      </c>
      <c r="B1790">
        <v>23</v>
      </c>
      <c r="C1790" t="s">
        <v>0</v>
      </c>
    </row>
    <row r="1791" spans="1:3" hidden="1" x14ac:dyDescent="0.55000000000000004">
      <c r="A1791">
        <v>3901303677</v>
      </c>
      <c r="B1791">
        <v>32</v>
      </c>
      <c r="C1791" t="s">
        <v>0</v>
      </c>
    </row>
    <row r="1792" spans="1:3" hidden="1" x14ac:dyDescent="0.55000000000000004">
      <c r="A1792">
        <v>3901305087</v>
      </c>
      <c r="B1792">
        <v>23</v>
      </c>
      <c r="C1792" t="s">
        <v>620</v>
      </c>
    </row>
    <row r="1793" spans="1:3" hidden="1" x14ac:dyDescent="0.55000000000000004">
      <c r="A1793">
        <v>3901338294</v>
      </c>
      <c r="B1793">
        <v>32</v>
      </c>
      <c r="C1793" t="s">
        <v>621</v>
      </c>
    </row>
    <row r="1794" spans="1:3" hidden="1" x14ac:dyDescent="0.55000000000000004">
      <c r="A1794">
        <v>3915362321</v>
      </c>
      <c r="B1794">
        <v>24</v>
      </c>
      <c r="C1794" t="s">
        <v>622</v>
      </c>
    </row>
    <row r="1795" spans="1:3" x14ac:dyDescent="0.55000000000000004">
      <c r="A1795">
        <v>3915392249</v>
      </c>
      <c r="B1795">
        <v>8</v>
      </c>
      <c r="C1795" t="s">
        <v>622</v>
      </c>
    </row>
    <row r="1796" spans="1:3" hidden="1" x14ac:dyDescent="0.55000000000000004">
      <c r="A1796">
        <v>3915469031</v>
      </c>
      <c r="B1796">
        <v>28</v>
      </c>
      <c r="C1796" t="s">
        <v>622</v>
      </c>
    </row>
    <row r="1797" spans="1:3" x14ac:dyDescent="0.55000000000000004">
      <c r="A1797">
        <v>3915509940</v>
      </c>
      <c r="B1797">
        <v>11</v>
      </c>
      <c r="C1797" t="s">
        <v>622</v>
      </c>
    </row>
    <row r="1798" spans="1:3" hidden="1" x14ac:dyDescent="0.55000000000000004">
      <c r="A1798">
        <v>3915530944</v>
      </c>
      <c r="B1798">
        <v>31</v>
      </c>
      <c r="C1798" t="s">
        <v>622</v>
      </c>
    </row>
    <row r="1799" spans="1:3" x14ac:dyDescent="0.55000000000000004">
      <c r="A1799">
        <v>3915555601</v>
      </c>
      <c r="B1799">
        <v>2</v>
      </c>
      <c r="C1799" t="s">
        <v>622</v>
      </c>
    </row>
    <row r="1800" spans="1:3" x14ac:dyDescent="0.55000000000000004">
      <c r="A1800">
        <v>3915570135</v>
      </c>
      <c r="B1800">
        <v>6</v>
      </c>
      <c r="C1800" t="s">
        <v>622</v>
      </c>
    </row>
    <row r="1801" spans="1:3" hidden="1" x14ac:dyDescent="0.55000000000000004">
      <c r="A1801">
        <v>3915571405</v>
      </c>
      <c r="B1801">
        <v>30</v>
      </c>
      <c r="C1801" t="s">
        <v>622</v>
      </c>
    </row>
    <row r="1802" spans="1:3" hidden="1" x14ac:dyDescent="0.55000000000000004">
      <c r="A1802">
        <v>3915653799</v>
      </c>
      <c r="B1802">
        <v>18</v>
      </c>
      <c r="C1802" t="s">
        <v>622</v>
      </c>
    </row>
    <row r="1803" spans="1:3" x14ac:dyDescent="0.55000000000000004">
      <c r="A1803">
        <v>3915667839</v>
      </c>
      <c r="B1803">
        <v>4</v>
      </c>
      <c r="C1803" t="s">
        <v>622</v>
      </c>
    </row>
    <row r="1804" spans="1:3" x14ac:dyDescent="0.55000000000000004">
      <c r="A1804">
        <v>3915701676</v>
      </c>
      <c r="B1804">
        <v>1</v>
      </c>
      <c r="C1804" t="s">
        <v>622</v>
      </c>
    </row>
    <row r="1805" spans="1:3" hidden="1" x14ac:dyDescent="0.55000000000000004">
      <c r="A1805">
        <v>3915712989</v>
      </c>
      <c r="B1805">
        <v>27</v>
      </c>
      <c r="C1805" t="s">
        <v>622</v>
      </c>
    </row>
    <row r="1806" spans="1:3" x14ac:dyDescent="0.55000000000000004">
      <c r="A1806">
        <v>3915735527</v>
      </c>
      <c r="B1806">
        <v>7</v>
      </c>
      <c r="C1806" t="s">
        <v>622</v>
      </c>
    </row>
    <row r="1807" spans="1:3" x14ac:dyDescent="0.55000000000000004">
      <c r="A1807">
        <v>3915769578</v>
      </c>
      <c r="B1807">
        <v>14</v>
      </c>
      <c r="C1807" t="s">
        <v>622</v>
      </c>
    </row>
    <row r="1808" spans="1:3" hidden="1" x14ac:dyDescent="0.55000000000000004">
      <c r="A1808">
        <v>3915776921</v>
      </c>
      <c r="B1808">
        <v>33</v>
      </c>
      <c r="C1808" t="s">
        <v>623</v>
      </c>
    </row>
    <row r="1809" spans="1:3" x14ac:dyDescent="0.55000000000000004">
      <c r="A1809">
        <v>3915782030</v>
      </c>
      <c r="B1809">
        <v>15</v>
      </c>
      <c r="C1809" t="s">
        <v>622</v>
      </c>
    </row>
    <row r="1810" spans="1:3" hidden="1" x14ac:dyDescent="0.55000000000000004">
      <c r="A1810">
        <v>3915794787</v>
      </c>
      <c r="B1810">
        <v>25</v>
      </c>
      <c r="C1810" t="s">
        <v>622</v>
      </c>
    </row>
    <row r="1811" spans="1:3" hidden="1" x14ac:dyDescent="0.55000000000000004">
      <c r="A1811">
        <v>3915799774</v>
      </c>
      <c r="B1811">
        <v>20</v>
      </c>
      <c r="C1811" t="s">
        <v>622</v>
      </c>
    </row>
    <row r="1812" spans="1:3" x14ac:dyDescent="0.55000000000000004">
      <c r="A1812">
        <v>3915800233</v>
      </c>
      <c r="B1812">
        <v>16</v>
      </c>
      <c r="C1812" t="s">
        <v>622</v>
      </c>
    </row>
    <row r="1813" spans="1:3" hidden="1" x14ac:dyDescent="0.55000000000000004">
      <c r="A1813">
        <v>3915848701</v>
      </c>
      <c r="B1813">
        <v>33</v>
      </c>
      <c r="C1813" t="s">
        <v>624</v>
      </c>
    </row>
    <row r="1814" spans="1:3" x14ac:dyDescent="0.55000000000000004">
      <c r="A1814">
        <v>3915875961</v>
      </c>
      <c r="B1814">
        <v>10</v>
      </c>
      <c r="C1814" t="s">
        <v>622</v>
      </c>
    </row>
    <row r="1815" spans="1:3" x14ac:dyDescent="0.55000000000000004">
      <c r="A1815">
        <v>3915913816</v>
      </c>
      <c r="B1815">
        <v>12</v>
      </c>
      <c r="C1815" t="s">
        <v>622</v>
      </c>
    </row>
    <row r="1816" spans="1:3" hidden="1" x14ac:dyDescent="0.55000000000000004">
      <c r="A1816">
        <v>3915964306</v>
      </c>
      <c r="B1816">
        <v>29</v>
      </c>
      <c r="C1816" t="s">
        <v>622</v>
      </c>
    </row>
    <row r="1817" spans="1:3" hidden="1" x14ac:dyDescent="0.55000000000000004">
      <c r="A1817">
        <v>3915990351</v>
      </c>
      <c r="B1817">
        <v>22</v>
      </c>
      <c r="C1817" t="s">
        <v>622</v>
      </c>
    </row>
    <row r="1818" spans="1:3" hidden="1" x14ac:dyDescent="0.55000000000000004">
      <c r="A1818">
        <v>3916017754</v>
      </c>
      <c r="B1818">
        <v>26</v>
      </c>
      <c r="C1818" t="s">
        <v>622</v>
      </c>
    </row>
    <row r="1819" spans="1:3" x14ac:dyDescent="0.55000000000000004">
      <c r="A1819">
        <v>3916027958</v>
      </c>
      <c r="B1819">
        <v>9</v>
      </c>
      <c r="C1819" t="s">
        <v>622</v>
      </c>
    </row>
    <row r="1820" spans="1:3" x14ac:dyDescent="0.55000000000000004">
      <c r="A1820">
        <v>3916034591</v>
      </c>
      <c r="B1820">
        <v>5</v>
      </c>
      <c r="C1820" t="s">
        <v>622</v>
      </c>
    </row>
    <row r="1821" spans="1:3" hidden="1" x14ac:dyDescent="0.55000000000000004">
      <c r="A1821">
        <v>3916046352</v>
      </c>
      <c r="B1821">
        <v>19</v>
      </c>
      <c r="C1821" t="s">
        <v>622</v>
      </c>
    </row>
    <row r="1822" spans="1:3" x14ac:dyDescent="0.55000000000000004">
      <c r="A1822">
        <v>3916136341</v>
      </c>
      <c r="B1822">
        <v>17</v>
      </c>
      <c r="C1822" t="s">
        <v>622</v>
      </c>
    </row>
    <row r="1823" spans="1:3" x14ac:dyDescent="0.55000000000000004">
      <c r="A1823">
        <v>3916203352</v>
      </c>
      <c r="B1823">
        <v>13</v>
      </c>
      <c r="C1823" t="s">
        <v>622</v>
      </c>
    </row>
    <row r="1824" spans="1:3" x14ac:dyDescent="0.55000000000000004">
      <c r="A1824">
        <v>3916218820</v>
      </c>
      <c r="B1824">
        <v>3</v>
      </c>
      <c r="C1824" t="s">
        <v>622</v>
      </c>
    </row>
    <row r="1825" spans="1:3" hidden="1" x14ac:dyDescent="0.55000000000000004">
      <c r="A1825">
        <v>3916233964</v>
      </c>
      <c r="B1825">
        <v>21</v>
      </c>
      <c r="C1825" t="s">
        <v>622</v>
      </c>
    </row>
    <row r="1826" spans="1:3" hidden="1" x14ac:dyDescent="0.55000000000000004">
      <c r="A1826">
        <v>3916267448</v>
      </c>
      <c r="B1826">
        <v>33</v>
      </c>
      <c r="C1826" t="s">
        <v>625</v>
      </c>
    </row>
    <row r="1827" spans="1:3" hidden="1" x14ac:dyDescent="0.55000000000000004">
      <c r="A1827">
        <v>3916272520</v>
      </c>
      <c r="B1827">
        <v>23</v>
      </c>
      <c r="C1827" t="s">
        <v>622</v>
      </c>
    </row>
    <row r="1828" spans="1:3" hidden="1" x14ac:dyDescent="0.55000000000000004">
      <c r="A1828">
        <v>3916305003</v>
      </c>
      <c r="B1828">
        <v>32</v>
      </c>
      <c r="C1828" t="s">
        <v>622</v>
      </c>
    </row>
    <row r="1829" spans="1:3" hidden="1" x14ac:dyDescent="0.55000000000000004">
      <c r="A1829">
        <v>3916381818</v>
      </c>
      <c r="B1829">
        <v>33</v>
      </c>
      <c r="C1829" t="s">
        <v>626</v>
      </c>
    </row>
    <row r="1830" spans="1:3" hidden="1" x14ac:dyDescent="0.55000000000000004">
      <c r="A1830">
        <v>3916748018</v>
      </c>
      <c r="B1830">
        <v>33</v>
      </c>
      <c r="C1830" t="s">
        <v>627</v>
      </c>
    </row>
    <row r="1831" spans="1:3" hidden="1" x14ac:dyDescent="0.55000000000000004">
      <c r="A1831">
        <v>3916988315</v>
      </c>
      <c r="B1831">
        <v>33</v>
      </c>
      <c r="C1831" t="s">
        <v>628</v>
      </c>
    </row>
    <row r="1832" spans="1:3" hidden="1" x14ac:dyDescent="0.55000000000000004">
      <c r="A1832">
        <v>3917478794</v>
      </c>
      <c r="B1832">
        <v>33</v>
      </c>
      <c r="C1832" t="s">
        <v>629</v>
      </c>
    </row>
    <row r="1833" spans="1:3" hidden="1" x14ac:dyDescent="0.55000000000000004">
      <c r="A1833">
        <v>3917486749</v>
      </c>
      <c r="B1833">
        <v>33</v>
      </c>
      <c r="C1833" t="s">
        <v>630</v>
      </c>
    </row>
    <row r="1834" spans="1:3" hidden="1" x14ac:dyDescent="0.55000000000000004">
      <c r="A1834">
        <v>3917494463</v>
      </c>
      <c r="B1834">
        <v>33</v>
      </c>
      <c r="C1834" t="s">
        <v>631</v>
      </c>
    </row>
    <row r="1835" spans="1:3" hidden="1" x14ac:dyDescent="0.55000000000000004">
      <c r="A1835">
        <v>3917502275</v>
      </c>
      <c r="B1835">
        <v>33</v>
      </c>
      <c r="C1835" t="s">
        <v>632</v>
      </c>
    </row>
    <row r="1836" spans="1:3" hidden="1" x14ac:dyDescent="0.55000000000000004">
      <c r="A1836">
        <v>3917510191</v>
      </c>
      <c r="B1836">
        <v>33</v>
      </c>
      <c r="C1836" t="s">
        <v>633</v>
      </c>
    </row>
    <row r="1837" spans="1:3" hidden="1" x14ac:dyDescent="0.55000000000000004">
      <c r="A1837">
        <v>3917517899</v>
      </c>
      <c r="B1837">
        <v>33</v>
      </c>
      <c r="C1837" t="s">
        <v>634</v>
      </c>
    </row>
    <row r="1838" spans="1:3" hidden="1" x14ac:dyDescent="0.55000000000000004">
      <c r="A1838">
        <v>3917525733</v>
      </c>
      <c r="B1838">
        <v>33</v>
      </c>
      <c r="C1838" t="s">
        <v>635</v>
      </c>
    </row>
    <row r="1839" spans="1:3" hidden="1" x14ac:dyDescent="0.55000000000000004">
      <c r="A1839">
        <v>3917534667</v>
      </c>
      <c r="B1839">
        <v>33</v>
      </c>
      <c r="C1839" t="s">
        <v>636</v>
      </c>
    </row>
    <row r="1840" spans="1:3" hidden="1" x14ac:dyDescent="0.55000000000000004">
      <c r="A1840">
        <v>3917843872</v>
      </c>
      <c r="B1840">
        <v>33</v>
      </c>
      <c r="C1840" t="s">
        <v>637</v>
      </c>
    </row>
    <row r="1841" spans="1:3" hidden="1" x14ac:dyDescent="0.55000000000000004">
      <c r="A1841">
        <v>3918209204</v>
      </c>
      <c r="B1841">
        <v>33</v>
      </c>
      <c r="C1841" t="s">
        <v>638</v>
      </c>
    </row>
    <row r="1842" spans="1:3" hidden="1" x14ac:dyDescent="0.55000000000000004">
      <c r="A1842">
        <v>3918574580</v>
      </c>
      <c r="B1842">
        <v>33</v>
      </c>
      <c r="C1842" t="s">
        <v>639</v>
      </c>
    </row>
    <row r="1843" spans="1:3" hidden="1" x14ac:dyDescent="0.55000000000000004">
      <c r="A1843">
        <v>3918582558</v>
      </c>
      <c r="B1843">
        <v>33</v>
      </c>
      <c r="C1843" t="s">
        <v>640</v>
      </c>
    </row>
    <row r="1844" spans="1:3" hidden="1" x14ac:dyDescent="0.55000000000000004">
      <c r="A1844">
        <v>3918590353</v>
      </c>
      <c r="B1844">
        <v>33</v>
      </c>
      <c r="C1844" t="s">
        <v>641</v>
      </c>
    </row>
    <row r="1845" spans="1:3" hidden="1" x14ac:dyDescent="0.55000000000000004">
      <c r="A1845">
        <v>3918598143</v>
      </c>
      <c r="B1845">
        <v>33</v>
      </c>
      <c r="C1845" t="s">
        <v>642</v>
      </c>
    </row>
    <row r="1846" spans="1:3" hidden="1" x14ac:dyDescent="0.55000000000000004">
      <c r="A1846">
        <v>3918605866</v>
      </c>
      <c r="B1846">
        <v>33</v>
      </c>
      <c r="C1846" t="s">
        <v>643</v>
      </c>
    </row>
    <row r="1847" spans="1:3" hidden="1" x14ac:dyDescent="0.55000000000000004">
      <c r="A1847">
        <v>3918613632</v>
      </c>
      <c r="B1847">
        <v>33</v>
      </c>
      <c r="C1847" t="s">
        <v>644</v>
      </c>
    </row>
    <row r="1848" spans="1:3" hidden="1" x14ac:dyDescent="0.55000000000000004">
      <c r="A1848">
        <v>3918621217</v>
      </c>
      <c r="B1848">
        <v>33</v>
      </c>
      <c r="C1848" t="s">
        <v>645</v>
      </c>
    </row>
    <row r="1849" spans="1:3" hidden="1" x14ac:dyDescent="0.55000000000000004">
      <c r="A1849">
        <v>3940361760</v>
      </c>
      <c r="B1849">
        <v>24</v>
      </c>
      <c r="C1849" t="s">
        <v>49</v>
      </c>
    </row>
    <row r="1850" spans="1:3" x14ac:dyDescent="0.55000000000000004">
      <c r="A1850">
        <v>3940390940</v>
      </c>
      <c r="B1850">
        <v>8</v>
      </c>
      <c r="C1850" t="s">
        <v>49</v>
      </c>
    </row>
    <row r="1851" spans="1:3" hidden="1" x14ac:dyDescent="0.55000000000000004">
      <c r="A1851">
        <v>3940468425</v>
      </c>
      <c r="B1851">
        <v>28</v>
      </c>
      <c r="C1851" t="s">
        <v>49</v>
      </c>
    </row>
    <row r="1852" spans="1:3" x14ac:dyDescent="0.55000000000000004">
      <c r="A1852">
        <v>3940508631</v>
      </c>
      <c r="B1852">
        <v>11</v>
      </c>
      <c r="C1852" t="s">
        <v>49</v>
      </c>
    </row>
    <row r="1853" spans="1:3" hidden="1" x14ac:dyDescent="0.55000000000000004">
      <c r="A1853">
        <v>3940531423</v>
      </c>
      <c r="B1853">
        <v>31</v>
      </c>
      <c r="C1853" t="s">
        <v>49</v>
      </c>
    </row>
    <row r="1854" spans="1:3" x14ac:dyDescent="0.55000000000000004">
      <c r="A1854">
        <v>3940554293</v>
      </c>
      <c r="B1854">
        <v>2</v>
      </c>
      <c r="C1854" t="s">
        <v>49</v>
      </c>
    </row>
    <row r="1855" spans="1:3" x14ac:dyDescent="0.55000000000000004">
      <c r="A1855">
        <v>3940568827</v>
      </c>
      <c r="B1855">
        <v>6</v>
      </c>
      <c r="C1855" t="s">
        <v>49</v>
      </c>
    </row>
    <row r="1856" spans="1:3" hidden="1" x14ac:dyDescent="0.55000000000000004">
      <c r="A1856">
        <v>3940572033</v>
      </c>
      <c r="B1856">
        <v>30</v>
      </c>
      <c r="C1856" t="s">
        <v>49</v>
      </c>
    </row>
    <row r="1857" spans="1:3" hidden="1" x14ac:dyDescent="0.55000000000000004">
      <c r="A1857">
        <v>3940653550</v>
      </c>
      <c r="B1857">
        <v>18</v>
      </c>
      <c r="C1857" t="s">
        <v>49</v>
      </c>
    </row>
    <row r="1858" spans="1:3" x14ac:dyDescent="0.55000000000000004">
      <c r="A1858">
        <v>3940666531</v>
      </c>
      <c r="B1858">
        <v>4</v>
      </c>
      <c r="C1858" t="s">
        <v>49</v>
      </c>
    </row>
    <row r="1859" spans="1:3" x14ac:dyDescent="0.55000000000000004">
      <c r="A1859">
        <v>3940700367</v>
      </c>
      <c r="B1859">
        <v>1</v>
      </c>
      <c r="C1859" t="s">
        <v>49</v>
      </c>
    </row>
    <row r="1860" spans="1:3" hidden="1" x14ac:dyDescent="0.55000000000000004">
      <c r="A1860">
        <v>3940712383</v>
      </c>
      <c r="B1860">
        <v>27</v>
      </c>
      <c r="C1860" t="s">
        <v>49</v>
      </c>
    </row>
    <row r="1861" spans="1:3" x14ac:dyDescent="0.55000000000000004">
      <c r="A1861">
        <v>3940719941</v>
      </c>
      <c r="B1861">
        <v>7</v>
      </c>
      <c r="C1861" t="s">
        <v>49</v>
      </c>
    </row>
    <row r="1862" spans="1:3" x14ac:dyDescent="0.55000000000000004">
      <c r="A1862">
        <v>3940768270</v>
      </c>
      <c r="B1862">
        <v>14</v>
      </c>
      <c r="C1862" t="s">
        <v>49</v>
      </c>
    </row>
    <row r="1863" spans="1:3" x14ac:dyDescent="0.55000000000000004">
      <c r="A1863">
        <v>3940780722</v>
      </c>
      <c r="B1863">
        <v>15</v>
      </c>
      <c r="C1863" t="s">
        <v>49</v>
      </c>
    </row>
    <row r="1864" spans="1:3" hidden="1" x14ac:dyDescent="0.55000000000000004">
      <c r="A1864">
        <v>3940794226</v>
      </c>
      <c r="B1864">
        <v>25</v>
      </c>
      <c r="C1864" t="s">
        <v>49</v>
      </c>
    </row>
    <row r="1865" spans="1:3" hidden="1" x14ac:dyDescent="0.55000000000000004">
      <c r="A1865">
        <v>3940800458</v>
      </c>
      <c r="B1865">
        <v>20</v>
      </c>
      <c r="C1865" t="s">
        <v>49</v>
      </c>
    </row>
    <row r="1866" spans="1:3" x14ac:dyDescent="0.55000000000000004">
      <c r="A1866">
        <v>3940801908</v>
      </c>
      <c r="B1866">
        <v>16</v>
      </c>
      <c r="C1866" t="s">
        <v>49</v>
      </c>
    </row>
    <row r="1867" spans="1:3" x14ac:dyDescent="0.55000000000000004">
      <c r="A1867">
        <v>3940874653</v>
      </c>
      <c r="B1867">
        <v>10</v>
      </c>
      <c r="C1867" t="s">
        <v>49</v>
      </c>
    </row>
    <row r="1868" spans="1:3" x14ac:dyDescent="0.55000000000000004">
      <c r="A1868">
        <v>3940912508</v>
      </c>
      <c r="B1868">
        <v>12</v>
      </c>
      <c r="C1868" t="s">
        <v>49</v>
      </c>
    </row>
    <row r="1869" spans="1:3" hidden="1" x14ac:dyDescent="0.55000000000000004">
      <c r="A1869">
        <v>3940964442</v>
      </c>
      <c r="B1869">
        <v>29</v>
      </c>
      <c r="C1869" t="s">
        <v>49</v>
      </c>
    </row>
    <row r="1870" spans="1:3" hidden="1" x14ac:dyDescent="0.55000000000000004">
      <c r="A1870">
        <v>3940990470</v>
      </c>
      <c r="B1870">
        <v>22</v>
      </c>
      <c r="C1870" t="s">
        <v>49</v>
      </c>
    </row>
    <row r="1871" spans="1:3" hidden="1" x14ac:dyDescent="0.55000000000000004">
      <c r="A1871">
        <v>3941017192</v>
      </c>
      <c r="B1871">
        <v>26</v>
      </c>
      <c r="C1871" t="s">
        <v>49</v>
      </c>
    </row>
    <row r="1872" spans="1:3" x14ac:dyDescent="0.55000000000000004">
      <c r="A1872">
        <v>3941026650</v>
      </c>
      <c r="B1872">
        <v>9</v>
      </c>
      <c r="C1872" t="s">
        <v>49</v>
      </c>
    </row>
    <row r="1873" spans="1:3" x14ac:dyDescent="0.55000000000000004">
      <c r="A1873">
        <v>3941033282</v>
      </c>
      <c r="B1873">
        <v>5</v>
      </c>
      <c r="C1873" t="s">
        <v>49</v>
      </c>
    </row>
    <row r="1874" spans="1:3" hidden="1" x14ac:dyDescent="0.55000000000000004">
      <c r="A1874">
        <v>3941046876</v>
      </c>
      <c r="B1874">
        <v>19</v>
      </c>
      <c r="C1874" t="s">
        <v>49</v>
      </c>
    </row>
    <row r="1875" spans="1:3" x14ac:dyDescent="0.55000000000000004">
      <c r="A1875">
        <v>3941138017</v>
      </c>
      <c r="B1875">
        <v>17</v>
      </c>
      <c r="C1875" t="s">
        <v>49</v>
      </c>
    </row>
    <row r="1876" spans="1:3" x14ac:dyDescent="0.55000000000000004">
      <c r="A1876">
        <v>3941202043</v>
      </c>
      <c r="B1876">
        <v>13</v>
      </c>
      <c r="C1876" t="s">
        <v>49</v>
      </c>
    </row>
    <row r="1877" spans="1:3" x14ac:dyDescent="0.55000000000000004">
      <c r="A1877">
        <v>3941217511</v>
      </c>
      <c r="B1877">
        <v>3</v>
      </c>
      <c r="C1877" t="s">
        <v>49</v>
      </c>
    </row>
    <row r="1878" spans="1:3" hidden="1" x14ac:dyDescent="0.55000000000000004">
      <c r="A1878">
        <v>3941233863</v>
      </c>
      <c r="B1878">
        <v>21</v>
      </c>
      <c r="C1878" t="s">
        <v>49</v>
      </c>
    </row>
    <row r="1879" spans="1:3" hidden="1" x14ac:dyDescent="0.55000000000000004">
      <c r="A1879">
        <v>3941272122</v>
      </c>
      <c r="B1879">
        <v>23</v>
      </c>
      <c r="C1879" t="s">
        <v>49</v>
      </c>
    </row>
    <row r="1880" spans="1:3" hidden="1" x14ac:dyDescent="0.55000000000000004">
      <c r="A1880">
        <v>3941306183</v>
      </c>
      <c r="B1880">
        <v>32</v>
      </c>
      <c r="C1880" t="s">
        <v>49</v>
      </c>
    </row>
    <row r="1881" spans="1:3" hidden="1" x14ac:dyDescent="0.55000000000000004">
      <c r="A1881">
        <v>4200393860</v>
      </c>
      <c r="B1881">
        <v>24</v>
      </c>
      <c r="C1881" t="s">
        <v>646</v>
      </c>
    </row>
    <row r="1882" spans="1:3" hidden="1" x14ac:dyDescent="0.55000000000000004">
      <c r="A1882">
        <v>4200394680</v>
      </c>
      <c r="B1882">
        <v>24</v>
      </c>
      <c r="C1882" t="s">
        <v>0</v>
      </c>
    </row>
    <row r="1883" spans="1:3" x14ac:dyDescent="0.55000000000000004">
      <c r="A1883">
        <v>4200422696</v>
      </c>
      <c r="B1883">
        <v>8</v>
      </c>
      <c r="C1883" t="s">
        <v>647</v>
      </c>
    </row>
    <row r="1884" spans="1:3" x14ac:dyDescent="0.55000000000000004">
      <c r="A1884">
        <v>4200423516</v>
      </c>
      <c r="B1884">
        <v>8</v>
      </c>
      <c r="C1884" t="s">
        <v>0</v>
      </c>
    </row>
    <row r="1885" spans="1:3" hidden="1" x14ac:dyDescent="0.55000000000000004">
      <c r="A1885">
        <v>4200501039</v>
      </c>
      <c r="B1885">
        <v>28</v>
      </c>
      <c r="C1885" t="s">
        <v>648</v>
      </c>
    </row>
    <row r="1886" spans="1:3" hidden="1" x14ac:dyDescent="0.55000000000000004">
      <c r="A1886">
        <v>4200501858</v>
      </c>
      <c r="B1886">
        <v>28</v>
      </c>
      <c r="C1886" t="s">
        <v>0</v>
      </c>
    </row>
    <row r="1887" spans="1:3" x14ac:dyDescent="0.55000000000000004">
      <c r="A1887">
        <v>4200541163</v>
      </c>
      <c r="B1887">
        <v>11</v>
      </c>
      <c r="C1887" t="s">
        <v>649</v>
      </c>
    </row>
    <row r="1888" spans="1:3" x14ac:dyDescent="0.55000000000000004">
      <c r="A1888">
        <v>4200541983</v>
      </c>
      <c r="B1888">
        <v>11</v>
      </c>
      <c r="C1888" t="s">
        <v>0</v>
      </c>
    </row>
    <row r="1889" spans="1:3" hidden="1" x14ac:dyDescent="0.55000000000000004">
      <c r="A1889">
        <v>4200563018</v>
      </c>
      <c r="B1889">
        <v>31</v>
      </c>
      <c r="C1889" t="s">
        <v>650</v>
      </c>
    </row>
    <row r="1890" spans="1:3" hidden="1" x14ac:dyDescent="0.55000000000000004">
      <c r="A1890">
        <v>4200563836</v>
      </c>
      <c r="B1890">
        <v>31</v>
      </c>
      <c r="C1890" t="s">
        <v>0</v>
      </c>
    </row>
    <row r="1891" spans="1:3" x14ac:dyDescent="0.55000000000000004">
      <c r="A1891">
        <v>4200588000</v>
      </c>
      <c r="B1891">
        <v>2</v>
      </c>
      <c r="C1891" t="s">
        <v>651</v>
      </c>
    </row>
    <row r="1892" spans="1:3" x14ac:dyDescent="0.55000000000000004">
      <c r="A1892">
        <v>4200588818</v>
      </c>
      <c r="B1892">
        <v>2</v>
      </c>
      <c r="C1892" t="s">
        <v>0</v>
      </c>
    </row>
    <row r="1893" spans="1:3" x14ac:dyDescent="0.55000000000000004">
      <c r="A1893">
        <v>4200601638</v>
      </c>
      <c r="B1893">
        <v>6</v>
      </c>
      <c r="C1893" t="s">
        <v>652</v>
      </c>
    </row>
    <row r="1894" spans="1:3" x14ac:dyDescent="0.55000000000000004">
      <c r="A1894">
        <v>4200602458</v>
      </c>
      <c r="B1894">
        <v>6</v>
      </c>
      <c r="C1894" t="s">
        <v>0</v>
      </c>
    </row>
    <row r="1895" spans="1:3" hidden="1" x14ac:dyDescent="0.55000000000000004">
      <c r="A1895">
        <v>4200603477</v>
      </c>
      <c r="B1895">
        <v>30</v>
      </c>
      <c r="C1895" t="s">
        <v>653</v>
      </c>
    </row>
    <row r="1896" spans="1:3" hidden="1" x14ac:dyDescent="0.55000000000000004">
      <c r="A1896">
        <v>4200604295</v>
      </c>
      <c r="B1896">
        <v>30</v>
      </c>
      <c r="C1896" t="s">
        <v>0</v>
      </c>
    </row>
    <row r="1897" spans="1:3" hidden="1" x14ac:dyDescent="0.55000000000000004">
      <c r="A1897">
        <v>4200684973</v>
      </c>
      <c r="B1897">
        <v>18</v>
      </c>
      <c r="C1897" t="s">
        <v>654</v>
      </c>
    </row>
    <row r="1898" spans="1:3" hidden="1" x14ac:dyDescent="0.55000000000000004">
      <c r="A1898">
        <v>4200685793</v>
      </c>
      <c r="B1898">
        <v>18</v>
      </c>
      <c r="C1898" t="s">
        <v>0</v>
      </c>
    </row>
    <row r="1899" spans="1:3" x14ac:dyDescent="0.55000000000000004">
      <c r="A1899">
        <v>4200700751</v>
      </c>
      <c r="B1899">
        <v>4</v>
      </c>
      <c r="C1899" t="s">
        <v>655</v>
      </c>
    </row>
    <row r="1900" spans="1:3" x14ac:dyDescent="0.55000000000000004">
      <c r="A1900">
        <v>4200701570</v>
      </c>
      <c r="B1900">
        <v>4</v>
      </c>
      <c r="C1900" t="s">
        <v>0</v>
      </c>
    </row>
    <row r="1901" spans="1:3" x14ac:dyDescent="0.55000000000000004">
      <c r="A1901">
        <v>4200732423</v>
      </c>
      <c r="B1901">
        <v>1</v>
      </c>
      <c r="C1901" t="s">
        <v>656</v>
      </c>
    </row>
    <row r="1902" spans="1:3" x14ac:dyDescent="0.55000000000000004">
      <c r="A1902">
        <v>4200733243</v>
      </c>
      <c r="B1902">
        <v>1</v>
      </c>
      <c r="C1902" t="s">
        <v>0</v>
      </c>
    </row>
    <row r="1903" spans="1:3" hidden="1" x14ac:dyDescent="0.55000000000000004">
      <c r="A1903">
        <v>4200744989</v>
      </c>
      <c r="B1903">
        <v>27</v>
      </c>
      <c r="C1903" t="s">
        <v>657</v>
      </c>
    </row>
    <row r="1904" spans="1:3" hidden="1" x14ac:dyDescent="0.55000000000000004">
      <c r="A1904">
        <v>4200745808</v>
      </c>
      <c r="B1904">
        <v>27</v>
      </c>
      <c r="C1904" t="s">
        <v>0</v>
      </c>
    </row>
    <row r="1905" spans="1:3" x14ac:dyDescent="0.55000000000000004">
      <c r="A1905">
        <v>4200753597</v>
      </c>
      <c r="B1905">
        <v>7</v>
      </c>
      <c r="C1905" t="s">
        <v>658</v>
      </c>
    </row>
    <row r="1906" spans="1:3" x14ac:dyDescent="0.55000000000000004">
      <c r="A1906">
        <v>4200754416</v>
      </c>
      <c r="B1906">
        <v>7</v>
      </c>
      <c r="C1906" t="s">
        <v>0</v>
      </c>
    </row>
    <row r="1907" spans="1:3" x14ac:dyDescent="0.55000000000000004">
      <c r="A1907">
        <v>4200802005</v>
      </c>
      <c r="B1907">
        <v>14</v>
      </c>
      <c r="C1907" t="s">
        <v>659</v>
      </c>
    </row>
    <row r="1908" spans="1:3" x14ac:dyDescent="0.55000000000000004">
      <c r="A1908">
        <v>4200802823</v>
      </c>
      <c r="B1908">
        <v>14</v>
      </c>
      <c r="C1908" t="s">
        <v>0</v>
      </c>
    </row>
    <row r="1909" spans="1:3" x14ac:dyDescent="0.55000000000000004">
      <c r="A1909">
        <v>4200814546</v>
      </c>
      <c r="B1909">
        <v>15</v>
      </c>
      <c r="C1909" t="s">
        <v>660</v>
      </c>
    </row>
    <row r="1910" spans="1:3" x14ac:dyDescent="0.55000000000000004">
      <c r="A1910">
        <v>4200815365</v>
      </c>
      <c r="B1910">
        <v>15</v>
      </c>
      <c r="C1910" t="s">
        <v>0</v>
      </c>
    </row>
    <row r="1911" spans="1:3" hidden="1" x14ac:dyDescent="0.55000000000000004">
      <c r="A1911">
        <v>4200825929</v>
      </c>
      <c r="B1911">
        <v>25</v>
      </c>
      <c r="C1911" t="s">
        <v>661</v>
      </c>
    </row>
    <row r="1912" spans="1:3" hidden="1" x14ac:dyDescent="0.55000000000000004">
      <c r="A1912">
        <v>4200826749</v>
      </c>
      <c r="B1912">
        <v>25</v>
      </c>
      <c r="C1912" t="s">
        <v>0</v>
      </c>
    </row>
    <row r="1913" spans="1:3" hidden="1" x14ac:dyDescent="0.55000000000000004">
      <c r="A1913">
        <v>4200832271</v>
      </c>
      <c r="B1913">
        <v>20</v>
      </c>
      <c r="C1913" t="s">
        <v>662</v>
      </c>
    </row>
    <row r="1914" spans="1:3" x14ac:dyDescent="0.55000000000000004">
      <c r="A1914">
        <v>4200832285</v>
      </c>
      <c r="B1914">
        <v>16</v>
      </c>
      <c r="C1914" t="s">
        <v>663</v>
      </c>
    </row>
    <row r="1915" spans="1:3" hidden="1" x14ac:dyDescent="0.55000000000000004">
      <c r="A1915">
        <v>4200833089</v>
      </c>
      <c r="B1915">
        <v>20</v>
      </c>
      <c r="C1915" t="s">
        <v>0</v>
      </c>
    </row>
    <row r="1916" spans="1:3" x14ac:dyDescent="0.55000000000000004">
      <c r="A1916">
        <v>4200833103</v>
      </c>
      <c r="B1916">
        <v>16</v>
      </c>
      <c r="C1916" t="s">
        <v>0</v>
      </c>
    </row>
    <row r="1917" spans="1:3" x14ac:dyDescent="0.55000000000000004">
      <c r="A1917">
        <v>4200908495</v>
      </c>
      <c r="B1917">
        <v>10</v>
      </c>
      <c r="C1917" t="s">
        <v>664</v>
      </c>
    </row>
    <row r="1918" spans="1:3" x14ac:dyDescent="0.55000000000000004">
      <c r="A1918">
        <v>4200909314</v>
      </c>
      <c r="B1918">
        <v>10</v>
      </c>
      <c r="C1918" t="s">
        <v>0</v>
      </c>
    </row>
    <row r="1919" spans="1:3" x14ac:dyDescent="0.55000000000000004">
      <c r="A1919">
        <v>4200946235</v>
      </c>
      <c r="B1919">
        <v>12</v>
      </c>
      <c r="C1919" t="s">
        <v>665</v>
      </c>
    </row>
    <row r="1920" spans="1:3" x14ac:dyDescent="0.55000000000000004">
      <c r="A1920">
        <v>4200947053</v>
      </c>
      <c r="B1920">
        <v>12</v>
      </c>
      <c r="C1920" t="s">
        <v>0</v>
      </c>
    </row>
    <row r="1921" spans="1:3" hidden="1" x14ac:dyDescent="0.55000000000000004">
      <c r="A1921">
        <v>4200996361</v>
      </c>
      <c r="B1921">
        <v>29</v>
      </c>
      <c r="C1921" t="s">
        <v>666</v>
      </c>
    </row>
    <row r="1922" spans="1:3" hidden="1" x14ac:dyDescent="0.55000000000000004">
      <c r="A1922">
        <v>4200997179</v>
      </c>
      <c r="B1922">
        <v>29</v>
      </c>
      <c r="C1922" t="s">
        <v>0</v>
      </c>
    </row>
    <row r="1923" spans="1:3" hidden="1" x14ac:dyDescent="0.55000000000000004">
      <c r="A1923">
        <v>4201021246</v>
      </c>
      <c r="B1923">
        <v>22</v>
      </c>
      <c r="C1923" t="s">
        <v>667</v>
      </c>
    </row>
    <row r="1924" spans="1:3" hidden="1" x14ac:dyDescent="0.55000000000000004">
      <c r="A1924">
        <v>4201022066</v>
      </c>
      <c r="B1924">
        <v>22</v>
      </c>
      <c r="C1924" t="s">
        <v>0</v>
      </c>
    </row>
    <row r="1925" spans="1:3" hidden="1" x14ac:dyDescent="0.55000000000000004">
      <c r="A1925">
        <v>4201048903</v>
      </c>
      <c r="B1925">
        <v>26</v>
      </c>
      <c r="C1925" t="s">
        <v>668</v>
      </c>
    </row>
    <row r="1926" spans="1:3" hidden="1" x14ac:dyDescent="0.55000000000000004">
      <c r="A1926">
        <v>4201049721</v>
      </c>
      <c r="B1926">
        <v>26</v>
      </c>
      <c r="C1926" t="s">
        <v>0</v>
      </c>
    </row>
    <row r="1927" spans="1:3" x14ac:dyDescent="0.55000000000000004">
      <c r="A1927">
        <v>4201060369</v>
      </c>
      <c r="B1927">
        <v>9</v>
      </c>
      <c r="C1927" t="s">
        <v>669</v>
      </c>
    </row>
    <row r="1928" spans="1:3" x14ac:dyDescent="0.55000000000000004">
      <c r="A1928">
        <v>4201061188</v>
      </c>
      <c r="B1928">
        <v>9</v>
      </c>
      <c r="C1928" t="s">
        <v>0</v>
      </c>
    </row>
    <row r="1929" spans="1:3" x14ac:dyDescent="0.55000000000000004">
      <c r="A1929">
        <v>4201065441</v>
      </c>
      <c r="B1929">
        <v>5</v>
      </c>
      <c r="C1929" t="s">
        <v>670</v>
      </c>
    </row>
    <row r="1930" spans="1:3" x14ac:dyDescent="0.55000000000000004">
      <c r="A1930">
        <v>4201066261</v>
      </c>
      <c r="B1930">
        <v>5</v>
      </c>
      <c r="C1930" t="s">
        <v>0</v>
      </c>
    </row>
    <row r="1931" spans="1:3" hidden="1" x14ac:dyDescent="0.55000000000000004">
      <c r="A1931">
        <v>4201078401</v>
      </c>
      <c r="B1931">
        <v>19</v>
      </c>
      <c r="C1931" t="s">
        <v>671</v>
      </c>
    </row>
    <row r="1932" spans="1:3" hidden="1" x14ac:dyDescent="0.55000000000000004">
      <c r="A1932">
        <v>4201079220</v>
      </c>
      <c r="B1932">
        <v>19</v>
      </c>
      <c r="C1932" t="s">
        <v>0</v>
      </c>
    </row>
    <row r="1933" spans="1:3" x14ac:dyDescent="0.55000000000000004">
      <c r="A1933">
        <v>4201167870</v>
      </c>
      <c r="B1933">
        <v>17</v>
      </c>
      <c r="C1933" t="s">
        <v>672</v>
      </c>
    </row>
    <row r="1934" spans="1:3" x14ac:dyDescent="0.55000000000000004">
      <c r="A1934">
        <v>4201168690</v>
      </c>
      <c r="B1934">
        <v>17</v>
      </c>
      <c r="C1934" t="s">
        <v>0</v>
      </c>
    </row>
    <row r="1935" spans="1:3" x14ac:dyDescent="0.55000000000000004">
      <c r="A1935">
        <v>4201235113</v>
      </c>
      <c r="B1935">
        <v>13</v>
      </c>
      <c r="C1935" t="s">
        <v>673</v>
      </c>
    </row>
    <row r="1936" spans="1:3" x14ac:dyDescent="0.55000000000000004">
      <c r="A1936">
        <v>4201235932</v>
      </c>
      <c r="B1936">
        <v>13</v>
      </c>
      <c r="C1936" t="s">
        <v>0</v>
      </c>
    </row>
    <row r="1937" spans="1:3" x14ac:dyDescent="0.55000000000000004">
      <c r="A1937">
        <v>4201250651</v>
      </c>
      <c r="B1937">
        <v>3</v>
      </c>
      <c r="C1937" t="s">
        <v>674</v>
      </c>
    </row>
    <row r="1938" spans="1:3" x14ac:dyDescent="0.55000000000000004">
      <c r="A1938">
        <v>4201251472</v>
      </c>
      <c r="B1938">
        <v>3</v>
      </c>
      <c r="C1938" t="s">
        <v>0</v>
      </c>
    </row>
    <row r="1939" spans="1:3" hidden="1" x14ac:dyDescent="0.55000000000000004">
      <c r="A1939">
        <v>4201265218</v>
      </c>
      <c r="B1939">
        <v>21</v>
      </c>
      <c r="C1939" t="s">
        <v>675</v>
      </c>
    </row>
    <row r="1940" spans="1:3" hidden="1" x14ac:dyDescent="0.55000000000000004">
      <c r="A1940">
        <v>4201266038</v>
      </c>
      <c r="B1940">
        <v>21</v>
      </c>
      <c r="C1940" t="s">
        <v>0</v>
      </c>
    </row>
    <row r="1941" spans="1:3" hidden="1" x14ac:dyDescent="0.55000000000000004">
      <c r="A1941">
        <v>4201303686</v>
      </c>
      <c r="B1941">
        <v>23</v>
      </c>
      <c r="C1941" t="s">
        <v>676</v>
      </c>
    </row>
    <row r="1942" spans="1:3" hidden="1" x14ac:dyDescent="0.55000000000000004">
      <c r="A1942">
        <v>4201304505</v>
      </c>
      <c r="B1942">
        <v>23</v>
      </c>
      <c r="C1942" t="s">
        <v>0</v>
      </c>
    </row>
    <row r="1943" spans="1:3" hidden="1" x14ac:dyDescent="0.55000000000000004">
      <c r="A1943">
        <v>4201337478</v>
      </c>
      <c r="B1943">
        <v>32</v>
      </c>
      <c r="C1943" t="s">
        <v>677</v>
      </c>
    </row>
    <row r="1944" spans="1:3" hidden="1" x14ac:dyDescent="0.55000000000000004">
      <c r="A1944">
        <v>4201338296</v>
      </c>
      <c r="B1944">
        <v>32</v>
      </c>
      <c r="C1944" t="s">
        <v>0</v>
      </c>
    </row>
    <row r="1945" spans="1:3" hidden="1" x14ac:dyDescent="0.55000000000000004">
      <c r="A1945">
        <v>4215393562</v>
      </c>
      <c r="B1945">
        <v>24</v>
      </c>
      <c r="C1945" t="s">
        <v>678</v>
      </c>
    </row>
    <row r="1946" spans="1:3" x14ac:dyDescent="0.55000000000000004">
      <c r="A1946">
        <v>4215423496</v>
      </c>
      <c r="B1946">
        <v>8</v>
      </c>
      <c r="C1946" t="s">
        <v>678</v>
      </c>
    </row>
    <row r="1947" spans="1:3" hidden="1" x14ac:dyDescent="0.55000000000000004">
      <c r="A1947">
        <v>4215500272</v>
      </c>
      <c r="B1947">
        <v>28</v>
      </c>
      <c r="C1947" t="s">
        <v>678</v>
      </c>
    </row>
    <row r="1948" spans="1:3" x14ac:dyDescent="0.55000000000000004">
      <c r="A1948">
        <v>4215541172</v>
      </c>
      <c r="B1948">
        <v>11</v>
      </c>
      <c r="C1948" t="s">
        <v>678</v>
      </c>
    </row>
    <row r="1949" spans="1:3" hidden="1" x14ac:dyDescent="0.55000000000000004">
      <c r="A1949">
        <v>4215562172</v>
      </c>
      <c r="B1949">
        <v>31</v>
      </c>
      <c r="C1949" t="s">
        <v>678</v>
      </c>
    </row>
    <row r="1950" spans="1:3" x14ac:dyDescent="0.55000000000000004">
      <c r="A1950">
        <v>4215586832</v>
      </c>
      <c r="B1950">
        <v>2</v>
      </c>
      <c r="C1950" t="s">
        <v>678</v>
      </c>
    </row>
    <row r="1951" spans="1:3" x14ac:dyDescent="0.55000000000000004">
      <c r="A1951">
        <v>4215601368</v>
      </c>
      <c r="B1951">
        <v>6</v>
      </c>
      <c r="C1951" t="s">
        <v>678</v>
      </c>
    </row>
    <row r="1952" spans="1:3" hidden="1" x14ac:dyDescent="0.55000000000000004">
      <c r="A1952">
        <v>4215602633</v>
      </c>
      <c r="B1952">
        <v>30</v>
      </c>
      <c r="C1952" t="s">
        <v>678</v>
      </c>
    </row>
    <row r="1953" spans="1:3" hidden="1" x14ac:dyDescent="0.55000000000000004">
      <c r="A1953">
        <v>4215685029</v>
      </c>
      <c r="B1953">
        <v>18</v>
      </c>
      <c r="C1953" t="s">
        <v>678</v>
      </c>
    </row>
    <row r="1954" spans="1:3" x14ac:dyDescent="0.55000000000000004">
      <c r="A1954">
        <v>4215699070</v>
      </c>
      <c r="B1954">
        <v>4</v>
      </c>
      <c r="C1954" t="s">
        <v>678</v>
      </c>
    </row>
    <row r="1955" spans="1:3" x14ac:dyDescent="0.55000000000000004">
      <c r="A1955">
        <v>4215732908</v>
      </c>
      <c r="B1955">
        <v>1</v>
      </c>
      <c r="C1955" t="s">
        <v>678</v>
      </c>
    </row>
    <row r="1956" spans="1:3" hidden="1" x14ac:dyDescent="0.55000000000000004">
      <c r="A1956">
        <v>4215744216</v>
      </c>
      <c r="B1956">
        <v>27</v>
      </c>
      <c r="C1956" t="s">
        <v>678</v>
      </c>
    </row>
    <row r="1957" spans="1:3" x14ac:dyDescent="0.55000000000000004">
      <c r="A1957">
        <v>4215752528</v>
      </c>
      <c r="B1957">
        <v>7</v>
      </c>
      <c r="C1957" t="s">
        <v>678</v>
      </c>
    </row>
    <row r="1958" spans="1:3" x14ac:dyDescent="0.55000000000000004">
      <c r="A1958">
        <v>4215800809</v>
      </c>
      <c r="B1958">
        <v>14</v>
      </c>
      <c r="C1958" t="s">
        <v>678</v>
      </c>
    </row>
    <row r="1959" spans="1:3" x14ac:dyDescent="0.55000000000000004">
      <c r="A1959">
        <v>4215813261</v>
      </c>
      <c r="B1959">
        <v>15</v>
      </c>
      <c r="C1959" t="s">
        <v>678</v>
      </c>
    </row>
    <row r="1960" spans="1:3" hidden="1" x14ac:dyDescent="0.55000000000000004">
      <c r="A1960">
        <v>4215826017</v>
      </c>
      <c r="B1960">
        <v>25</v>
      </c>
      <c r="C1960" t="s">
        <v>678</v>
      </c>
    </row>
    <row r="1961" spans="1:3" hidden="1" x14ac:dyDescent="0.55000000000000004">
      <c r="A1961">
        <v>4215831060</v>
      </c>
      <c r="B1961">
        <v>20</v>
      </c>
      <c r="C1961" t="s">
        <v>678</v>
      </c>
    </row>
    <row r="1962" spans="1:3" x14ac:dyDescent="0.55000000000000004">
      <c r="A1962">
        <v>4215831466</v>
      </c>
      <c r="B1962">
        <v>16</v>
      </c>
      <c r="C1962" t="s">
        <v>678</v>
      </c>
    </row>
    <row r="1963" spans="1:3" hidden="1" x14ac:dyDescent="0.55000000000000004">
      <c r="A1963">
        <v>4215841065</v>
      </c>
      <c r="B1963">
        <v>33</v>
      </c>
      <c r="C1963" t="s">
        <v>679</v>
      </c>
    </row>
    <row r="1964" spans="1:3" x14ac:dyDescent="0.55000000000000004">
      <c r="A1964">
        <v>4215907192</v>
      </c>
      <c r="B1964">
        <v>10</v>
      </c>
      <c r="C1964" t="s">
        <v>678</v>
      </c>
    </row>
    <row r="1965" spans="1:3" x14ac:dyDescent="0.55000000000000004">
      <c r="A1965">
        <v>4215945047</v>
      </c>
      <c r="B1965">
        <v>12</v>
      </c>
      <c r="C1965" t="s">
        <v>678</v>
      </c>
    </row>
    <row r="1966" spans="1:3" hidden="1" x14ac:dyDescent="0.55000000000000004">
      <c r="A1966">
        <v>4215995548</v>
      </c>
      <c r="B1966">
        <v>29</v>
      </c>
      <c r="C1966" t="s">
        <v>678</v>
      </c>
    </row>
    <row r="1967" spans="1:3" hidden="1" x14ac:dyDescent="0.55000000000000004">
      <c r="A1967">
        <v>4216021581</v>
      </c>
      <c r="B1967">
        <v>22</v>
      </c>
      <c r="C1967" t="s">
        <v>678</v>
      </c>
    </row>
    <row r="1968" spans="1:3" hidden="1" x14ac:dyDescent="0.55000000000000004">
      <c r="A1968">
        <v>4216048987</v>
      </c>
      <c r="B1968">
        <v>26</v>
      </c>
      <c r="C1968" t="s">
        <v>678</v>
      </c>
    </row>
    <row r="1969" spans="1:3" x14ac:dyDescent="0.55000000000000004">
      <c r="A1969">
        <v>4216059204</v>
      </c>
      <c r="B1969">
        <v>9</v>
      </c>
      <c r="C1969" t="s">
        <v>678</v>
      </c>
    </row>
    <row r="1970" spans="1:3" x14ac:dyDescent="0.55000000000000004">
      <c r="A1970">
        <v>4216065838</v>
      </c>
      <c r="B1970">
        <v>5</v>
      </c>
      <c r="C1970" t="s">
        <v>678</v>
      </c>
    </row>
    <row r="1971" spans="1:3" hidden="1" x14ac:dyDescent="0.55000000000000004">
      <c r="A1971">
        <v>4216077628</v>
      </c>
      <c r="B1971">
        <v>19</v>
      </c>
      <c r="C1971" t="s">
        <v>678</v>
      </c>
    </row>
    <row r="1972" spans="1:3" x14ac:dyDescent="0.55000000000000004">
      <c r="A1972">
        <v>4216167573</v>
      </c>
      <c r="B1972">
        <v>17</v>
      </c>
      <c r="C1972" t="s">
        <v>678</v>
      </c>
    </row>
    <row r="1973" spans="1:3" x14ac:dyDescent="0.55000000000000004">
      <c r="A1973">
        <v>4216234599</v>
      </c>
      <c r="B1973">
        <v>13</v>
      </c>
      <c r="C1973" t="s">
        <v>678</v>
      </c>
    </row>
    <row r="1974" spans="1:3" x14ac:dyDescent="0.55000000000000004">
      <c r="A1974">
        <v>4216250067</v>
      </c>
      <c r="B1974">
        <v>3</v>
      </c>
      <c r="C1974" t="s">
        <v>678</v>
      </c>
    </row>
    <row r="1975" spans="1:3" hidden="1" x14ac:dyDescent="0.55000000000000004">
      <c r="A1975">
        <v>4216265194</v>
      </c>
      <c r="B1975">
        <v>21</v>
      </c>
      <c r="C1975" t="s">
        <v>678</v>
      </c>
    </row>
    <row r="1976" spans="1:3" hidden="1" x14ac:dyDescent="0.55000000000000004">
      <c r="A1976">
        <v>4216303750</v>
      </c>
      <c r="B1976">
        <v>23</v>
      </c>
      <c r="C1976" t="s">
        <v>678</v>
      </c>
    </row>
    <row r="1977" spans="1:3" hidden="1" x14ac:dyDescent="0.55000000000000004">
      <c r="A1977">
        <v>4216336281</v>
      </c>
      <c r="B1977">
        <v>32</v>
      </c>
      <c r="C1977" t="s">
        <v>678</v>
      </c>
    </row>
    <row r="1978" spans="1:3" hidden="1" x14ac:dyDescent="0.55000000000000004">
      <c r="A1978">
        <v>4217911003</v>
      </c>
      <c r="B1978">
        <v>33</v>
      </c>
      <c r="C1978" t="s">
        <v>680</v>
      </c>
    </row>
    <row r="1979" spans="1:3" hidden="1" x14ac:dyDescent="0.55000000000000004">
      <c r="A1979">
        <v>4217919048</v>
      </c>
      <c r="B1979">
        <v>33</v>
      </c>
      <c r="C1979" t="s">
        <v>681</v>
      </c>
    </row>
    <row r="1980" spans="1:3" hidden="1" x14ac:dyDescent="0.55000000000000004">
      <c r="A1980">
        <v>4217925878</v>
      </c>
      <c r="B1980">
        <v>33</v>
      </c>
      <c r="C1980" t="s">
        <v>682</v>
      </c>
    </row>
    <row r="1981" spans="1:3" hidden="1" x14ac:dyDescent="0.55000000000000004">
      <c r="A1981">
        <v>4217933700</v>
      </c>
      <c r="B1981">
        <v>33</v>
      </c>
      <c r="C1981" t="s">
        <v>683</v>
      </c>
    </row>
    <row r="1982" spans="1:3" hidden="1" x14ac:dyDescent="0.55000000000000004">
      <c r="A1982">
        <v>4217941283</v>
      </c>
      <c r="B1982">
        <v>33</v>
      </c>
      <c r="C1982" t="s">
        <v>684</v>
      </c>
    </row>
    <row r="1983" spans="1:3" hidden="1" x14ac:dyDescent="0.55000000000000004">
      <c r="A1983">
        <v>4217949165</v>
      </c>
      <c r="B1983">
        <v>33</v>
      </c>
      <c r="C1983" t="s">
        <v>685</v>
      </c>
    </row>
    <row r="1984" spans="1:3" hidden="1" x14ac:dyDescent="0.55000000000000004">
      <c r="A1984">
        <v>4217956929</v>
      </c>
      <c r="B1984">
        <v>33</v>
      </c>
      <c r="C1984" t="s">
        <v>686</v>
      </c>
    </row>
    <row r="1985" spans="1:3" hidden="1" x14ac:dyDescent="0.55000000000000004">
      <c r="A1985">
        <v>4217964456</v>
      </c>
      <c r="B1985">
        <v>33</v>
      </c>
      <c r="C1985" t="s">
        <v>687</v>
      </c>
    </row>
    <row r="1986" spans="1:3" hidden="1" x14ac:dyDescent="0.55000000000000004">
      <c r="A1986">
        <v>4218401414</v>
      </c>
      <c r="B1986">
        <v>33</v>
      </c>
      <c r="C1986" t="s">
        <v>688</v>
      </c>
    </row>
    <row r="1987" spans="1:3" hidden="1" x14ac:dyDescent="0.55000000000000004">
      <c r="A1987">
        <v>4218409445</v>
      </c>
      <c r="B1987">
        <v>33</v>
      </c>
      <c r="C1987" t="s">
        <v>689</v>
      </c>
    </row>
    <row r="1988" spans="1:3" hidden="1" x14ac:dyDescent="0.55000000000000004">
      <c r="A1988">
        <v>4218417021</v>
      </c>
      <c r="B1988">
        <v>33</v>
      </c>
      <c r="C1988" t="s">
        <v>690</v>
      </c>
    </row>
    <row r="1989" spans="1:3" hidden="1" x14ac:dyDescent="0.55000000000000004">
      <c r="A1989">
        <v>4219141801</v>
      </c>
      <c r="B1989">
        <v>33</v>
      </c>
      <c r="C1989" t="s">
        <v>691</v>
      </c>
    </row>
    <row r="1990" spans="1:3" hidden="1" x14ac:dyDescent="0.55000000000000004">
      <c r="A1990">
        <v>4219632179</v>
      </c>
      <c r="B1990">
        <v>33</v>
      </c>
      <c r="C1990" t="s">
        <v>692</v>
      </c>
    </row>
    <row r="1991" spans="1:3" hidden="1" x14ac:dyDescent="0.55000000000000004">
      <c r="A1991">
        <v>4219639883</v>
      </c>
      <c r="B1991">
        <v>33</v>
      </c>
      <c r="C1991" t="s">
        <v>693</v>
      </c>
    </row>
    <row r="1992" spans="1:3" hidden="1" x14ac:dyDescent="0.55000000000000004">
      <c r="A1992">
        <v>4219647595</v>
      </c>
      <c r="B1992">
        <v>33</v>
      </c>
      <c r="C1992" t="s">
        <v>694</v>
      </c>
    </row>
    <row r="1993" spans="1:3" hidden="1" x14ac:dyDescent="0.55000000000000004">
      <c r="A1993">
        <v>4219661274</v>
      </c>
      <c r="B1993">
        <v>33</v>
      </c>
      <c r="C1993" t="s">
        <v>695</v>
      </c>
    </row>
    <row r="1994" spans="1:3" hidden="1" x14ac:dyDescent="0.55000000000000004">
      <c r="A1994">
        <v>4219668424</v>
      </c>
      <c r="B1994">
        <v>33</v>
      </c>
      <c r="C1994" t="s">
        <v>696</v>
      </c>
    </row>
    <row r="1995" spans="1:3" hidden="1" x14ac:dyDescent="0.55000000000000004">
      <c r="A1995">
        <v>4219675688</v>
      </c>
      <c r="B1995">
        <v>33</v>
      </c>
      <c r="C1995" t="s">
        <v>697</v>
      </c>
    </row>
    <row r="1996" spans="1:3" hidden="1" x14ac:dyDescent="0.55000000000000004">
      <c r="A1996">
        <v>4219682779</v>
      </c>
      <c r="B1996">
        <v>33</v>
      </c>
      <c r="C1996" t="s">
        <v>698</v>
      </c>
    </row>
    <row r="1997" spans="1:3" hidden="1" x14ac:dyDescent="0.55000000000000004">
      <c r="A1997">
        <v>4240392253</v>
      </c>
      <c r="B1997">
        <v>24</v>
      </c>
      <c r="C1997" t="s">
        <v>49</v>
      </c>
    </row>
    <row r="1998" spans="1:3" x14ac:dyDescent="0.55000000000000004">
      <c r="A1998">
        <v>4240422187</v>
      </c>
      <c r="B1998">
        <v>8</v>
      </c>
      <c r="C1998" t="s">
        <v>49</v>
      </c>
    </row>
    <row r="1999" spans="1:3" hidden="1" x14ac:dyDescent="0.55000000000000004">
      <c r="A1999">
        <v>4240498918</v>
      </c>
      <c r="B1999">
        <v>28</v>
      </c>
      <c r="C1999" t="s">
        <v>49</v>
      </c>
    </row>
    <row r="2000" spans="1:3" x14ac:dyDescent="0.55000000000000004">
      <c r="A2000">
        <v>4240539863</v>
      </c>
      <c r="B2000">
        <v>11</v>
      </c>
      <c r="C2000" t="s">
        <v>49</v>
      </c>
    </row>
    <row r="2001" spans="1:3" hidden="1" x14ac:dyDescent="0.55000000000000004">
      <c r="A2001">
        <v>4240560863</v>
      </c>
      <c r="B2001">
        <v>31</v>
      </c>
      <c r="C2001" t="s">
        <v>49</v>
      </c>
    </row>
    <row r="2002" spans="1:3" x14ac:dyDescent="0.55000000000000004">
      <c r="A2002">
        <v>4240585538</v>
      </c>
      <c r="B2002">
        <v>2</v>
      </c>
      <c r="C2002" t="s">
        <v>49</v>
      </c>
    </row>
    <row r="2003" spans="1:3" x14ac:dyDescent="0.55000000000000004">
      <c r="A2003">
        <v>4240600059</v>
      </c>
      <c r="B2003">
        <v>6</v>
      </c>
      <c r="C2003" t="s">
        <v>49</v>
      </c>
    </row>
    <row r="2004" spans="1:3" hidden="1" x14ac:dyDescent="0.55000000000000004">
      <c r="A2004">
        <v>4240601324</v>
      </c>
      <c r="B2004">
        <v>30</v>
      </c>
      <c r="C2004" t="s">
        <v>49</v>
      </c>
    </row>
    <row r="2005" spans="1:3" hidden="1" x14ac:dyDescent="0.55000000000000004">
      <c r="A2005">
        <v>4240683731</v>
      </c>
      <c r="B2005">
        <v>18</v>
      </c>
      <c r="C2005" t="s">
        <v>49</v>
      </c>
    </row>
    <row r="2006" spans="1:3" x14ac:dyDescent="0.55000000000000004">
      <c r="A2006">
        <v>4240697776</v>
      </c>
      <c r="B2006">
        <v>4</v>
      </c>
      <c r="C2006" t="s">
        <v>49</v>
      </c>
    </row>
    <row r="2007" spans="1:3" x14ac:dyDescent="0.55000000000000004">
      <c r="A2007">
        <v>4240731599</v>
      </c>
      <c r="B2007">
        <v>1</v>
      </c>
      <c r="C2007" t="s">
        <v>49</v>
      </c>
    </row>
    <row r="2008" spans="1:3" hidden="1" x14ac:dyDescent="0.55000000000000004">
      <c r="A2008">
        <v>4240742861</v>
      </c>
      <c r="B2008">
        <v>27</v>
      </c>
      <c r="C2008" t="s">
        <v>49</v>
      </c>
    </row>
    <row r="2009" spans="1:3" x14ac:dyDescent="0.55000000000000004">
      <c r="A2009">
        <v>4240751173</v>
      </c>
      <c r="B2009">
        <v>7</v>
      </c>
      <c r="C2009" t="s">
        <v>49</v>
      </c>
    </row>
    <row r="2010" spans="1:3" x14ac:dyDescent="0.55000000000000004">
      <c r="A2010">
        <v>4240799500</v>
      </c>
      <c r="B2010">
        <v>14</v>
      </c>
      <c r="C2010" t="s">
        <v>49</v>
      </c>
    </row>
    <row r="2011" spans="1:3" x14ac:dyDescent="0.55000000000000004">
      <c r="A2011">
        <v>4240811967</v>
      </c>
      <c r="B2011">
        <v>15</v>
      </c>
      <c r="C2011" t="s">
        <v>49</v>
      </c>
    </row>
    <row r="2012" spans="1:3" hidden="1" x14ac:dyDescent="0.55000000000000004">
      <c r="A2012">
        <v>4240824719</v>
      </c>
      <c r="B2012">
        <v>25</v>
      </c>
      <c r="C2012" t="s">
        <v>49</v>
      </c>
    </row>
    <row r="2013" spans="1:3" hidden="1" x14ac:dyDescent="0.55000000000000004">
      <c r="A2013">
        <v>4240829752</v>
      </c>
      <c r="B2013">
        <v>20</v>
      </c>
      <c r="C2013" t="s">
        <v>49</v>
      </c>
    </row>
    <row r="2014" spans="1:3" x14ac:dyDescent="0.55000000000000004">
      <c r="A2014">
        <v>4240830157</v>
      </c>
      <c r="B2014">
        <v>16</v>
      </c>
      <c r="C2014" t="s">
        <v>49</v>
      </c>
    </row>
    <row r="2015" spans="1:3" x14ac:dyDescent="0.55000000000000004">
      <c r="A2015">
        <v>4240905883</v>
      </c>
      <c r="B2015">
        <v>10</v>
      </c>
      <c r="C2015" t="s">
        <v>49</v>
      </c>
    </row>
    <row r="2016" spans="1:3" x14ac:dyDescent="0.55000000000000004">
      <c r="A2016">
        <v>4240943753</v>
      </c>
      <c r="B2016">
        <v>12</v>
      </c>
      <c r="C2016" t="s">
        <v>49</v>
      </c>
    </row>
    <row r="2017" spans="1:3" hidden="1" x14ac:dyDescent="0.55000000000000004">
      <c r="A2017">
        <v>4240994193</v>
      </c>
      <c r="B2017">
        <v>29</v>
      </c>
      <c r="C2017" t="s">
        <v>49</v>
      </c>
    </row>
    <row r="2018" spans="1:3" hidden="1" x14ac:dyDescent="0.55000000000000004">
      <c r="A2018">
        <v>4241020283</v>
      </c>
      <c r="B2018">
        <v>22</v>
      </c>
      <c r="C2018" t="s">
        <v>49</v>
      </c>
    </row>
    <row r="2019" spans="1:3" hidden="1" x14ac:dyDescent="0.55000000000000004">
      <c r="A2019">
        <v>4241047688</v>
      </c>
      <c r="B2019">
        <v>26</v>
      </c>
      <c r="C2019" t="s">
        <v>49</v>
      </c>
    </row>
    <row r="2020" spans="1:3" x14ac:dyDescent="0.55000000000000004">
      <c r="A2020">
        <v>4241057895</v>
      </c>
      <c r="B2020">
        <v>9</v>
      </c>
      <c r="C2020" t="s">
        <v>49</v>
      </c>
    </row>
    <row r="2021" spans="1:3" x14ac:dyDescent="0.55000000000000004">
      <c r="A2021">
        <v>4241064529</v>
      </c>
      <c r="B2021">
        <v>5</v>
      </c>
      <c r="C2021" t="s">
        <v>49</v>
      </c>
    </row>
    <row r="2022" spans="1:3" hidden="1" x14ac:dyDescent="0.55000000000000004">
      <c r="A2022">
        <v>4241076284</v>
      </c>
      <c r="B2022">
        <v>19</v>
      </c>
      <c r="C2022" t="s">
        <v>49</v>
      </c>
    </row>
    <row r="2023" spans="1:3" x14ac:dyDescent="0.55000000000000004">
      <c r="A2023">
        <v>4241166264</v>
      </c>
      <c r="B2023">
        <v>17</v>
      </c>
      <c r="C2023" t="s">
        <v>49</v>
      </c>
    </row>
    <row r="2024" spans="1:3" x14ac:dyDescent="0.55000000000000004">
      <c r="A2024">
        <v>4241233290</v>
      </c>
      <c r="B2024">
        <v>13</v>
      </c>
      <c r="C2024" t="s">
        <v>49</v>
      </c>
    </row>
    <row r="2025" spans="1:3" x14ac:dyDescent="0.55000000000000004">
      <c r="A2025">
        <v>4241248758</v>
      </c>
      <c r="B2025">
        <v>3</v>
      </c>
      <c r="C2025" t="s">
        <v>49</v>
      </c>
    </row>
    <row r="2026" spans="1:3" hidden="1" x14ac:dyDescent="0.55000000000000004">
      <c r="A2026">
        <v>4241263896</v>
      </c>
      <c r="B2026">
        <v>21</v>
      </c>
      <c r="C2026" t="s">
        <v>49</v>
      </c>
    </row>
    <row r="2027" spans="1:3" hidden="1" x14ac:dyDescent="0.55000000000000004">
      <c r="A2027">
        <v>4241302452</v>
      </c>
      <c r="B2027">
        <v>23</v>
      </c>
      <c r="C2027" t="s">
        <v>49</v>
      </c>
    </row>
    <row r="2028" spans="1:3" hidden="1" x14ac:dyDescent="0.55000000000000004">
      <c r="A2028">
        <v>4241334926</v>
      </c>
      <c r="B2028">
        <v>32</v>
      </c>
      <c r="C2028" t="s">
        <v>49</v>
      </c>
    </row>
    <row r="2029" spans="1:3" hidden="1" x14ac:dyDescent="0.55000000000000004">
      <c r="A2029">
        <v>4500361028</v>
      </c>
      <c r="B2029">
        <v>24</v>
      </c>
      <c r="C2029" t="s">
        <v>0</v>
      </c>
    </row>
    <row r="2030" spans="1:3" x14ac:dyDescent="0.55000000000000004">
      <c r="A2030">
        <v>4500390962</v>
      </c>
      <c r="B2030">
        <v>8</v>
      </c>
      <c r="C2030" t="s">
        <v>0</v>
      </c>
    </row>
    <row r="2031" spans="1:3" hidden="1" x14ac:dyDescent="0.55000000000000004">
      <c r="A2031">
        <v>4500395608</v>
      </c>
      <c r="B2031">
        <v>24</v>
      </c>
      <c r="C2031" t="s">
        <v>699</v>
      </c>
    </row>
    <row r="2032" spans="1:3" x14ac:dyDescent="0.55000000000000004">
      <c r="A2032">
        <v>4500426106</v>
      </c>
      <c r="B2032">
        <v>8</v>
      </c>
      <c r="C2032" t="s">
        <v>700</v>
      </c>
    </row>
    <row r="2033" spans="1:3" hidden="1" x14ac:dyDescent="0.55000000000000004">
      <c r="A2033">
        <v>4500467691</v>
      </c>
      <c r="B2033">
        <v>28</v>
      </c>
      <c r="C2033" t="s">
        <v>0</v>
      </c>
    </row>
    <row r="2034" spans="1:3" hidden="1" x14ac:dyDescent="0.55000000000000004">
      <c r="A2034">
        <v>4500502308</v>
      </c>
      <c r="B2034">
        <v>28</v>
      </c>
      <c r="C2034" t="s">
        <v>701</v>
      </c>
    </row>
    <row r="2035" spans="1:3" x14ac:dyDescent="0.55000000000000004">
      <c r="A2035">
        <v>4500508614</v>
      </c>
      <c r="B2035">
        <v>11</v>
      </c>
      <c r="C2035" t="s">
        <v>0</v>
      </c>
    </row>
    <row r="2036" spans="1:3" hidden="1" x14ac:dyDescent="0.55000000000000004">
      <c r="A2036">
        <v>4500529616</v>
      </c>
      <c r="B2036">
        <v>31</v>
      </c>
      <c r="C2036" t="s">
        <v>0</v>
      </c>
    </row>
    <row r="2037" spans="1:3" x14ac:dyDescent="0.55000000000000004">
      <c r="A2037">
        <v>4500543239</v>
      </c>
      <c r="B2037">
        <v>11</v>
      </c>
      <c r="C2037" t="s">
        <v>702</v>
      </c>
    </row>
    <row r="2038" spans="1:3" x14ac:dyDescent="0.55000000000000004">
      <c r="A2038">
        <v>4500554306</v>
      </c>
      <c r="B2038">
        <v>2</v>
      </c>
      <c r="C2038" t="s">
        <v>0</v>
      </c>
    </row>
    <row r="2039" spans="1:3" hidden="1" x14ac:dyDescent="0.55000000000000004">
      <c r="A2039">
        <v>4500564231</v>
      </c>
      <c r="B2039">
        <v>31</v>
      </c>
      <c r="C2039" t="s">
        <v>703</v>
      </c>
    </row>
    <row r="2040" spans="1:3" x14ac:dyDescent="0.55000000000000004">
      <c r="A2040">
        <v>4500568849</v>
      </c>
      <c r="B2040">
        <v>6</v>
      </c>
      <c r="C2040" t="s">
        <v>0</v>
      </c>
    </row>
    <row r="2041" spans="1:3" hidden="1" x14ac:dyDescent="0.55000000000000004">
      <c r="A2041">
        <v>4500570074</v>
      </c>
      <c r="B2041">
        <v>30</v>
      </c>
      <c r="C2041" t="s">
        <v>0</v>
      </c>
    </row>
    <row r="2042" spans="1:3" x14ac:dyDescent="0.55000000000000004">
      <c r="A2042">
        <v>4500589363</v>
      </c>
      <c r="B2042">
        <v>2</v>
      </c>
      <c r="C2042" t="s">
        <v>704</v>
      </c>
    </row>
    <row r="2043" spans="1:3" x14ac:dyDescent="0.55000000000000004">
      <c r="A2043">
        <v>4500603903</v>
      </c>
      <c r="B2043">
        <v>6</v>
      </c>
      <c r="C2043" t="s">
        <v>705</v>
      </c>
    </row>
    <row r="2044" spans="1:3" hidden="1" x14ac:dyDescent="0.55000000000000004">
      <c r="A2044">
        <v>4500604704</v>
      </c>
      <c r="B2044">
        <v>30</v>
      </c>
      <c r="C2044" t="s">
        <v>706</v>
      </c>
    </row>
    <row r="2045" spans="1:3" hidden="1" x14ac:dyDescent="0.55000000000000004">
      <c r="A2045">
        <v>4500652504</v>
      </c>
      <c r="B2045">
        <v>18</v>
      </c>
      <c r="C2045" t="s">
        <v>0</v>
      </c>
    </row>
    <row r="2046" spans="1:3" x14ac:dyDescent="0.55000000000000004">
      <c r="A2046">
        <v>4500666544</v>
      </c>
      <c r="B2046">
        <v>4</v>
      </c>
      <c r="C2046" t="s">
        <v>0</v>
      </c>
    </row>
    <row r="2047" spans="1:3" hidden="1" x14ac:dyDescent="0.55000000000000004">
      <c r="A2047">
        <v>4500686197</v>
      </c>
      <c r="B2047">
        <v>18</v>
      </c>
      <c r="C2047" t="s">
        <v>707</v>
      </c>
    </row>
    <row r="2048" spans="1:3" x14ac:dyDescent="0.55000000000000004">
      <c r="A2048">
        <v>4500700389</v>
      </c>
      <c r="B2048">
        <v>1</v>
      </c>
      <c r="C2048" t="s">
        <v>0</v>
      </c>
    </row>
    <row r="2049" spans="1:3" x14ac:dyDescent="0.55000000000000004">
      <c r="A2049">
        <v>4500701772</v>
      </c>
      <c r="B2049">
        <v>4</v>
      </c>
      <c r="C2049" t="s">
        <v>708</v>
      </c>
    </row>
    <row r="2050" spans="1:3" hidden="1" x14ac:dyDescent="0.55000000000000004">
      <c r="A2050">
        <v>4500711636</v>
      </c>
      <c r="B2050">
        <v>27</v>
      </c>
      <c r="C2050" t="s">
        <v>0</v>
      </c>
    </row>
    <row r="2051" spans="1:3" x14ac:dyDescent="0.55000000000000004">
      <c r="A2051">
        <v>4500719925</v>
      </c>
      <c r="B2051">
        <v>7</v>
      </c>
      <c r="C2051" t="s">
        <v>0</v>
      </c>
    </row>
    <row r="2052" spans="1:3" x14ac:dyDescent="0.55000000000000004">
      <c r="A2052">
        <v>4500734726</v>
      </c>
      <c r="B2052">
        <v>1</v>
      </c>
      <c r="C2052" t="s">
        <v>709</v>
      </c>
    </row>
    <row r="2053" spans="1:3" hidden="1" x14ac:dyDescent="0.55000000000000004">
      <c r="A2053">
        <v>4500746255</v>
      </c>
      <c r="B2053">
        <v>27</v>
      </c>
      <c r="C2053" t="s">
        <v>710</v>
      </c>
    </row>
    <row r="2054" spans="1:3" x14ac:dyDescent="0.55000000000000004">
      <c r="A2054">
        <v>4500754898</v>
      </c>
      <c r="B2054">
        <v>7</v>
      </c>
      <c r="C2054" t="s">
        <v>711</v>
      </c>
    </row>
    <row r="2055" spans="1:3" x14ac:dyDescent="0.55000000000000004">
      <c r="A2055">
        <v>4500768286</v>
      </c>
      <c r="B2055">
        <v>14</v>
      </c>
      <c r="C2055" t="s">
        <v>0</v>
      </c>
    </row>
    <row r="2056" spans="1:3" x14ac:dyDescent="0.55000000000000004">
      <c r="A2056">
        <v>4500780735</v>
      </c>
      <c r="B2056">
        <v>15</v>
      </c>
      <c r="C2056" t="s">
        <v>0</v>
      </c>
    </row>
    <row r="2057" spans="1:3" hidden="1" x14ac:dyDescent="0.55000000000000004">
      <c r="A2057">
        <v>4500793494</v>
      </c>
      <c r="B2057">
        <v>25</v>
      </c>
      <c r="C2057" t="s">
        <v>0</v>
      </c>
    </row>
    <row r="2058" spans="1:3" hidden="1" x14ac:dyDescent="0.55000000000000004">
      <c r="A2058">
        <v>4500798481</v>
      </c>
      <c r="B2058">
        <v>20</v>
      </c>
      <c r="C2058" t="s">
        <v>0</v>
      </c>
    </row>
    <row r="2059" spans="1:3" x14ac:dyDescent="0.55000000000000004">
      <c r="A2059">
        <v>4500798948</v>
      </c>
      <c r="B2059">
        <v>16</v>
      </c>
      <c r="C2059" t="s">
        <v>0</v>
      </c>
    </row>
    <row r="2060" spans="1:3" x14ac:dyDescent="0.55000000000000004">
      <c r="A2060">
        <v>4500803346</v>
      </c>
      <c r="B2060">
        <v>14</v>
      </c>
      <c r="C2060" t="s">
        <v>712</v>
      </c>
    </row>
    <row r="2061" spans="1:3" x14ac:dyDescent="0.55000000000000004">
      <c r="A2061">
        <v>4500815900</v>
      </c>
      <c r="B2061">
        <v>15</v>
      </c>
      <c r="C2061" t="s">
        <v>713</v>
      </c>
    </row>
    <row r="2062" spans="1:3" hidden="1" x14ac:dyDescent="0.55000000000000004">
      <c r="A2062">
        <v>4500828076</v>
      </c>
      <c r="B2062">
        <v>25</v>
      </c>
      <c r="C2062" t="s">
        <v>714</v>
      </c>
    </row>
    <row r="2063" spans="1:3" x14ac:dyDescent="0.55000000000000004">
      <c r="A2063">
        <v>4500833571</v>
      </c>
      <c r="B2063">
        <v>16</v>
      </c>
      <c r="C2063" t="s">
        <v>715</v>
      </c>
    </row>
    <row r="2064" spans="1:3" hidden="1" x14ac:dyDescent="0.55000000000000004">
      <c r="A2064">
        <v>4500833994</v>
      </c>
      <c r="B2064">
        <v>20</v>
      </c>
      <c r="C2064" t="s">
        <v>716</v>
      </c>
    </row>
    <row r="2065" spans="1:3" x14ac:dyDescent="0.55000000000000004">
      <c r="A2065">
        <v>4500874666</v>
      </c>
      <c r="B2065">
        <v>10</v>
      </c>
      <c r="C2065" t="s">
        <v>0</v>
      </c>
    </row>
    <row r="2066" spans="1:3" x14ac:dyDescent="0.55000000000000004">
      <c r="A2066">
        <v>4500909412</v>
      </c>
      <c r="B2066">
        <v>10</v>
      </c>
      <c r="C2066" t="s">
        <v>717</v>
      </c>
    </row>
    <row r="2067" spans="1:3" x14ac:dyDescent="0.55000000000000004">
      <c r="A2067">
        <v>4500912521</v>
      </c>
      <c r="B2067">
        <v>12</v>
      </c>
      <c r="C2067" t="s">
        <v>0</v>
      </c>
    </row>
    <row r="2068" spans="1:3" x14ac:dyDescent="0.55000000000000004">
      <c r="A2068">
        <v>4500947842</v>
      </c>
      <c r="B2068">
        <v>12</v>
      </c>
      <c r="C2068" t="s">
        <v>718</v>
      </c>
    </row>
    <row r="2069" spans="1:3" hidden="1" x14ac:dyDescent="0.55000000000000004">
      <c r="A2069">
        <v>4500962968</v>
      </c>
      <c r="B2069">
        <v>29</v>
      </c>
      <c r="C2069" t="s">
        <v>0</v>
      </c>
    </row>
    <row r="2070" spans="1:3" hidden="1" x14ac:dyDescent="0.55000000000000004">
      <c r="A2070">
        <v>4500989058</v>
      </c>
      <c r="B2070">
        <v>22</v>
      </c>
      <c r="C2070" t="s">
        <v>0</v>
      </c>
    </row>
    <row r="2071" spans="1:3" hidden="1" x14ac:dyDescent="0.55000000000000004">
      <c r="A2071">
        <v>4500997573</v>
      </c>
      <c r="B2071">
        <v>29</v>
      </c>
      <c r="C2071" t="s">
        <v>719</v>
      </c>
    </row>
    <row r="2072" spans="1:3" hidden="1" x14ac:dyDescent="0.55000000000000004">
      <c r="A2072">
        <v>4501016461</v>
      </c>
      <c r="B2072">
        <v>26</v>
      </c>
      <c r="C2072" t="s">
        <v>0</v>
      </c>
    </row>
    <row r="2073" spans="1:3" hidden="1" x14ac:dyDescent="0.55000000000000004">
      <c r="A2073">
        <v>4501022517</v>
      </c>
      <c r="B2073">
        <v>22</v>
      </c>
      <c r="C2073" t="s">
        <v>720</v>
      </c>
    </row>
    <row r="2074" spans="1:3" x14ac:dyDescent="0.55000000000000004">
      <c r="A2074">
        <v>4501026666</v>
      </c>
      <c r="B2074">
        <v>9</v>
      </c>
      <c r="C2074" t="s">
        <v>0</v>
      </c>
    </row>
    <row r="2075" spans="1:3" x14ac:dyDescent="0.55000000000000004">
      <c r="A2075">
        <v>4501033304</v>
      </c>
      <c r="B2075">
        <v>5</v>
      </c>
      <c r="C2075" t="s">
        <v>0</v>
      </c>
    </row>
    <row r="2076" spans="1:3" hidden="1" x14ac:dyDescent="0.55000000000000004">
      <c r="A2076">
        <v>4501045057</v>
      </c>
      <c r="B2076">
        <v>19</v>
      </c>
      <c r="C2076" t="s">
        <v>0</v>
      </c>
    </row>
    <row r="2077" spans="1:3" hidden="1" x14ac:dyDescent="0.55000000000000004">
      <c r="A2077">
        <v>4501051074</v>
      </c>
      <c r="B2077">
        <v>26</v>
      </c>
      <c r="C2077" t="s">
        <v>721</v>
      </c>
    </row>
    <row r="2078" spans="1:3" x14ac:dyDescent="0.55000000000000004">
      <c r="A2078">
        <v>4501061698</v>
      </c>
      <c r="B2078">
        <v>9</v>
      </c>
      <c r="C2078" t="s">
        <v>722</v>
      </c>
    </row>
    <row r="2079" spans="1:3" x14ac:dyDescent="0.55000000000000004">
      <c r="A2079">
        <v>4501068729</v>
      </c>
      <c r="B2079">
        <v>5</v>
      </c>
      <c r="C2079" t="s">
        <v>723</v>
      </c>
    </row>
    <row r="2080" spans="1:3" hidden="1" x14ac:dyDescent="0.55000000000000004">
      <c r="A2080">
        <v>4501079374</v>
      </c>
      <c r="B2080">
        <v>19</v>
      </c>
      <c r="C2080" t="s">
        <v>724</v>
      </c>
    </row>
    <row r="2081" spans="1:3" x14ac:dyDescent="0.55000000000000004">
      <c r="A2081">
        <v>4501135055</v>
      </c>
      <c r="B2081">
        <v>17</v>
      </c>
      <c r="C2081" t="s">
        <v>0</v>
      </c>
    </row>
    <row r="2082" spans="1:3" x14ac:dyDescent="0.55000000000000004">
      <c r="A2082">
        <v>4501170014</v>
      </c>
      <c r="B2082">
        <v>17</v>
      </c>
      <c r="C2082" t="s">
        <v>725</v>
      </c>
    </row>
    <row r="2083" spans="1:3" x14ac:dyDescent="0.55000000000000004">
      <c r="A2083">
        <v>4501202065</v>
      </c>
      <c r="B2083">
        <v>13</v>
      </c>
      <c r="C2083" t="s">
        <v>0</v>
      </c>
    </row>
    <row r="2084" spans="1:3" x14ac:dyDescent="0.55000000000000004">
      <c r="A2084">
        <v>4501217533</v>
      </c>
      <c r="B2084">
        <v>3</v>
      </c>
      <c r="C2084" t="s">
        <v>0</v>
      </c>
    </row>
    <row r="2085" spans="1:3" hidden="1" x14ac:dyDescent="0.55000000000000004">
      <c r="A2085">
        <v>4501232671</v>
      </c>
      <c r="B2085">
        <v>21</v>
      </c>
      <c r="C2085" t="s">
        <v>0</v>
      </c>
    </row>
    <row r="2086" spans="1:3" x14ac:dyDescent="0.55000000000000004">
      <c r="A2086">
        <v>4501237206</v>
      </c>
      <c r="B2086">
        <v>13</v>
      </c>
      <c r="C2086" t="s">
        <v>726</v>
      </c>
    </row>
    <row r="2087" spans="1:3" x14ac:dyDescent="0.55000000000000004">
      <c r="A2087">
        <v>4501253316</v>
      </c>
      <c r="B2087">
        <v>3</v>
      </c>
      <c r="C2087" t="s">
        <v>727</v>
      </c>
    </row>
    <row r="2088" spans="1:3" hidden="1" x14ac:dyDescent="0.55000000000000004">
      <c r="A2088">
        <v>4501266388</v>
      </c>
      <c r="B2088">
        <v>21</v>
      </c>
      <c r="C2088" t="s">
        <v>728</v>
      </c>
    </row>
    <row r="2089" spans="1:3" hidden="1" x14ac:dyDescent="0.55000000000000004">
      <c r="A2089">
        <v>4501271225</v>
      </c>
      <c r="B2089">
        <v>23</v>
      </c>
      <c r="C2089" t="s">
        <v>0</v>
      </c>
    </row>
    <row r="2090" spans="1:3" hidden="1" x14ac:dyDescent="0.55000000000000004">
      <c r="A2090">
        <v>4501303710</v>
      </c>
      <c r="B2090">
        <v>32</v>
      </c>
      <c r="C2090" t="s">
        <v>0</v>
      </c>
    </row>
    <row r="2091" spans="1:3" hidden="1" x14ac:dyDescent="0.55000000000000004">
      <c r="A2091">
        <v>4501305122</v>
      </c>
      <c r="B2091">
        <v>23</v>
      </c>
      <c r="C2091" t="s">
        <v>729</v>
      </c>
    </row>
    <row r="2092" spans="1:3" hidden="1" x14ac:dyDescent="0.55000000000000004">
      <c r="A2092">
        <v>4501338238</v>
      </c>
      <c r="B2092">
        <v>32</v>
      </c>
      <c r="C2092" t="s">
        <v>730</v>
      </c>
    </row>
    <row r="2093" spans="1:3" hidden="1" x14ac:dyDescent="0.55000000000000004">
      <c r="A2093">
        <v>4515362319</v>
      </c>
      <c r="B2093">
        <v>24</v>
      </c>
      <c r="C2093" t="s">
        <v>731</v>
      </c>
    </row>
    <row r="2094" spans="1:3" x14ac:dyDescent="0.55000000000000004">
      <c r="A2094">
        <v>4515392250</v>
      </c>
      <c r="B2094">
        <v>8</v>
      </c>
      <c r="C2094" t="s">
        <v>731</v>
      </c>
    </row>
    <row r="2095" spans="1:3" hidden="1" x14ac:dyDescent="0.55000000000000004">
      <c r="A2095">
        <v>4515469028</v>
      </c>
      <c r="B2095">
        <v>28</v>
      </c>
      <c r="C2095" t="s">
        <v>731</v>
      </c>
    </row>
    <row r="2096" spans="1:3" x14ac:dyDescent="0.55000000000000004">
      <c r="A2096">
        <v>4515509952</v>
      </c>
      <c r="B2096">
        <v>11</v>
      </c>
      <c r="C2096" t="s">
        <v>731</v>
      </c>
    </row>
    <row r="2097" spans="1:3" hidden="1" x14ac:dyDescent="0.55000000000000004">
      <c r="A2097">
        <v>4515530942</v>
      </c>
      <c r="B2097">
        <v>31</v>
      </c>
      <c r="C2097" t="s">
        <v>731</v>
      </c>
    </row>
    <row r="2098" spans="1:3" x14ac:dyDescent="0.55000000000000004">
      <c r="A2098">
        <v>4515555599</v>
      </c>
      <c r="B2098">
        <v>2</v>
      </c>
      <c r="C2098" t="s">
        <v>731</v>
      </c>
    </row>
    <row r="2099" spans="1:3" x14ac:dyDescent="0.55000000000000004">
      <c r="A2099">
        <v>4515570148</v>
      </c>
      <c r="B2099">
        <v>6</v>
      </c>
      <c r="C2099" t="s">
        <v>731</v>
      </c>
    </row>
    <row r="2100" spans="1:3" hidden="1" x14ac:dyDescent="0.55000000000000004">
      <c r="A2100">
        <v>4515571402</v>
      </c>
      <c r="B2100">
        <v>30</v>
      </c>
      <c r="C2100" t="s">
        <v>731</v>
      </c>
    </row>
    <row r="2101" spans="1:3" hidden="1" x14ac:dyDescent="0.55000000000000004">
      <c r="A2101">
        <v>4515612459</v>
      </c>
      <c r="B2101">
        <v>33</v>
      </c>
      <c r="C2101" t="s">
        <v>732</v>
      </c>
    </row>
    <row r="2102" spans="1:3" hidden="1" x14ac:dyDescent="0.55000000000000004">
      <c r="A2102">
        <v>4515653796</v>
      </c>
      <c r="B2102">
        <v>18</v>
      </c>
      <c r="C2102" t="s">
        <v>731</v>
      </c>
    </row>
    <row r="2103" spans="1:3" x14ac:dyDescent="0.55000000000000004">
      <c r="A2103">
        <v>4515667837</v>
      </c>
      <c r="B2103">
        <v>4</v>
      </c>
      <c r="C2103" t="s">
        <v>731</v>
      </c>
    </row>
    <row r="2104" spans="1:3" x14ac:dyDescent="0.55000000000000004">
      <c r="A2104">
        <v>4515701688</v>
      </c>
      <c r="B2104">
        <v>1</v>
      </c>
      <c r="C2104" t="s">
        <v>731</v>
      </c>
    </row>
    <row r="2105" spans="1:3" hidden="1" x14ac:dyDescent="0.55000000000000004">
      <c r="A2105">
        <v>4515712973</v>
      </c>
      <c r="B2105">
        <v>27</v>
      </c>
      <c r="C2105" t="s">
        <v>731</v>
      </c>
    </row>
    <row r="2106" spans="1:3" hidden="1" x14ac:dyDescent="0.55000000000000004">
      <c r="A2106">
        <v>4515727976</v>
      </c>
      <c r="B2106">
        <v>33</v>
      </c>
      <c r="C2106" t="s">
        <v>733</v>
      </c>
    </row>
    <row r="2107" spans="1:3" x14ac:dyDescent="0.55000000000000004">
      <c r="A2107">
        <v>4515734576</v>
      </c>
      <c r="B2107">
        <v>7</v>
      </c>
      <c r="C2107" t="s">
        <v>731</v>
      </c>
    </row>
    <row r="2108" spans="1:3" x14ac:dyDescent="0.55000000000000004">
      <c r="A2108">
        <v>4515769577</v>
      </c>
      <c r="B2108">
        <v>14</v>
      </c>
      <c r="C2108" t="s">
        <v>731</v>
      </c>
    </row>
    <row r="2109" spans="1:3" x14ac:dyDescent="0.55000000000000004">
      <c r="A2109">
        <v>4515782028</v>
      </c>
      <c r="B2109">
        <v>15</v>
      </c>
      <c r="C2109" t="s">
        <v>731</v>
      </c>
    </row>
    <row r="2110" spans="1:3" hidden="1" x14ac:dyDescent="0.55000000000000004">
      <c r="A2110">
        <v>4515794785</v>
      </c>
      <c r="B2110">
        <v>25</v>
      </c>
      <c r="C2110" t="s">
        <v>731</v>
      </c>
    </row>
    <row r="2111" spans="1:3" hidden="1" x14ac:dyDescent="0.55000000000000004">
      <c r="A2111">
        <v>4515799772</v>
      </c>
      <c r="B2111">
        <v>20</v>
      </c>
      <c r="C2111" t="s">
        <v>731</v>
      </c>
    </row>
    <row r="2112" spans="1:3" x14ac:dyDescent="0.55000000000000004">
      <c r="A2112">
        <v>4515800246</v>
      </c>
      <c r="B2112">
        <v>16</v>
      </c>
      <c r="C2112" t="s">
        <v>731</v>
      </c>
    </row>
    <row r="2113" spans="1:3" hidden="1" x14ac:dyDescent="0.55000000000000004">
      <c r="A2113">
        <v>4515810186</v>
      </c>
      <c r="B2113">
        <v>33</v>
      </c>
      <c r="C2113" t="s">
        <v>734</v>
      </c>
    </row>
    <row r="2114" spans="1:3" x14ac:dyDescent="0.55000000000000004">
      <c r="A2114">
        <v>4515875959</v>
      </c>
      <c r="B2114">
        <v>10</v>
      </c>
      <c r="C2114" t="s">
        <v>731</v>
      </c>
    </row>
    <row r="2115" spans="1:3" x14ac:dyDescent="0.55000000000000004">
      <c r="A2115">
        <v>4515913814</v>
      </c>
      <c r="B2115">
        <v>12</v>
      </c>
      <c r="C2115" t="s">
        <v>731</v>
      </c>
    </row>
    <row r="2116" spans="1:3" hidden="1" x14ac:dyDescent="0.55000000000000004">
      <c r="A2116">
        <v>4515964305</v>
      </c>
      <c r="B2116">
        <v>29</v>
      </c>
      <c r="C2116" t="s">
        <v>731</v>
      </c>
    </row>
    <row r="2117" spans="1:3" hidden="1" x14ac:dyDescent="0.55000000000000004">
      <c r="A2117">
        <v>4515990349</v>
      </c>
      <c r="B2117">
        <v>22</v>
      </c>
      <c r="C2117" t="s">
        <v>731</v>
      </c>
    </row>
    <row r="2118" spans="1:3" hidden="1" x14ac:dyDescent="0.55000000000000004">
      <c r="A2118">
        <v>4516017753</v>
      </c>
      <c r="B2118">
        <v>26</v>
      </c>
      <c r="C2118" t="s">
        <v>731</v>
      </c>
    </row>
    <row r="2119" spans="1:3" x14ac:dyDescent="0.55000000000000004">
      <c r="A2119">
        <v>4516027957</v>
      </c>
      <c r="B2119">
        <v>9</v>
      </c>
      <c r="C2119" t="s">
        <v>731</v>
      </c>
    </row>
    <row r="2120" spans="1:3" x14ac:dyDescent="0.55000000000000004">
      <c r="A2120">
        <v>4516034592</v>
      </c>
      <c r="B2120">
        <v>5</v>
      </c>
      <c r="C2120" t="s">
        <v>731</v>
      </c>
    </row>
    <row r="2121" spans="1:3" hidden="1" x14ac:dyDescent="0.55000000000000004">
      <c r="A2121">
        <v>4516046349</v>
      </c>
      <c r="B2121">
        <v>19</v>
      </c>
      <c r="C2121" t="s">
        <v>731</v>
      </c>
    </row>
    <row r="2122" spans="1:3" hidden="1" x14ac:dyDescent="0.55000000000000004">
      <c r="A2122">
        <v>4516093235</v>
      </c>
      <c r="B2122">
        <v>33</v>
      </c>
      <c r="C2122" t="s">
        <v>735</v>
      </c>
    </row>
    <row r="2123" spans="1:3" hidden="1" x14ac:dyDescent="0.55000000000000004">
      <c r="A2123">
        <v>4516101079</v>
      </c>
      <c r="B2123">
        <v>33</v>
      </c>
      <c r="C2123" t="s">
        <v>736</v>
      </c>
    </row>
    <row r="2124" spans="1:3" hidden="1" x14ac:dyDescent="0.55000000000000004">
      <c r="A2124">
        <v>4516108872</v>
      </c>
      <c r="B2124">
        <v>33</v>
      </c>
      <c r="C2124" t="s">
        <v>737</v>
      </c>
    </row>
    <row r="2125" spans="1:3" x14ac:dyDescent="0.55000000000000004">
      <c r="A2125">
        <v>4516136353</v>
      </c>
      <c r="B2125">
        <v>17</v>
      </c>
      <c r="C2125" t="s">
        <v>731</v>
      </c>
    </row>
    <row r="2126" spans="1:3" x14ac:dyDescent="0.55000000000000004">
      <c r="A2126">
        <v>4516203364</v>
      </c>
      <c r="B2126">
        <v>13</v>
      </c>
      <c r="C2126" t="s">
        <v>731</v>
      </c>
    </row>
    <row r="2127" spans="1:3" x14ac:dyDescent="0.55000000000000004">
      <c r="A2127">
        <v>4516218821</v>
      </c>
      <c r="B2127">
        <v>3</v>
      </c>
      <c r="C2127" t="s">
        <v>731</v>
      </c>
    </row>
    <row r="2128" spans="1:3" hidden="1" x14ac:dyDescent="0.55000000000000004">
      <c r="A2128">
        <v>4516233962</v>
      </c>
      <c r="B2128">
        <v>21</v>
      </c>
      <c r="C2128" t="s">
        <v>731</v>
      </c>
    </row>
    <row r="2129" spans="1:3" hidden="1" x14ac:dyDescent="0.55000000000000004">
      <c r="A2129">
        <v>4516272517</v>
      </c>
      <c r="B2129">
        <v>23</v>
      </c>
      <c r="C2129" t="s">
        <v>731</v>
      </c>
    </row>
    <row r="2130" spans="1:3" hidden="1" x14ac:dyDescent="0.55000000000000004">
      <c r="A2130">
        <v>4516305048</v>
      </c>
      <c r="B2130">
        <v>32</v>
      </c>
      <c r="C2130" t="s">
        <v>731</v>
      </c>
    </row>
    <row r="2131" spans="1:3" hidden="1" x14ac:dyDescent="0.55000000000000004">
      <c r="A2131">
        <v>4516458457</v>
      </c>
      <c r="B2131">
        <v>33</v>
      </c>
      <c r="C2131" t="s">
        <v>738</v>
      </c>
    </row>
    <row r="2132" spans="1:3" hidden="1" x14ac:dyDescent="0.55000000000000004">
      <c r="A2132">
        <v>4516465495</v>
      </c>
      <c r="B2132">
        <v>33</v>
      </c>
      <c r="C2132" t="s">
        <v>739</v>
      </c>
    </row>
    <row r="2133" spans="1:3" hidden="1" x14ac:dyDescent="0.55000000000000004">
      <c r="A2133">
        <v>4516473448</v>
      </c>
      <c r="B2133">
        <v>33</v>
      </c>
      <c r="C2133" t="s">
        <v>740</v>
      </c>
    </row>
    <row r="2134" spans="1:3" hidden="1" x14ac:dyDescent="0.55000000000000004">
      <c r="A2134">
        <v>4516698967</v>
      </c>
      <c r="B2134">
        <v>33</v>
      </c>
      <c r="C2134" t="s">
        <v>741</v>
      </c>
    </row>
    <row r="2135" spans="1:3" hidden="1" x14ac:dyDescent="0.55000000000000004">
      <c r="A2135">
        <v>4516814144</v>
      </c>
      <c r="B2135">
        <v>33</v>
      </c>
      <c r="C2135" t="s">
        <v>742</v>
      </c>
    </row>
    <row r="2136" spans="1:3" hidden="1" x14ac:dyDescent="0.55000000000000004">
      <c r="A2136">
        <v>4517179398</v>
      </c>
      <c r="B2136">
        <v>33</v>
      </c>
      <c r="C2136" t="s">
        <v>743</v>
      </c>
    </row>
    <row r="2137" spans="1:3" hidden="1" x14ac:dyDescent="0.55000000000000004">
      <c r="A2137">
        <v>4517544883</v>
      </c>
      <c r="B2137">
        <v>33</v>
      </c>
      <c r="C2137" t="s">
        <v>744</v>
      </c>
    </row>
    <row r="2138" spans="1:3" hidden="1" x14ac:dyDescent="0.55000000000000004">
      <c r="A2138">
        <v>4517552647</v>
      </c>
      <c r="B2138">
        <v>33</v>
      </c>
      <c r="C2138" t="s">
        <v>745</v>
      </c>
    </row>
    <row r="2139" spans="1:3" hidden="1" x14ac:dyDescent="0.55000000000000004">
      <c r="A2139">
        <v>4517560453</v>
      </c>
      <c r="B2139">
        <v>33</v>
      </c>
      <c r="C2139" t="s">
        <v>746</v>
      </c>
    </row>
    <row r="2140" spans="1:3" hidden="1" x14ac:dyDescent="0.55000000000000004">
      <c r="A2140">
        <v>4517568223</v>
      </c>
      <c r="B2140">
        <v>33</v>
      </c>
      <c r="C2140" t="s">
        <v>747</v>
      </c>
    </row>
    <row r="2141" spans="1:3" hidden="1" x14ac:dyDescent="0.55000000000000004">
      <c r="A2141">
        <v>4517784962</v>
      </c>
      <c r="B2141">
        <v>33</v>
      </c>
      <c r="C2141" t="s">
        <v>748</v>
      </c>
    </row>
    <row r="2142" spans="1:3" hidden="1" x14ac:dyDescent="0.55000000000000004">
      <c r="A2142">
        <v>4518150534</v>
      </c>
      <c r="B2142">
        <v>33</v>
      </c>
      <c r="C2142" t="s">
        <v>749</v>
      </c>
    </row>
    <row r="2143" spans="1:3" hidden="1" x14ac:dyDescent="0.55000000000000004">
      <c r="A2143">
        <v>4518158457</v>
      </c>
      <c r="B2143">
        <v>33</v>
      </c>
      <c r="C2143" t="s">
        <v>750</v>
      </c>
    </row>
    <row r="2144" spans="1:3" hidden="1" x14ac:dyDescent="0.55000000000000004">
      <c r="A2144">
        <v>4518166405</v>
      </c>
      <c r="B2144">
        <v>33</v>
      </c>
      <c r="C2144" t="s">
        <v>751</v>
      </c>
    </row>
    <row r="2145" spans="1:3" hidden="1" x14ac:dyDescent="0.55000000000000004">
      <c r="A2145">
        <v>4518174040</v>
      </c>
      <c r="B2145">
        <v>33</v>
      </c>
      <c r="C2145" t="s">
        <v>752</v>
      </c>
    </row>
    <row r="2146" spans="1:3" hidden="1" x14ac:dyDescent="0.55000000000000004">
      <c r="A2146">
        <v>4518181844</v>
      </c>
      <c r="B2146">
        <v>33</v>
      </c>
      <c r="C2146" t="s">
        <v>753</v>
      </c>
    </row>
    <row r="2147" spans="1:3" hidden="1" x14ac:dyDescent="0.55000000000000004">
      <c r="A2147">
        <v>4518191323</v>
      </c>
      <c r="B2147">
        <v>33</v>
      </c>
      <c r="C2147" t="s">
        <v>754</v>
      </c>
    </row>
    <row r="2148" spans="1:3" hidden="1" x14ac:dyDescent="0.55000000000000004">
      <c r="A2148">
        <v>4518198517</v>
      </c>
      <c r="B2148">
        <v>33</v>
      </c>
      <c r="C2148" t="s">
        <v>755</v>
      </c>
    </row>
    <row r="2149" spans="1:3" hidden="1" x14ac:dyDescent="0.55000000000000004">
      <c r="A2149">
        <v>4518205589</v>
      </c>
      <c r="B2149">
        <v>33</v>
      </c>
      <c r="C2149" t="s">
        <v>756</v>
      </c>
    </row>
    <row r="2150" spans="1:3" hidden="1" x14ac:dyDescent="0.55000000000000004">
      <c r="A2150">
        <v>4518390832</v>
      </c>
      <c r="B2150">
        <v>33</v>
      </c>
      <c r="C2150" t="s">
        <v>757</v>
      </c>
    </row>
    <row r="2151" spans="1:3" hidden="1" x14ac:dyDescent="0.55000000000000004">
      <c r="A2151">
        <v>4540361757</v>
      </c>
      <c r="B2151">
        <v>24</v>
      </c>
      <c r="C2151" t="s">
        <v>49</v>
      </c>
    </row>
    <row r="2152" spans="1:3" x14ac:dyDescent="0.55000000000000004">
      <c r="A2152">
        <v>4540390942</v>
      </c>
      <c r="B2152">
        <v>8</v>
      </c>
      <c r="C2152" t="s">
        <v>49</v>
      </c>
    </row>
    <row r="2153" spans="1:3" hidden="1" x14ac:dyDescent="0.55000000000000004">
      <c r="A2153">
        <v>4540468420</v>
      </c>
      <c r="B2153">
        <v>28</v>
      </c>
      <c r="C2153" t="s">
        <v>49</v>
      </c>
    </row>
    <row r="2154" spans="1:3" x14ac:dyDescent="0.55000000000000004">
      <c r="A2154">
        <v>4540508644</v>
      </c>
      <c r="B2154">
        <v>11</v>
      </c>
      <c r="C2154" t="s">
        <v>49</v>
      </c>
    </row>
    <row r="2155" spans="1:3" hidden="1" x14ac:dyDescent="0.55000000000000004">
      <c r="A2155">
        <v>4540531420</v>
      </c>
      <c r="B2155">
        <v>31</v>
      </c>
      <c r="C2155" t="s">
        <v>49</v>
      </c>
    </row>
    <row r="2156" spans="1:3" x14ac:dyDescent="0.55000000000000004">
      <c r="A2156">
        <v>4540554291</v>
      </c>
      <c r="B2156">
        <v>2</v>
      </c>
      <c r="C2156" t="s">
        <v>49</v>
      </c>
    </row>
    <row r="2157" spans="1:3" x14ac:dyDescent="0.55000000000000004">
      <c r="A2157">
        <v>4540568840</v>
      </c>
      <c r="B2157">
        <v>6</v>
      </c>
      <c r="C2157" t="s">
        <v>49</v>
      </c>
    </row>
    <row r="2158" spans="1:3" hidden="1" x14ac:dyDescent="0.55000000000000004">
      <c r="A2158">
        <v>4540572027</v>
      </c>
      <c r="B2158">
        <v>30</v>
      </c>
      <c r="C2158" t="s">
        <v>49</v>
      </c>
    </row>
    <row r="2159" spans="1:3" hidden="1" x14ac:dyDescent="0.55000000000000004">
      <c r="A2159">
        <v>4540653545</v>
      </c>
      <c r="B2159">
        <v>18</v>
      </c>
      <c r="C2159" t="s">
        <v>49</v>
      </c>
    </row>
    <row r="2160" spans="1:3" x14ac:dyDescent="0.55000000000000004">
      <c r="A2160">
        <v>4540666529</v>
      </c>
      <c r="B2160">
        <v>4</v>
      </c>
      <c r="C2160" t="s">
        <v>49</v>
      </c>
    </row>
    <row r="2161" spans="1:3" x14ac:dyDescent="0.55000000000000004">
      <c r="A2161">
        <v>4540700380</v>
      </c>
      <c r="B2161">
        <v>1</v>
      </c>
      <c r="C2161" t="s">
        <v>49</v>
      </c>
    </row>
    <row r="2162" spans="1:3" hidden="1" x14ac:dyDescent="0.55000000000000004">
      <c r="A2162">
        <v>4540712365</v>
      </c>
      <c r="B2162">
        <v>27</v>
      </c>
      <c r="C2162" t="s">
        <v>49</v>
      </c>
    </row>
    <row r="2163" spans="1:3" x14ac:dyDescent="0.55000000000000004">
      <c r="A2163">
        <v>4540719954</v>
      </c>
      <c r="B2163">
        <v>7</v>
      </c>
      <c r="C2163" t="s">
        <v>49</v>
      </c>
    </row>
    <row r="2164" spans="1:3" x14ac:dyDescent="0.55000000000000004">
      <c r="A2164">
        <v>4540768268</v>
      </c>
      <c r="B2164">
        <v>14</v>
      </c>
      <c r="C2164" t="s">
        <v>49</v>
      </c>
    </row>
    <row r="2165" spans="1:3" x14ac:dyDescent="0.55000000000000004">
      <c r="A2165">
        <v>4540780720</v>
      </c>
      <c r="B2165">
        <v>15</v>
      </c>
      <c r="C2165" t="s">
        <v>49</v>
      </c>
    </row>
    <row r="2166" spans="1:3" hidden="1" x14ac:dyDescent="0.55000000000000004">
      <c r="A2166">
        <v>4540794223</v>
      </c>
      <c r="B2166">
        <v>25</v>
      </c>
      <c r="C2166" t="s">
        <v>49</v>
      </c>
    </row>
    <row r="2167" spans="1:3" hidden="1" x14ac:dyDescent="0.55000000000000004">
      <c r="A2167">
        <v>4540800455</v>
      </c>
      <c r="B2167">
        <v>20</v>
      </c>
      <c r="C2167" t="s">
        <v>49</v>
      </c>
    </row>
    <row r="2168" spans="1:3" x14ac:dyDescent="0.55000000000000004">
      <c r="A2168">
        <v>4540801921</v>
      </c>
      <c r="B2168">
        <v>16</v>
      </c>
      <c r="C2168" t="s">
        <v>49</v>
      </c>
    </row>
    <row r="2169" spans="1:3" x14ac:dyDescent="0.55000000000000004">
      <c r="A2169">
        <v>4540874651</v>
      </c>
      <c r="B2169">
        <v>10</v>
      </c>
      <c r="C2169" t="s">
        <v>49</v>
      </c>
    </row>
    <row r="2170" spans="1:3" x14ac:dyDescent="0.55000000000000004">
      <c r="A2170">
        <v>4540912506</v>
      </c>
      <c r="B2170">
        <v>12</v>
      </c>
      <c r="C2170" t="s">
        <v>49</v>
      </c>
    </row>
    <row r="2171" spans="1:3" hidden="1" x14ac:dyDescent="0.55000000000000004">
      <c r="A2171">
        <v>4540964439</v>
      </c>
      <c r="B2171">
        <v>29</v>
      </c>
      <c r="C2171" t="s">
        <v>49</v>
      </c>
    </row>
    <row r="2172" spans="1:3" hidden="1" x14ac:dyDescent="0.55000000000000004">
      <c r="A2172">
        <v>4540990467</v>
      </c>
      <c r="B2172">
        <v>22</v>
      </c>
      <c r="C2172" t="s">
        <v>49</v>
      </c>
    </row>
    <row r="2173" spans="1:3" hidden="1" x14ac:dyDescent="0.55000000000000004">
      <c r="A2173">
        <v>4541017190</v>
      </c>
      <c r="B2173">
        <v>26</v>
      </c>
      <c r="C2173" t="s">
        <v>49</v>
      </c>
    </row>
    <row r="2174" spans="1:3" x14ac:dyDescent="0.55000000000000004">
      <c r="A2174">
        <v>4541026648</v>
      </c>
      <c r="B2174">
        <v>9</v>
      </c>
      <c r="C2174" t="s">
        <v>49</v>
      </c>
    </row>
    <row r="2175" spans="1:3" x14ac:dyDescent="0.55000000000000004">
      <c r="A2175">
        <v>4541033284</v>
      </c>
      <c r="B2175">
        <v>5</v>
      </c>
      <c r="C2175" t="s">
        <v>49</v>
      </c>
    </row>
    <row r="2176" spans="1:3" hidden="1" x14ac:dyDescent="0.55000000000000004">
      <c r="A2176">
        <v>4541046871</v>
      </c>
      <c r="B2176">
        <v>19</v>
      </c>
      <c r="C2176" t="s">
        <v>49</v>
      </c>
    </row>
    <row r="2177" spans="1:3" x14ac:dyDescent="0.55000000000000004">
      <c r="A2177">
        <v>4541138028</v>
      </c>
      <c r="B2177">
        <v>17</v>
      </c>
      <c r="C2177" t="s">
        <v>49</v>
      </c>
    </row>
    <row r="2178" spans="1:3" x14ac:dyDescent="0.55000000000000004">
      <c r="A2178">
        <v>4541202056</v>
      </c>
      <c r="B2178">
        <v>13</v>
      </c>
      <c r="C2178" t="s">
        <v>49</v>
      </c>
    </row>
    <row r="2179" spans="1:3" x14ac:dyDescent="0.55000000000000004">
      <c r="A2179">
        <v>4541217513</v>
      </c>
      <c r="B2179">
        <v>3</v>
      </c>
      <c r="C2179" t="s">
        <v>49</v>
      </c>
    </row>
    <row r="2180" spans="1:3" hidden="1" x14ac:dyDescent="0.55000000000000004">
      <c r="A2180">
        <v>4541233860</v>
      </c>
      <c r="B2180">
        <v>21</v>
      </c>
      <c r="C2180" t="s">
        <v>49</v>
      </c>
    </row>
    <row r="2181" spans="1:3" hidden="1" x14ac:dyDescent="0.55000000000000004">
      <c r="A2181">
        <v>4541272117</v>
      </c>
      <c r="B2181">
        <v>23</v>
      </c>
      <c r="C2181" t="s">
        <v>49</v>
      </c>
    </row>
    <row r="2182" spans="1:3" hidden="1" x14ac:dyDescent="0.55000000000000004">
      <c r="A2182">
        <v>4541306510</v>
      </c>
      <c r="B2182">
        <v>32</v>
      </c>
      <c r="C2182" t="s">
        <v>49</v>
      </c>
    </row>
    <row r="2183" spans="1:3" hidden="1" x14ac:dyDescent="0.55000000000000004">
      <c r="A2183">
        <v>4800393859</v>
      </c>
      <c r="B2183">
        <v>24</v>
      </c>
      <c r="C2183" t="s">
        <v>758</v>
      </c>
    </row>
    <row r="2184" spans="1:3" hidden="1" x14ac:dyDescent="0.55000000000000004">
      <c r="A2184">
        <v>4800394679</v>
      </c>
      <c r="B2184">
        <v>24</v>
      </c>
      <c r="C2184" t="s">
        <v>0</v>
      </c>
    </row>
    <row r="2185" spans="1:3" x14ac:dyDescent="0.55000000000000004">
      <c r="A2185">
        <v>4800423436</v>
      </c>
      <c r="B2185">
        <v>8</v>
      </c>
      <c r="C2185" t="s">
        <v>759</v>
      </c>
    </row>
    <row r="2186" spans="1:3" x14ac:dyDescent="0.55000000000000004">
      <c r="A2186">
        <v>4800424255</v>
      </c>
      <c r="B2186">
        <v>8</v>
      </c>
      <c r="C2186" t="s">
        <v>0</v>
      </c>
    </row>
    <row r="2187" spans="1:3" hidden="1" x14ac:dyDescent="0.55000000000000004">
      <c r="A2187">
        <v>4800501046</v>
      </c>
      <c r="B2187">
        <v>28</v>
      </c>
      <c r="C2187" t="s">
        <v>760</v>
      </c>
    </row>
    <row r="2188" spans="1:3" hidden="1" x14ac:dyDescent="0.55000000000000004">
      <c r="A2188">
        <v>4800501864</v>
      </c>
      <c r="B2188">
        <v>28</v>
      </c>
      <c r="C2188" t="s">
        <v>0</v>
      </c>
    </row>
    <row r="2189" spans="1:3" x14ac:dyDescent="0.55000000000000004">
      <c r="A2189">
        <v>4800541180</v>
      </c>
      <c r="B2189">
        <v>11</v>
      </c>
      <c r="C2189" t="s">
        <v>761</v>
      </c>
    </row>
    <row r="2190" spans="1:3" x14ac:dyDescent="0.55000000000000004">
      <c r="A2190">
        <v>4800541999</v>
      </c>
      <c r="B2190">
        <v>11</v>
      </c>
      <c r="C2190" t="s">
        <v>0</v>
      </c>
    </row>
    <row r="2191" spans="1:3" hidden="1" x14ac:dyDescent="0.55000000000000004">
      <c r="A2191">
        <v>4800562999</v>
      </c>
      <c r="B2191">
        <v>31</v>
      </c>
      <c r="C2191" t="s">
        <v>762</v>
      </c>
    </row>
    <row r="2192" spans="1:3" hidden="1" x14ac:dyDescent="0.55000000000000004">
      <c r="A2192">
        <v>4800563817</v>
      </c>
      <c r="B2192">
        <v>31</v>
      </c>
      <c r="C2192" t="s">
        <v>0</v>
      </c>
    </row>
    <row r="2193" spans="1:3" x14ac:dyDescent="0.55000000000000004">
      <c r="A2193">
        <v>4800588018</v>
      </c>
      <c r="B2193">
        <v>2</v>
      </c>
      <c r="C2193" t="s">
        <v>763</v>
      </c>
    </row>
    <row r="2194" spans="1:3" x14ac:dyDescent="0.55000000000000004">
      <c r="A2194">
        <v>4800588836</v>
      </c>
      <c r="B2194">
        <v>2</v>
      </c>
      <c r="C2194" t="s">
        <v>0</v>
      </c>
    </row>
    <row r="2195" spans="1:3" x14ac:dyDescent="0.55000000000000004">
      <c r="A2195">
        <v>4800601697</v>
      </c>
      <c r="B2195">
        <v>6</v>
      </c>
      <c r="C2195" t="s">
        <v>764</v>
      </c>
    </row>
    <row r="2196" spans="1:3" x14ac:dyDescent="0.55000000000000004">
      <c r="A2196">
        <v>4800602515</v>
      </c>
      <c r="B2196">
        <v>6</v>
      </c>
      <c r="C2196" t="s">
        <v>0</v>
      </c>
    </row>
    <row r="2197" spans="1:3" hidden="1" x14ac:dyDescent="0.55000000000000004">
      <c r="A2197">
        <v>4800603500</v>
      </c>
      <c r="B2197">
        <v>30</v>
      </c>
      <c r="C2197" t="s">
        <v>765</v>
      </c>
    </row>
    <row r="2198" spans="1:3" hidden="1" x14ac:dyDescent="0.55000000000000004">
      <c r="A2198">
        <v>4800604318</v>
      </c>
      <c r="B2198">
        <v>30</v>
      </c>
      <c r="C2198" t="s">
        <v>0</v>
      </c>
    </row>
    <row r="2199" spans="1:3" hidden="1" x14ac:dyDescent="0.55000000000000004">
      <c r="A2199">
        <v>4800684977</v>
      </c>
      <c r="B2199">
        <v>18</v>
      </c>
      <c r="C2199" t="s">
        <v>766</v>
      </c>
    </row>
    <row r="2200" spans="1:3" hidden="1" x14ac:dyDescent="0.55000000000000004">
      <c r="A2200">
        <v>4800685796</v>
      </c>
      <c r="B2200">
        <v>18</v>
      </c>
      <c r="C2200" t="s">
        <v>0</v>
      </c>
    </row>
    <row r="2201" spans="1:3" x14ac:dyDescent="0.55000000000000004">
      <c r="A2201">
        <v>4800700587</v>
      </c>
      <c r="B2201">
        <v>4</v>
      </c>
      <c r="C2201" t="s">
        <v>767</v>
      </c>
    </row>
    <row r="2202" spans="1:3" x14ac:dyDescent="0.55000000000000004">
      <c r="A2202">
        <v>4800701404</v>
      </c>
      <c r="B2202">
        <v>4</v>
      </c>
      <c r="C2202" t="s">
        <v>0</v>
      </c>
    </row>
    <row r="2203" spans="1:3" x14ac:dyDescent="0.55000000000000004">
      <c r="A2203">
        <v>4800732459</v>
      </c>
      <c r="B2203">
        <v>1</v>
      </c>
      <c r="C2203" t="s">
        <v>768</v>
      </c>
    </row>
    <row r="2204" spans="1:3" x14ac:dyDescent="0.55000000000000004">
      <c r="A2204">
        <v>4800733277</v>
      </c>
      <c r="B2204">
        <v>1</v>
      </c>
      <c r="C2204" t="s">
        <v>0</v>
      </c>
    </row>
    <row r="2205" spans="1:3" hidden="1" x14ac:dyDescent="0.55000000000000004">
      <c r="A2205">
        <v>4800744976</v>
      </c>
      <c r="B2205">
        <v>27</v>
      </c>
      <c r="C2205" t="s">
        <v>769</v>
      </c>
    </row>
    <row r="2206" spans="1:3" hidden="1" x14ac:dyDescent="0.55000000000000004">
      <c r="A2206">
        <v>4800745795</v>
      </c>
      <c r="B2206">
        <v>27</v>
      </c>
      <c r="C2206" t="s">
        <v>0</v>
      </c>
    </row>
    <row r="2207" spans="1:3" x14ac:dyDescent="0.55000000000000004">
      <c r="A2207">
        <v>4800753589</v>
      </c>
      <c r="B2207">
        <v>7</v>
      </c>
      <c r="C2207" t="s">
        <v>770</v>
      </c>
    </row>
    <row r="2208" spans="1:3" x14ac:dyDescent="0.55000000000000004">
      <c r="A2208">
        <v>4800754407</v>
      </c>
      <c r="B2208">
        <v>7</v>
      </c>
      <c r="C2208" t="s">
        <v>0</v>
      </c>
    </row>
    <row r="2209" spans="1:3" x14ac:dyDescent="0.55000000000000004">
      <c r="A2209">
        <v>4800801990</v>
      </c>
      <c r="B2209">
        <v>14</v>
      </c>
      <c r="C2209" t="s">
        <v>771</v>
      </c>
    </row>
    <row r="2210" spans="1:3" x14ac:dyDescent="0.55000000000000004">
      <c r="A2210">
        <v>4800802807</v>
      </c>
      <c r="B2210">
        <v>14</v>
      </c>
      <c r="C2210" t="s">
        <v>0</v>
      </c>
    </row>
    <row r="2211" spans="1:3" x14ac:dyDescent="0.55000000000000004">
      <c r="A2211">
        <v>4800814555</v>
      </c>
      <c r="B2211">
        <v>15</v>
      </c>
      <c r="C2211" t="s">
        <v>772</v>
      </c>
    </row>
    <row r="2212" spans="1:3" x14ac:dyDescent="0.55000000000000004">
      <c r="A2212">
        <v>4800815372</v>
      </c>
      <c r="B2212">
        <v>15</v>
      </c>
      <c r="C2212" t="s">
        <v>0</v>
      </c>
    </row>
    <row r="2213" spans="1:3" hidden="1" x14ac:dyDescent="0.55000000000000004">
      <c r="A2213">
        <v>4800825943</v>
      </c>
      <c r="B2213">
        <v>25</v>
      </c>
      <c r="C2213" t="s">
        <v>773</v>
      </c>
    </row>
    <row r="2214" spans="1:3" hidden="1" x14ac:dyDescent="0.55000000000000004">
      <c r="A2214">
        <v>4800826763</v>
      </c>
      <c r="B2214">
        <v>25</v>
      </c>
      <c r="C2214" t="s">
        <v>0</v>
      </c>
    </row>
    <row r="2215" spans="1:3" hidden="1" x14ac:dyDescent="0.55000000000000004">
      <c r="A2215">
        <v>4800832282</v>
      </c>
      <c r="B2215">
        <v>20</v>
      </c>
      <c r="C2215" t="s">
        <v>774</v>
      </c>
    </row>
    <row r="2216" spans="1:3" x14ac:dyDescent="0.55000000000000004">
      <c r="A2216">
        <v>4800832341</v>
      </c>
      <c r="B2216">
        <v>16</v>
      </c>
      <c r="C2216" t="s">
        <v>775</v>
      </c>
    </row>
    <row r="2217" spans="1:3" hidden="1" x14ac:dyDescent="0.55000000000000004">
      <c r="A2217">
        <v>4800833101</v>
      </c>
      <c r="B2217">
        <v>20</v>
      </c>
      <c r="C2217" t="s">
        <v>0</v>
      </c>
    </row>
    <row r="2218" spans="1:3" x14ac:dyDescent="0.55000000000000004">
      <c r="A2218">
        <v>4800833158</v>
      </c>
      <c r="B2218">
        <v>16</v>
      </c>
      <c r="C2218" t="s">
        <v>0</v>
      </c>
    </row>
    <row r="2219" spans="1:3" x14ac:dyDescent="0.55000000000000004">
      <c r="A2219">
        <v>4800907756</v>
      </c>
      <c r="B2219">
        <v>10</v>
      </c>
      <c r="C2219" t="s">
        <v>776</v>
      </c>
    </row>
    <row r="2220" spans="1:3" x14ac:dyDescent="0.55000000000000004">
      <c r="A2220">
        <v>4800908575</v>
      </c>
      <c r="B2220">
        <v>10</v>
      </c>
      <c r="C2220" t="s">
        <v>0</v>
      </c>
    </row>
    <row r="2221" spans="1:3" x14ac:dyDescent="0.55000000000000004">
      <c r="A2221">
        <v>4800946209</v>
      </c>
      <c r="B2221">
        <v>12</v>
      </c>
      <c r="C2221" t="s">
        <v>777</v>
      </c>
    </row>
    <row r="2222" spans="1:3" x14ac:dyDescent="0.55000000000000004">
      <c r="A2222">
        <v>4800947026</v>
      </c>
      <c r="B2222">
        <v>12</v>
      </c>
      <c r="C2222" t="s">
        <v>0</v>
      </c>
    </row>
    <row r="2223" spans="1:3" hidden="1" x14ac:dyDescent="0.55000000000000004">
      <c r="A2223">
        <v>4800996350</v>
      </c>
      <c r="B2223">
        <v>29</v>
      </c>
      <c r="C2223" t="s">
        <v>778</v>
      </c>
    </row>
    <row r="2224" spans="1:3" hidden="1" x14ac:dyDescent="0.55000000000000004">
      <c r="A2224">
        <v>4800997169</v>
      </c>
      <c r="B2224">
        <v>29</v>
      </c>
      <c r="C2224" t="s">
        <v>0</v>
      </c>
    </row>
    <row r="2225" spans="1:3" hidden="1" x14ac:dyDescent="0.55000000000000004">
      <c r="A2225">
        <v>4801021201</v>
      </c>
      <c r="B2225">
        <v>22</v>
      </c>
      <c r="C2225" t="s">
        <v>779</v>
      </c>
    </row>
    <row r="2226" spans="1:3" hidden="1" x14ac:dyDescent="0.55000000000000004">
      <c r="A2226">
        <v>4801022021</v>
      </c>
      <c r="B2226">
        <v>22</v>
      </c>
      <c r="C2226" t="s">
        <v>0</v>
      </c>
    </row>
    <row r="2227" spans="1:3" hidden="1" x14ac:dyDescent="0.55000000000000004">
      <c r="A2227">
        <v>4801048991</v>
      </c>
      <c r="B2227">
        <v>26</v>
      </c>
      <c r="C2227" t="s">
        <v>780</v>
      </c>
    </row>
    <row r="2228" spans="1:3" hidden="1" x14ac:dyDescent="0.55000000000000004">
      <c r="A2228">
        <v>4801049810</v>
      </c>
      <c r="B2228">
        <v>26</v>
      </c>
      <c r="C2228" t="s">
        <v>0</v>
      </c>
    </row>
    <row r="2229" spans="1:3" x14ac:dyDescent="0.55000000000000004">
      <c r="A2229">
        <v>4801060369</v>
      </c>
      <c r="B2229">
        <v>9</v>
      </c>
      <c r="C2229" t="s">
        <v>781</v>
      </c>
    </row>
    <row r="2230" spans="1:3" x14ac:dyDescent="0.55000000000000004">
      <c r="A2230">
        <v>4801061186</v>
      </c>
      <c r="B2230">
        <v>9</v>
      </c>
      <c r="C2230" t="s">
        <v>0</v>
      </c>
    </row>
    <row r="2231" spans="1:3" x14ac:dyDescent="0.55000000000000004">
      <c r="A2231">
        <v>4801066063</v>
      </c>
      <c r="B2231">
        <v>5</v>
      </c>
      <c r="C2231" t="s">
        <v>782</v>
      </c>
    </row>
    <row r="2232" spans="1:3" x14ac:dyDescent="0.55000000000000004">
      <c r="A2232">
        <v>4801066882</v>
      </c>
      <c r="B2232">
        <v>5</v>
      </c>
      <c r="C2232" t="s">
        <v>0</v>
      </c>
    </row>
    <row r="2233" spans="1:3" hidden="1" x14ac:dyDescent="0.55000000000000004">
      <c r="A2233">
        <v>4801078440</v>
      </c>
      <c r="B2233">
        <v>19</v>
      </c>
      <c r="C2233" t="s">
        <v>783</v>
      </c>
    </row>
    <row r="2234" spans="1:3" hidden="1" x14ac:dyDescent="0.55000000000000004">
      <c r="A2234">
        <v>4801079258</v>
      </c>
      <c r="B2234">
        <v>19</v>
      </c>
      <c r="C2234" t="s">
        <v>0</v>
      </c>
    </row>
    <row r="2235" spans="1:3" x14ac:dyDescent="0.55000000000000004">
      <c r="A2235">
        <v>4801167818</v>
      </c>
      <c r="B2235">
        <v>17</v>
      </c>
      <c r="C2235" t="s">
        <v>784</v>
      </c>
    </row>
    <row r="2236" spans="1:3" x14ac:dyDescent="0.55000000000000004">
      <c r="A2236">
        <v>4801168637</v>
      </c>
      <c r="B2236">
        <v>17</v>
      </c>
      <c r="C2236" t="s">
        <v>0</v>
      </c>
    </row>
    <row r="2237" spans="1:3" x14ac:dyDescent="0.55000000000000004">
      <c r="A2237">
        <v>4801235186</v>
      </c>
      <c r="B2237">
        <v>13</v>
      </c>
      <c r="C2237" t="s">
        <v>785</v>
      </c>
    </row>
    <row r="2238" spans="1:3" x14ac:dyDescent="0.55000000000000004">
      <c r="A2238">
        <v>4801236005</v>
      </c>
      <c r="B2238">
        <v>13</v>
      </c>
      <c r="C2238" t="s">
        <v>0</v>
      </c>
    </row>
    <row r="2239" spans="1:3" x14ac:dyDescent="0.55000000000000004">
      <c r="A2239">
        <v>4801250506</v>
      </c>
      <c r="B2239">
        <v>3</v>
      </c>
      <c r="C2239" t="s">
        <v>786</v>
      </c>
    </row>
    <row r="2240" spans="1:3" x14ac:dyDescent="0.55000000000000004">
      <c r="A2240">
        <v>4801251324</v>
      </c>
      <c r="B2240">
        <v>3</v>
      </c>
      <c r="C2240" t="s">
        <v>0</v>
      </c>
    </row>
    <row r="2241" spans="1:3" hidden="1" x14ac:dyDescent="0.55000000000000004">
      <c r="A2241">
        <v>4801265214</v>
      </c>
      <c r="B2241">
        <v>21</v>
      </c>
      <c r="C2241" t="s">
        <v>787</v>
      </c>
    </row>
    <row r="2242" spans="1:3" hidden="1" x14ac:dyDescent="0.55000000000000004">
      <c r="A2242">
        <v>4801266034</v>
      </c>
      <c r="B2242">
        <v>21</v>
      </c>
      <c r="C2242" t="s">
        <v>0</v>
      </c>
    </row>
    <row r="2243" spans="1:3" hidden="1" x14ac:dyDescent="0.55000000000000004">
      <c r="A2243">
        <v>4801303661</v>
      </c>
      <c r="B2243">
        <v>23</v>
      </c>
      <c r="C2243" t="s">
        <v>788</v>
      </c>
    </row>
    <row r="2244" spans="1:3" hidden="1" x14ac:dyDescent="0.55000000000000004">
      <c r="A2244">
        <v>4801304481</v>
      </c>
      <c r="B2244">
        <v>23</v>
      </c>
      <c r="C2244" t="s">
        <v>0</v>
      </c>
    </row>
    <row r="2245" spans="1:3" hidden="1" x14ac:dyDescent="0.55000000000000004">
      <c r="A2245">
        <v>4801337342</v>
      </c>
      <c r="B2245">
        <v>32</v>
      </c>
      <c r="C2245" t="s">
        <v>789</v>
      </c>
    </row>
    <row r="2246" spans="1:3" hidden="1" x14ac:dyDescent="0.55000000000000004">
      <c r="A2246">
        <v>4801338159</v>
      </c>
      <c r="B2246">
        <v>32</v>
      </c>
      <c r="C2246" t="s">
        <v>0</v>
      </c>
    </row>
    <row r="2247" spans="1:3" hidden="1" x14ac:dyDescent="0.55000000000000004">
      <c r="A2247">
        <v>4815393551</v>
      </c>
      <c r="B2247">
        <v>24</v>
      </c>
      <c r="C2247" t="s">
        <v>790</v>
      </c>
    </row>
    <row r="2248" spans="1:3" x14ac:dyDescent="0.55000000000000004">
      <c r="A2248">
        <v>4815423481</v>
      </c>
      <c r="B2248">
        <v>8</v>
      </c>
      <c r="C2248" t="s">
        <v>790</v>
      </c>
    </row>
    <row r="2249" spans="1:3" hidden="1" x14ac:dyDescent="0.55000000000000004">
      <c r="A2249">
        <v>4815500261</v>
      </c>
      <c r="B2249">
        <v>28</v>
      </c>
      <c r="C2249" t="s">
        <v>790</v>
      </c>
    </row>
    <row r="2250" spans="1:3" x14ac:dyDescent="0.55000000000000004">
      <c r="A2250">
        <v>4815541170</v>
      </c>
      <c r="B2250">
        <v>11</v>
      </c>
      <c r="C2250" t="s">
        <v>790</v>
      </c>
    </row>
    <row r="2251" spans="1:3" hidden="1" x14ac:dyDescent="0.55000000000000004">
      <c r="A2251">
        <v>4815562174</v>
      </c>
      <c r="B2251">
        <v>31</v>
      </c>
      <c r="C2251" t="s">
        <v>790</v>
      </c>
    </row>
    <row r="2252" spans="1:3" x14ac:dyDescent="0.55000000000000004">
      <c r="A2252">
        <v>4815586830</v>
      </c>
      <c r="B2252">
        <v>2</v>
      </c>
      <c r="C2252" t="s">
        <v>790</v>
      </c>
    </row>
    <row r="2253" spans="1:3" x14ac:dyDescent="0.55000000000000004">
      <c r="A2253">
        <v>4815601366</v>
      </c>
      <c r="B2253">
        <v>6</v>
      </c>
      <c r="C2253" t="s">
        <v>790</v>
      </c>
    </row>
    <row r="2254" spans="1:3" hidden="1" x14ac:dyDescent="0.55000000000000004">
      <c r="A2254">
        <v>4815602635</v>
      </c>
      <c r="B2254">
        <v>30</v>
      </c>
      <c r="C2254" t="s">
        <v>790</v>
      </c>
    </row>
    <row r="2255" spans="1:3" hidden="1" x14ac:dyDescent="0.55000000000000004">
      <c r="A2255">
        <v>4815630800</v>
      </c>
      <c r="B2255">
        <v>33</v>
      </c>
      <c r="C2255" t="s">
        <v>791</v>
      </c>
    </row>
    <row r="2256" spans="1:3" hidden="1" x14ac:dyDescent="0.55000000000000004">
      <c r="A2256">
        <v>4815685029</v>
      </c>
      <c r="B2256">
        <v>18</v>
      </c>
      <c r="C2256" t="s">
        <v>790</v>
      </c>
    </row>
    <row r="2257" spans="1:3" x14ac:dyDescent="0.55000000000000004">
      <c r="A2257">
        <v>4815699068</v>
      </c>
      <c r="B2257">
        <v>4</v>
      </c>
      <c r="C2257" t="s">
        <v>790</v>
      </c>
    </row>
    <row r="2258" spans="1:3" x14ac:dyDescent="0.55000000000000004">
      <c r="A2258">
        <v>4815732906</v>
      </c>
      <c r="B2258">
        <v>1</v>
      </c>
      <c r="C2258" t="s">
        <v>790</v>
      </c>
    </row>
    <row r="2259" spans="1:3" hidden="1" x14ac:dyDescent="0.55000000000000004">
      <c r="A2259">
        <v>4815744205</v>
      </c>
      <c r="B2259">
        <v>27</v>
      </c>
      <c r="C2259" t="s">
        <v>790</v>
      </c>
    </row>
    <row r="2260" spans="1:3" x14ac:dyDescent="0.55000000000000004">
      <c r="A2260">
        <v>4815781115</v>
      </c>
      <c r="B2260">
        <v>7</v>
      </c>
      <c r="C2260" t="s">
        <v>790</v>
      </c>
    </row>
    <row r="2261" spans="1:3" hidden="1" x14ac:dyDescent="0.55000000000000004">
      <c r="A2261">
        <v>4815800546</v>
      </c>
      <c r="B2261">
        <v>33</v>
      </c>
      <c r="C2261" t="s">
        <v>792</v>
      </c>
    </row>
    <row r="2262" spans="1:3" x14ac:dyDescent="0.55000000000000004">
      <c r="A2262">
        <v>4815800807</v>
      </c>
      <c r="B2262">
        <v>14</v>
      </c>
      <c r="C2262" t="s">
        <v>790</v>
      </c>
    </row>
    <row r="2263" spans="1:3" x14ac:dyDescent="0.55000000000000004">
      <c r="A2263">
        <v>4815813259</v>
      </c>
      <c r="B2263">
        <v>15</v>
      </c>
      <c r="C2263" t="s">
        <v>790</v>
      </c>
    </row>
    <row r="2264" spans="1:3" hidden="1" x14ac:dyDescent="0.55000000000000004">
      <c r="A2264">
        <v>4815826017</v>
      </c>
      <c r="B2264">
        <v>25</v>
      </c>
      <c r="C2264" t="s">
        <v>790</v>
      </c>
    </row>
    <row r="2265" spans="1:3" hidden="1" x14ac:dyDescent="0.55000000000000004">
      <c r="A2265">
        <v>4815831049</v>
      </c>
      <c r="B2265">
        <v>20</v>
      </c>
      <c r="C2265" t="s">
        <v>790</v>
      </c>
    </row>
    <row r="2266" spans="1:3" x14ac:dyDescent="0.55000000000000004">
      <c r="A2266">
        <v>4815831465</v>
      </c>
      <c r="B2266">
        <v>16</v>
      </c>
      <c r="C2266" t="s">
        <v>790</v>
      </c>
    </row>
    <row r="2267" spans="1:3" hidden="1" x14ac:dyDescent="0.55000000000000004">
      <c r="A2267">
        <v>4815871254</v>
      </c>
      <c r="B2267">
        <v>33</v>
      </c>
      <c r="C2267" t="s">
        <v>793</v>
      </c>
    </row>
    <row r="2268" spans="1:3" x14ac:dyDescent="0.55000000000000004">
      <c r="A2268">
        <v>4815907190</v>
      </c>
      <c r="B2268">
        <v>10</v>
      </c>
      <c r="C2268" t="s">
        <v>790</v>
      </c>
    </row>
    <row r="2269" spans="1:3" x14ac:dyDescent="0.55000000000000004">
      <c r="A2269">
        <v>4815945045</v>
      </c>
      <c r="B2269">
        <v>12</v>
      </c>
      <c r="C2269" t="s">
        <v>790</v>
      </c>
    </row>
    <row r="2270" spans="1:3" hidden="1" x14ac:dyDescent="0.55000000000000004">
      <c r="A2270">
        <v>4815995537</v>
      </c>
      <c r="B2270">
        <v>29</v>
      </c>
      <c r="C2270" t="s">
        <v>790</v>
      </c>
    </row>
    <row r="2271" spans="1:3" hidden="1" x14ac:dyDescent="0.55000000000000004">
      <c r="A2271">
        <v>4816021581</v>
      </c>
      <c r="B2271">
        <v>22</v>
      </c>
      <c r="C2271" t="s">
        <v>790</v>
      </c>
    </row>
    <row r="2272" spans="1:3" hidden="1" x14ac:dyDescent="0.55000000000000004">
      <c r="A2272">
        <v>4816048986</v>
      </c>
      <c r="B2272">
        <v>26</v>
      </c>
      <c r="C2272" t="s">
        <v>790</v>
      </c>
    </row>
    <row r="2273" spans="1:3" x14ac:dyDescent="0.55000000000000004">
      <c r="A2273">
        <v>4816059187</v>
      </c>
      <c r="B2273">
        <v>9</v>
      </c>
      <c r="C2273" t="s">
        <v>790</v>
      </c>
    </row>
    <row r="2274" spans="1:3" x14ac:dyDescent="0.55000000000000004">
      <c r="A2274">
        <v>4816065823</v>
      </c>
      <c r="B2274">
        <v>5</v>
      </c>
      <c r="C2274" t="s">
        <v>790</v>
      </c>
    </row>
    <row r="2275" spans="1:3" hidden="1" x14ac:dyDescent="0.55000000000000004">
      <c r="A2275">
        <v>4816077628</v>
      </c>
      <c r="B2275">
        <v>19</v>
      </c>
      <c r="C2275" t="s">
        <v>790</v>
      </c>
    </row>
    <row r="2276" spans="1:3" x14ac:dyDescent="0.55000000000000004">
      <c r="A2276">
        <v>4816167571</v>
      </c>
      <c r="B2276">
        <v>17</v>
      </c>
      <c r="C2276" t="s">
        <v>790</v>
      </c>
    </row>
    <row r="2277" spans="1:3" x14ac:dyDescent="0.55000000000000004">
      <c r="A2277">
        <v>4816234582</v>
      </c>
      <c r="B2277">
        <v>13</v>
      </c>
      <c r="C2277" t="s">
        <v>790</v>
      </c>
    </row>
    <row r="2278" spans="1:3" x14ac:dyDescent="0.55000000000000004">
      <c r="A2278">
        <v>4816250052</v>
      </c>
      <c r="B2278">
        <v>3</v>
      </c>
      <c r="C2278" t="s">
        <v>790</v>
      </c>
    </row>
    <row r="2279" spans="1:3" hidden="1" x14ac:dyDescent="0.55000000000000004">
      <c r="A2279">
        <v>4816265194</v>
      </c>
      <c r="B2279">
        <v>21</v>
      </c>
      <c r="C2279" t="s">
        <v>790</v>
      </c>
    </row>
    <row r="2280" spans="1:3" hidden="1" x14ac:dyDescent="0.55000000000000004">
      <c r="A2280">
        <v>4816303750</v>
      </c>
      <c r="B2280">
        <v>23</v>
      </c>
      <c r="C2280" t="s">
        <v>790</v>
      </c>
    </row>
    <row r="2281" spans="1:3" hidden="1" x14ac:dyDescent="0.55000000000000004">
      <c r="A2281">
        <v>4816336234</v>
      </c>
      <c r="B2281">
        <v>32</v>
      </c>
      <c r="C2281" t="s">
        <v>790</v>
      </c>
    </row>
    <row r="2282" spans="1:3" hidden="1" x14ac:dyDescent="0.55000000000000004">
      <c r="A2282">
        <v>4816360789</v>
      </c>
      <c r="B2282">
        <v>33</v>
      </c>
      <c r="C2282" t="s">
        <v>794</v>
      </c>
    </row>
    <row r="2283" spans="1:3" hidden="1" x14ac:dyDescent="0.55000000000000004">
      <c r="A2283">
        <v>4816601995</v>
      </c>
      <c r="B2283">
        <v>33</v>
      </c>
      <c r="C2283" t="s">
        <v>795</v>
      </c>
    </row>
    <row r="2284" spans="1:3" hidden="1" x14ac:dyDescent="0.55000000000000004">
      <c r="A2284">
        <v>4816717171</v>
      </c>
      <c r="B2284">
        <v>33</v>
      </c>
      <c r="C2284" t="s">
        <v>796</v>
      </c>
    </row>
    <row r="2285" spans="1:3" hidden="1" x14ac:dyDescent="0.55000000000000004">
      <c r="A2285">
        <v>4816832681</v>
      </c>
      <c r="B2285">
        <v>33</v>
      </c>
      <c r="C2285" t="s">
        <v>797</v>
      </c>
    </row>
    <row r="2286" spans="1:3" hidden="1" x14ac:dyDescent="0.55000000000000004">
      <c r="A2286">
        <v>4816947949</v>
      </c>
      <c r="B2286">
        <v>33</v>
      </c>
      <c r="C2286" t="s">
        <v>798</v>
      </c>
    </row>
    <row r="2287" spans="1:3" hidden="1" x14ac:dyDescent="0.55000000000000004">
      <c r="A2287">
        <v>4817188250</v>
      </c>
      <c r="B2287">
        <v>33</v>
      </c>
      <c r="C2287" t="s">
        <v>799</v>
      </c>
    </row>
    <row r="2288" spans="1:3" hidden="1" x14ac:dyDescent="0.55000000000000004">
      <c r="A2288">
        <v>4817678473</v>
      </c>
      <c r="B2288">
        <v>33</v>
      </c>
      <c r="C2288" t="s">
        <v>800</v>
      </c>
    </row>
    <row r="2289" spans="1:3" hidden="1" x14ac:dyDescent="0.55000000000000004">
      <c r="A2289">
        <v>4819044019</v>
      </c>
      <c r="B2289">
        <v>33</v>
      </c>
      <c r="C2289" t="s">
        <v>801</v>
      </c>
    </row>
    <row r="2290" spans="1:3" hidden="1" x14ac:dyDescent="0.55000000000000004">
      <c r="A2290">
        <v>4819051868</v>
      </c>
      <c r="B2290">
        <v>33</v>
      </c>
      <c r="C2290" t="s">
        <v>802</v>
      </c>
    </row>
    <row r="2291" spans="1:3" hidden="1" x14ac:dyDescent="0.55000000000000004">
      <c r="A2291">
        <v>4819059572</v>
      </c>
      <c r="B2291">
        <v>33</v>
      </c>
      <c r="C2291" t="s">
        <v>803</v>
      </c>
    </row>
    <row r="2292" spans="1:3" hidden="1" x14ac:dyDescent="0.55000000000000004">
      <c r="A2292">
        <v>4819067301</v>
      </c>
      <c r="B2292">
        <v>33</v>
      </c>
      <c r="C2292" t="s">
        <v>804</v>
      </c>
    </row>
    <row r="2293" spans="1:3" hidden="1" x14ac:dyDescent="0.55000000000000004">
      <c r="A2293">
        <v>4819075099</v>
      </c>
      <c r="B2293">
        <v>33</v>
      </c>
      <c r="C2293" t="s">
        <v>805</v>
      </c>
    </row>
    <row r="2294" spans="1:3" hidden="1" x14ac:dyDescent="0.55000000000000004">
      <c r="A2294">
        <v>4819082888</v>
      </c>
      <c r="B2294">
        <v>33</v>
      </c>
      <c r="C2294" t="s">
        <v>806</v>
      </c>
    </row>
    <row r="2295" spans="1:3" hidden="1" x14ac:dyDescent="0.55000000000000004">
      <c r="A2295">
        <v>4819090711</v>
      </c>
      <c r="B2295">
        <v>33</v>
      </c>
      <c r="C2295" t="s">
        <v>807</v>
      </c>
    </row>
    <row r="2296" spans="1:3" hidden="1" x14ac:dyDescent="0.55000000000000004">
      <c r="A2296">
        <v>4819098460</v>
      </c>
      <c r="B2296">
        <v>33</v>
      </c>
      <c r="C2296" t="s">
        <v>808</v>
      </c>
    </row>
    <row r="2297" spans="1:3" hidden="1" x14ac:dyDescent="0.55000000000000004">
      <c r="A2297">
        <v>4840392242</v>
      </c>
      <c r="B2297">
        <v>24</v>
      </c>
      <c r="C2297" t="s">
        <v>49</v>
      </c>
    </row>
    <row r="2298" spans="1:3" x14ac:dyDescent="0.55000000000000004">
      <c r="A2298">
        <v>4840422172</v>
      </c>
      <c r="B2298">
        <v>8</v>
      </c>
      <c r="C2298" t="s">
        <v>49</v>
      </c>
    </row>
    <row r="2299" spans="1:3" hidden="1" x14ac:dyDescent="0.55000000000000004">
      <c r="A2299">
        <v>4840498907</v>
      </c>
      <c r="B2299">
        <v>28</v>
      </c>
      <c r="C2299" t="s">
        <v>49</v>
      </c>
    </row>
    <row r="2300" spans="1:3" x14ac:dyDescent="0.55000000000000004">
      <c r="A2300">
        <v>4840539862</v>
      </c>
      <c r="B2300">
        <v>11</v>
      </c>
      <c r="C2300" t="s">
        <v>49</v>
      </c>
    </row>
    <row r="2301" spans="1:3" hidden="1" x14ac:dyDescent="0.55000000000000004">
      <c r="A2301">
        <v>4840560865</v>
      </c>
      <c r="B2301">
        <v>31</v>
      </c>
      <c r="C2301" t="s">
        <v>49</v>
      </c>
    </row>
    <row r="2302" spans="1:3" x14ac:dyDescent="0.55000000000000004">
      <c r="A2302">
        <v>4840585522</v>
      </c>
      <c r="B2302">
        <v>2</v>
      </c>
      <c r="C2302" t="s">
        <v>49</v>
      </c>
    </row>
    <row r="2303" spans="1:3" x14ac:dyDescent="0.55000000000000004">
      <c r="A2303">
        <v>4840600058</v>
      </c>
      <c r="B2303">
        <v>6</v>
      </c>
      <c r="C2303" t="s">
        <v>49</v>
      </c>
    </row>
    <row r="2304" spans="1:3" hidden="1" x14ac:dyDescent="0.55000000000000004">
      <c r="A2304">
        <v>4840601326</v>
      </c>
      <c r="B2304">
        <v>30</v>
      </c>
      <c r="C2304" t="s">
        <v>49</v>
      </c>
    </row>
    <row r="2305" spans="1:3" hidden="1" x14ac:dyDescent="0.55000000000000004">
      <c r="A2305">
        <v>4840683720</v>
      </c>
      <c r="B2305">
        <v>18</v>
      </c>
      <c r="C2305" t="s">
        <v>49</v>
      </c>
    </row>
    <row r="2306" spans="1:3" x14ac:dyDescent="0.55000000000000004">
      <c r="A2306">
        <v>4840697760</v>
      </c>
      <c r="B2306">
        <v>4</v>
      </c>
      <c r="C2306" t="s">
        <v>49</v>
      </c>
    </row>
    <row r="2307" spans="1:3" x14ac:dyDescent="0.55000000000000004">
      <c r="A2307">
        <v>4840731598</v>
      </c>
      <c r="B2307">
        <v>1</v>
      </c>
      <c r="C2307" t="s">
        <v>49</v>
      </c>
    </row>
    <row r="2308" spans="1:3" hidden="1" x14ac:dyDescent="0.55000000000000004">
      <c r="A2308">
        <v>4840742850</v>
      </c>
      <c r="B2308">
        <v>27</v>
      </c>
      <c r="C2308" t="s">
        <v>49</v>
      </c>
    </row>
    <row r="2309" spans="1:3" x14ac:dyDescent="0.55000000000000004">
      <c r="A2309">
        <v>4840751171</v>
      </c>
      <c r="B2309">
        <v>7</v>
      </c>
      <c r="C2309" t="s">
        <v>49</v>
      </c>
    </row>
    <row r="2310" spans="1:3" x14ac:dyDescent="0.55000000000000004">
      <c r="A2310">
        <v>4840799499</v>
      </c>
      <c r="B2310">
        <v>14</v>
      </c>
      <c r="C2310" t="s">
        <v>49</v>
      </c>
    </row>
    <row r="2311" spans="1:3" x14ac:dyDescent="0.55000000000000004">
      <c r="A2311">
        <v>4840811951</v>
      </c>
      <c r="B2311">
        <v>15</v>
      </c>
      <c r="C2311" t="s">
        <v>49</v>
      </c>
    </row>
    <row r="2312" spans="1:3" hidden="1" x14ac:dyDescent="0.55000000000000004">
      <c r="A2312">
        <v>4840824708</v>
      </c>
      <c r="B2312">
        <v>25</v>
      </c>
      <c r="C2312" t="s">
        <v>49</v>
      </c>
    </row>
    <row r="2313" spans="1:3" hidden="1" x14ac:dyDescent="0.55000000000000004">
      <c r="A2313">
        <v>4840829742</v>
      </c>
      <c r="B2313">
        <v>20</v>
      </c>
      <c r="C2313" t="s">
        <v>49</v>
      </c>
    </row>
    <row r="2314" spans="1:3" x14ac:dyDescent="0.55000000000000004">
      <c r="A2314">
        <v>4840830156</v>
      </c>
      <c r="B2314">
        <v>16</v>
      </c>
      <c r="C2314" t="s">
        <v>49</v>
      </c>
    </row>
    <row r="2315" spans="1:3" x14ac:dyDescent="0.55000000000000004">
      <c r="A2315">
        <v>4840905882</v>
      </c>
      <c r="B2315">
        <v>10</v>
      </c>
      <c r="C2315" t="s">
        <v>49</v>
      </c>
    </row>
    <row r="2316" spans="1:3" x14ac:dyDescent="0.55000000000000004">
      <c r="A2316">
        <v>4840943737</v>
      </c>
      <c r="B2316">
        <v>12</v>
      </c>
      <c r="C2316" t="s">
        <v>49</v>
      </c>
    </row>
    <row r="2317" spans="1:3" hidden="1" x14ac:dyDescent="0.55000000000000004">
      <c r="A2317">
        <v>4840994182</v>
      </c>
      <c r="B2317">
        <v>29</v>
      </c>
      <c r="C2317" t="s">
        <v>49</v>
      </c>
    </row>
    <row r="2318" spans="1:3" hidden="1" x14ac:dyDescent="0.55000000000000004">
      <c r="A2318">
        <v>4841020272</v>
      </c>
      <c r="B2318">
        <v>22</v>
      </c>
      <c r="C2318" t="s">
        <v>49</v>
      </c>
    </row>
    <row r="2319" spans="1:3" hidden="1" x14ac:dyDescent="0.55000000000000004">
      <c r="A2319">
        <v>4841047677</v>
      </c>
      <c r="B2319">
        <v>26</v>
      </c>
      <c r="C2319" t="s">
        <v>49</v>
      </c>
    </row>
    <row r="2320" spans="1:3" x14ac:dyDescent="0.55000000000000004">
      <c r="A2320">
        <v>4841057879</v>
      </c>
      <c r="B2320">
        <v>9</v>
      </c>
      <c r="C2320" t="s">
        <v>49</v>
      </c>
    </row>
    <row r="2321" spans="1:3" x14ac:dyDescent="0.55000000000000004">
      <c r="A2321">
        <v>4841064514</v>
      </c>
      <c r="B2321">
        <v>5</v>
      </c>
      <c r="C2321" t="s">
        <v>49</v>
      </c>
    </row>
    <row r="2322" spans="1:3" hidden="1" x14ac:dyDescent="0.55000000000000004">
      <c r="A2322">
        <v>4841076273</v>
      </c>
      <c r="B2322">
        <v>19</v>
      </c>
      <c r="C2322" t="s">
        <v>49</v>
      </c>
    </row>
    <row r="2323" spans="1:3" x14ac:dyDescent="0.55000000000000004">
      <c r="A2323">
        <v>4841166262</v>
      </c>
      <c r="B2323">
        <v>17</v>
      </c>
      <c r="C2323" t="s">
        <v>49</v>
      </c>
    </row>
    <row r="2324" spans="1:3" x14ac:dyDescent="0.55000000000000004">
      <c r="A2324">
        <v>4841233273</v>
      </c>
      <c r="B2324">
        <v>13</v>
      </c>
      <c r="C2324" t="s">
        <v>49</v>
      </c>
    </row>
    <row r="2325" spans="1:3" x14ac:dyDescent="0.55000000000000004">
      <c r="A2325">
        <v>4841248743</v>
      </c>
      <c r="B2325">
        <v>3</v>
      </c>
      <c r="C2325" t="s">
        <v>49</v>
      </c>
    </row>
    <row r="2326" spans="1:3" hidden="1" x14ac:dyDescent="0.55000000000000004">
      <c r="A2326">
        <v>4841263885</v>
      </c>
      <c r="B2326">
        <v>21</v>
      </c>
      <c r="C2326" t="s">
        <v>49</v>
      </c>
    </row>
    <row r="2327" spans="1:3" hidden="1" x14ac:dyDescent="0.55000000000000004">
      <c r="A2327">
        <v>4841302441</v>
      </c>
      <c r="B2327">
        <v>23</v>
      </c>
      <c r="C2327" t="s">
        <v>49</v>
      </c>
    </row>
    <row r="2328" spans="1:3" hidden="1" x14ac:dyDescent="0.55000000000000004">
      <c r="A2328">
        <v>4841334925</v>
      </c>
      <c r="B2328">
        <v>32</v>
      </c>
      <c r="C2328" t="s">
        <v>49</v>
      </c>
    </row>
    <row r="2329" spans="1:3" hidden="1" x14ac:dyDescent="0.55000000000000004">
      <c r="A2329">
        <v>5100361033</v>
      </c>
      <c r="B2329">
        <v>24</v>
      </c>
      <c r="C2329" t="s">
        <v>0</v>
      </c>
    </row>
    <row r="2330" spans="1:3" x14ac:dyDescent="0.55000000000000004">
      <c r="A2330">
        <v>5100390924</v>
      </c>
      <c r="B2330">
        <v>8</v>
      </c>
      <c r="C2330" t="s">
        <v>0</v>
      </c>
    </row>
    <row r="2331" spans="1:3" hidden="1" x14ac:dyDescent="0.55000000000000004">
      <c r="A2331">
        <v>5100395641</v>
      </c>
      <c r="B2331">
        <v>24</v>
      </c>
      <c r="C2331" t="s">
        <v>809</v>
      </c>
    </row>
    <row r="2332" spans="1:3" x14ac:dyDescent="0.55000000000000004">
      <c r="A2332">
        <v>5100425562</v>
      </c>
      <c r="B2332">
        <v>8</v>
      </c>
      <c r="C2332" t="s">
        <v>810</v>
      </c>
    </row>
    <row r="2333" spans="1:3" hidden="1" x14ac:dyDescent="0.55000000000000004">
      <c r="A2333">
        <v>5100467698</v>
      </c>
      <c r="B2333">
        <v>28</v>
      </c>
      <c r="C2333" t="s">
        <v>0</v>
      </c>
    </row>
    <row r="2334" spans="1:3" hidden="1" x14ac:dyDescent="0.55000000000000004">
      <c r="A2334">
        <v>5100502311</v>
      </c>
      <c r="B2334">
        <v>28</v>
      </c>
      <c r="C2334" t="s">
        <v>811</v>
      </c>
    </row>
    <row r="2335" spans="1:3" x14ac:dyDescent="0.55000000000000004">
      <c r="A2335">
        <v>5100508614</v>
      </c>
      <c r="B2335">
        <v>11</v>
      </c>
      <c r="C2335" t="s">
        <v>0</v>
      </c>
    </row>
    <row r="2336" spans="1:3" hidden="1" x14ac:dyDescent="0.55000000000000004">
      <c r="A2336">
        <v>5100529656</v>
      </c>
      <c r="B2336">
        <v>31</v>
      </c>
      <c r="C2336" t="s">
        <v>0</v>
      </c>
    </row>
    <row r="2337" spans="1:3" x14ac:dyDescent="0.55000000000000004">
      <c r="A2337">
        <v>5100543239</v>
      </c>
      <c r="B2337">
        <v>11</v>
      </c>
      <c r="C2337" t="s">
        <v>812</v>
      </c>
    </row>
    <row r="2338" spans="1:3" x14ac:dyDescent="0.55000000000000004">
      <c r="A2338">
        <v>5100554275</v>
      </c>
      <c r="B2338">
        <v>2</v>
      </c>
      <c r="C2338" t="s">
        <v>0</v>
      </c>
    </row>
    <row r="2339" spans="1:3" hidden="1" x14ac:dyDescent="0.55000000000000004">
      <c r="A2339">
        <v>5100564597</v>
      </c>
      <c r="B2339">
        <v>31</v>
      </c>
      <c r="C2339" t="s">
        <v>813</v>
      </c>
    </row>
    <row r="2340" spans="1:3" x14ac:dyDescent="0.55000000000000004">
      <c r="A2340">
        <v>5100568810</v>
      </c>
      <c r="B2340">
        <v>6</v>
      </c>
      <c r="C2340" t="s">
        <v>0</v>
      </c>
    </row>
    <row r="2341" spans="1:3" hidden="1" x14ac:dyDescent="0.55000000000000004">
      <c r="A2341">
        <v>5100570078</v>
      </c>
      <c r="B2341">
        <v>30</v>
      </c>
      <c r="C2341" t="s">
        <v>0</v>
      </c>
    </row>
    <row r="2342" spans="1:3" x14ac:dyDescent="0.55000000000000004">
      <c r="A2342">
        <v>5100589304</v>
      </c>
      <c r="B2342">
        <v>2</v>
      </c>
      <c r="C2342" t="s">
        <v>814</v>
      </c>
    </row>
    <row r="2343" spans="1:3" x14ac:dyDescent="0.55000000000000004">
      <c r="A2343">
        <v>5100603869</v>
      </c>
      <c r="B2343">
        <v>6</v>
      </c>
      <c r="C2343" t="s">
        <v>815</v>
      </c>
    </row>
    <row r="2344" spans="1:3" hidden="1" x14ac:dyDescent="0.55000000000000004">
      <c r="A2344">
        <v>5100604682</v>
      </c>
      <c r="B2344">
        <v>30</v>
      </c>
      <c r="C2344" t="s">
        <v>816</v>
      </c>
    </row>
    <row r="2345" spans="1:3" hidden="1" x14ac:dyDescent="0.55000000000000004">
      <c r="A2345">
        <v>5100652472</v>
      </c>
      <c r="B2345">
        <v>18</v>
      </c>
      <c r="C2345" t="s">
        <v>0</v>
      </c>
    </row>
    <row r="2346" spans="1:3" x14ac:dyDescent="0.55000000000000004">
      <c r="A2346">
        <v>5100666512</v>
      </c>
      <c r="B2346">
        <v>4</v>
      </c>
      <c r="C2346" t="s">
        <v>0</v>
      </c>
    </row>
    <row r="2347" spans="1:3" hidden="1" x14ac:dyDescent="0.55000000000000004">
      <c r="A2347">
        <v>5100686150</v>
      </c>
      <c r="B2347">
        <v>18</v>
      </c>
      <c r="C2347" t="s">
        <v>817</v>
      </c>
    </row>
    <row r="2348" spans="1:3" x14ac:dyDescent="0.55000000000000004">
      <c r="A2348">
        <v>5100700389</v>
      </c>
      <c r="B2348">
        <v>1</v>
      </c>
      <c r="C2348" t="s">
        <v>0</v>
      </c>
    </row>
    <row r="2349" spans="1:3" x14ac:dyDescent="0.55000000000000004">
      <c r="A2349">
        <v>5100701479</v>
      </c>
      <c r="B2349">
        <v>4</v>
      </c>
      <c r="C2349" t="s">
        <v>818</v>
      </c>
    </row>
    <row r="2350" spans="1:3" hidden="1" x14ac:dyDescent="0.55000000000000004">
      <c r="A2350">
        <v>5100711641</v>
      </c>
      <c r="B2350">
        <v>27</v>
      </c>
      <c r="C2350" t="s">
        <v>0</v>
      </c>
    </row>
    <row r="2351" spans="1:3" x14ac:dyDescent="0.55000000000000004">
      <c r="A2351">
        <v>5100719924</v>
      </c>
      <c r="B2351">
        <v>7</v>
      </c>
      <c r="C2351" t="s">
        <v>0</v>
      </c>
    </row>
    <row r="2352" spans="1:3" x14ac:dyDescent="0.55000000000000004">
      <c r="A2352">
        <v>5100734146</v>
      </c>
      <c r="B2352">
        <v>1</v>
      </c>
      <c r="C2352" t="s">
        <v>819</v>
      </c>
    </row>
    <row r="2353" spans="1:3" hidden="1" x14ac:dyDescent="0.55000000000000004">
      <c r="A2353">
        <v>5100746267</v>
      </c>
      <c r="B2353">
        <v>27</v>
      </c>
      <c r="C2353" t="s">
        <v>820</v>
      </c>
    </row>
    <row r="2354" spans="1:3" x14ac:dyDescent="0.55000000000000004">
      <c r="A2354">
        <v>5100754898</v>
      </c>
      <c r="B2354">
        <v>7</v>
      </c>
      <c r="C2354" t="s">
        <v>821</v>
      </c>
    </row>
    <row r="2355" spans="1:3" x14ac:dyDescent="0.55000000000000004">
      <c r="A2355">
        <v>5100768290</v>
      </c>
      <c r="B2355">
        <v>14</v>
      </c>
      <c r="C2355" t="s">
        <v>0</v>
      </c>
    </row>
    <row r="2356" spans="1:3" x14ac:dyDescent="0.55000000000000004">
      <c r="A2356">
        <v>5100780704</v>
      </c>
      <c r="B2356">
        <v>15</v>
      </c>
      <c r="C2356" t="s">
        <v>0</v>
      </c>
    </row>
    <row r="2357" spans="1:3" hidden="1" x14ac:dyDescent="0.55000000000000004">
      <c r="A2357">
        <v>5100793499</v>
      </c>
      <c r="B2357">
        <v>25</v>
      </c>
      <c r="C2357" t="s">
        <v>0</v>
      </c>
    </row>
    <row r="2358" spans="1:3" hidden="1" x14ac:dyDescent="0.55000000000000004">
      <c r="A2358">
        <v>5100798486</v>
      </c>
      <c r="B2358">
        <v>20</v>
      </c>
      <c r="C2358" t="s">
        <v>0</v>
      </c>
    </row>
    <row r="2359" spans="1:3" x14ac:dyDescent="0.55000000000000004">
      <c r="A2359">
        <v>5100798909</v>
      </c>
      <c r="B2359">
        <v>16</v>
      </c>
      <c r="C2359" t="s">
        <v>0</v>
      </c>
    </row>
    <row r="2360" spans="1:3" x14ac:dyDescent="0.55000000000000004">
      <c r="A2360">
        <v>5100803332</v>
      </c>
      <c r="B2360">
        <v>14</v>
      </c>
      <c r="C2360" t="s">
        <v>822</v>
      </c>
    </row>
    <row r="2361" spans="1:3" x14ac:dyDescent="0.55000000000000004">
      <c r="A2361">
        <v>5100815329</v>
      </c>
      <c r="B2361">
        <v>15</v>
      </c>
      <c r="C2361" t="s">
        <v>823</v>
      </c>
    </row>
    <row r="2362" spans="1:3" hidden="1" x14ac:dyDescent="0.55000000000000004">
      <c r="A2362">
        <v>5100828109</v>
      </c>
      <c r="B2362">
        <v>25</v>
      </c>
      <c r="C2362" t="s">
        <v>824</v>
      </c>
    </row>
    <row r="2363" spans="1:3" x14ac:dyDescent="0.55000000000000004">
      <c r="A2363">
        <v>5100833828</v>
      </c>
      <c r="B2363">
        <v>16</v>
      </c>
      <c r="C2363" t="s">
        <v>825</v>
      </c>
    </row>
    <row r="2364" spans="1:3" hidden="1" x14ac:dyDescent="0.55000000000000004">
      <c r="A2364">
        <v>5100834003</v>
      </c>
      <c r="B2364">
        <v>20</v>
      </c>
      <c r="C2364" t="s">
        <v>826</v>
      </c>
    </row>
    <row r="2365" spans="1:3" x14ac:dyDescent="0.55000000000000004">
      <c r="A2365">
        <v>5100874673</v>
      </c>
      <c r="B2365">
        <v>10</v>
      </c>
      <c r="C2365" t="s">
        <v>0</v>
      </c>
    </row>
    <row r="2366" spans="1:3" x14ac:dyDescent="0.55000000000000004">
      <c r="A2366">
        <v>5100909338</v>
      </c>
      <c r="B2366">
        <v>10</v>
      </c>
      <c r="C2366" t="s">
        <v>827</v>
      </c>
    </row>
    <row r="2367" spans="1:3" x14ac:dyDescent="0.55000000000000004">
      <c r="A2367">
        <v>5100912489</v>
      </c>
      <c r="B2367">
        <v>12</v>
      </c>
      <c r="C2367" t="s">
        <v>0</v>
      </c>
    </row>
    <row r="2368" spans="1:3" x14ac:dyDescent="0.55000000000000004">
      <c r="A2368">
        <v>5100947559</v>
      </c>
      <c r="B2368">
        <v>12</v>
      </c>
      <c r="C2368" t="s">
        <v>828</v>
      </c>
    </row>
    <row r="2369" spans="1:3" hidden="1" x14ac:dyDescent="0.55000000000000004">
      <c r="A2369">
        <v>5100962934</v>
      </c>
      <c r="B2369">
        <v>29</v>
      </c>
      <c r="C2369" t="s">
        <v>0</v>
      </c>
    </row>
    <row r="2370" spans="1:3" hidden="1" x14ac:dyDescent="0.55000000000000004">
      <c r="A2370">
        <v>5100989063</v>
      </c>
      <c r="B2370">
        <v>22</v>
      </c>
      <c r="C2370" t="s">
        <v>0</v>
      </c>
    </row>
    <row r="2371" spans="1:3" hidden="1" x14ac:dyDescent="0.55000000000000004">
      <c r="A2371">
        <v>5100997545</v>
      </c>
      <c r="B2371">
        <v>29</v>
      </c>
      <c r="C2371" t="s">
        <v>829</v>
      </c>
    </row>
    <row r="2372" spans="1:3" hidden="1" x14ac:dyDescent="0.55000000000000004">
      <c r="A2372">
        <v>5101016429</v>
      </c>
      <c r="B2372">
        <v>26</v>
      </c>
      <c r="C2372" t="s">
        <v>0</v>
      </c>
    </row>
    <row r="2373" spans="1:3" hidden="1" x14ac:dyDescent="0.55000000000000004">
      <c r="A2373">
        <v>5101022516</v>
      </c>
      <c r="B2373">
        <v>22</v>
      </c>
      <c r="C2373" t="s">
        <v>830</v>
      </c>
    </row>
    <row r="2374" spans="1:3" x14ac:dyDescent="0.55000000000000004">
      <c r="A2374">
        <v>5101026670</v>
      </c>
      <c r="B2374">
        <v>9</v>
      </c>
      <c r="C2374" t="s">
        <v>0</v>
      </c>
    </row>
    <row r="2375" spans="1:3" x14ac:dyDescent="0.55000000000000004">
      <c r="A2375">
        <v>5101033304</v>
      </c>
      <c r="B2375">
        <v>5</v>
      </c>
      <c r="C2375" t="s">
        <v>0</v>
      </c>
    </row>
    <row r="2376" spans="1:3" hidden="1" x14ac:dyDescent="0.55000000000000004">
      <c r="A2376">
        <v>5101045064</v>
      </c>
      <c r="B2376">
        <v>19</v>
      </c>
      <c r="C2376" t="s">
        <v>0</v>
      </c>
    </row>
    <row r="2377" spans="1:3" hidden="1" x14ac:dyDescent="0.55000000000000004">
      <c r="A2377">
        <v>5101051024</v>
      </c>
      <c r="B2377">
        <v>26</v>
      </c>
      <c r="C2377" t="s">
        <v>831</v>
      </c>
    </row>
    <row r="2378" spans="1:3" x14ac:dyDescent="0.55000000000000004">
      <c r="A2378">
        <v>5101060901</v>
      </c>
      <c r="B2378">
        <v>9</v>
      </c>
      <c r="C2378" t="s">
        <v>832</v>
      </c>
    </row>
    <row r="2379" spans="1:3" x14ac:dyDescent="0.55000000000000004">
      <c r="A2379">
        <v>5101067745</v>
      </c>
      <c r="B2379">
        <v>5</v>
      </c>
      <c r="C2379" t="s">
        <v>833</v>
      </c>
    </row>
    <row r="2380" spans="1:3" hidden="1" x14ac:dyDescent="0.55000000000000004">
      <c r="A2380">
        <v>5101079398</v>
      </c>
      <c r="B2380">
        <v>19</v>
      </c>
      <c r="C2380" t="s">
        <v>834</v>
      </c>
    </row>
    <row r="2381" spans="1:3" x14ac:dyDescent="0.55000000000000004">
      <c r="A2381">
        <v>5101135016</v>
      </c>
      <c r="B2381">
        <v>17</v>
      </c>
      <c r="C2381" t="s">
        <v>0</v>
      </c>
    </row>
    <row r="2382" spans="1:3" x14ac:dyDescent="0.55000000000000004">
      <c r="A2382">
        <v>5101169166</v>
      </c>
      <c r="B2382">
        <v>17</v>
      </c>
      <c r="C2382" t="s">
        <v>835</v>
      </c>
    </row>
    <row r="2383" spans="1:3" x14ac:dyDescent="0.55000000000000004">
      <c r="A2383">
        <v>5101202026</v>
      </c>
      <c r="B2383">
        <v>13</v>
      </c>
      <c r="C2383" t="s">
        <v>0</v>
      </c>
    </row>
    <row r="2384" spans="1:3" x14ac:dyDescent="0.55000000000000004">
      <c r="A2384">
        <v>5101217494</v>
      </c>
      <c r="B2384">
        <v>3</v>
      </c>
      <c r="C2384" t="s">
        <v>0</v>
      </c>
    </row>
    <row r="2385" spans="1:3" hidden="1" x14ac:dyDescent="0.55000000000000004">
      <c r="A2385">
        <v>5101232676</v>
      </c>
      <c r="B2385">
        <v>21</v>
      </c>
      <c r="C2385" t="s">
        <v>0</v>
      </c>
    </row>
    <row r="2386" spans="1:3" x14ac:dyDescent="0.55000000000000004">
      <c r="A2386">
        <v>5101236283</v>
      </c>
      <c r="B2386">
        <v>13</v>
      </c>
      <c r="C2386" t="s">
        <v>836</v>
      </c>
    </row>
    <row r="2387" spans="1:3" x14ac:dyDescent="0.55000000000000004">
      <c r="A2387">
        <v>5101252751</v>
      </c>
      <c r="B2387">
        <v>3</v>
      </c>
      <c r="C2387" t="s">
        <v>837</v>
      </c>
    </row>
    <row r="2388" spans="1:3" hidden="1" x14ac:dyDescent="0.55000000000000004">
      <c r="A2388">
        <v>5101266393</v>
      </c>
      <c r="B2388">
        <v>21</v>
      </c>
      <c r="C2388" t="s">
        <v>838</v>
      </c>
    </row>
    <row r="2389" spans="1:3" hidden="1" x14ac:dyDescent="0.55000000000000004">
      <c r="A2389">
        <v>5101271193</v>
      </c>
      <c r="B2389">
        <v>23</v>
      </c>
      <c r="C2389" t="s">
        <v>0</v>
      </c>
    </row>
    <row r="2390" spans="1:3" hidden="1" x14ac:dyDescent="0.55000000000000004">
      <c r="A2390">
        <v>5101303717</v>
      </c>
      <c r="B2390">
        <v>32</v>
      </c>
      <c r="C2390" t="s">
        <v>0</v>
      </c>
    </row>
    <row r="2391" spans="1:3" hidden="1" x14ac:dyDescent="0.55000000000000004">
      <c r="A2391">
        <v>5101305081</v>
      </c>
      <c r="B2391">
        <v>23</v>
      </c>
      <c r="C2391" t="s">
        <v>839</v>
      </c>
    </row>
    <row r="2392" spans="1:3" hidden="1" x14ac:dyDescent="0.55000000000000004">
      <c r="A2392">
        <v>5101338938</v>
      </c>
      <c r="B2392">
        <v>32</v>
      </c>
      <c r="C2392" t="s">
        <v>840</v>
      </c>
    </row>
    <row r="2393" spans="1:3" hidden="1" x14ac:dyDescent="0.55000000000000004">
      <c r="A2393">
        <v>5115362321</v>
      </c>
      <c r="B2393">
        <v>24</v>
      </c>
      <c r="C2393" t="s">
        <v>841</v>
      </c>
    </row>
    <row r="2394" spans="1:3" x14ac:dyDescent="0.55000000000000004">
      <c r="A2394">
        <v>5115392250</v>
      </c>
      <c r="B2394">
        <v>8</v>
      </c>
      <c r="C2394" t="s">
        <v>841</v>
      </c>
    </row>
    <row r="2395" spans="1:3" hidden="1" x14ac:dyDescent="0.55000000000000004">
      <c r="A2395">
        <v>5115469031</v>
      </c>
      <c r="B2395">
        <v>28</v>
      </c>
      <c r="C2395" t="s">
        <v>841</v>
      </c>
    </row>
    <row r="2396" spans="1:3" x14ac:dyDescent="0.55000000000000004">
      <c r="A2396">
        <v>5115509941</v>
      </c>
      <c r="B2396">
        <v>11</v>
      </c>
      <c r="C2396" t="s">
        <v>841</v>
      </c>
    </row>
    <row r="2397" spans="1:3" hidden="1" x14ac:dyDescent="0.55000000000000004">
      <c r="A2397">
        <v>5115530944</v>
      </c>
      <c r="B2397">
        <v>31</v>
      </c>
      <c r="C2397" t="s">
        <v>841</v>
      </c>
    </row>
    <row r="2398" spans="1:3" x14ac:dyDescent="0.55000000000000004">
      <c r="A2398">
        <v>5115555601</v>
      </c>
      <c r="B2398">
        <v>2</v>
      </c>
      <c r="C2398" t="s">
        <v>841</v>
      </c>
    </row>
    <row r="2399" spans="1:3" x14ac:dyDescent="0.55000000000000004">
      <c r="A2399">
        <v>5115570137</v>
      </c>
      <c r="B2399">
        <v>6</v>
      </c>
      <c r="C2399" t="s">
        <v>841</v>
      </c>
    </row>
    <row r="2400" spans="1:3" hidden="1" x14ac:dyDescent="0.55000000000000004">
      <c r="A2400">
        <v>5115571405</v>
      </c>
      <c r="B2400">
        <v>30</v>
      </c>
      <c r="C2400" t="s">
        <v>841</v>
      </c>
    </row>
    <row r="2401" spans="1:3" hidden="1" x14ac:dyDescent="0.55000000000000004">
      <c r="A2401">
        <v>5115653799</v>
      </c>
      <c r="B2401">
        <v>18</v>
      </c>
      <c r="C2401" t="s">
        <v>841</v>
      </c>
    </row>
    <row r="2402" spans="1:3" x14ac:dyDescent="0.55000000000000004">
      <c r="A2402">
        <v>5115667839</v>
      </c>
      <c r="B2402">
        <v>4</v>
      </c>
      <c r="C2402" t="s">
        <v>841</v>
      </c>
    </row>
    <row r="2403" spans="1:3" x14ac:dyDescent="0.55000000000000004">
      <c r="A2403">
        <v>5115701677</v>
      </c>
      <c r="B2403">
        <v>1</v>
      </c>
      <c r="C2403" t="s">
        <v>841</v>
      </c>
    </row>
    <row r="2404" spans="1:3" hidden="1" x14ac:dyDescent="0.55000000000000004">
      <c r="A2404">
        <v>5115712974</v>
      </c>
      <c r="B2404">
        <v>27</v>
      </c>
      <c r="C2404" t="s">
        <v>841</v>
      </c>
    </row>
    <row r="2405" spans="1:3" x14ac:dyDescent="0.55000000000000004">
      <c r="A2405">
        <v>5115729565</v>
      </c>
      <c r="B2405">
        <v>7</v>
      </c>
      <c r="C2405" t="s">
        <v>841</v>
      </c>
    </row>
    <row r="2406" spans="1:3" x14ac:dyDescent="0.55000000000000004">
      <c r="A2406">
        <v>5115769578</v>
      </c>
      <c r="B2406">
        <v>14</v>
      </c>
      <c r="C2406" t="s">
        <v>841</v>
      </c>
    </row>
    <row r="2407" spans="1:3" x14ac:dyDescent="0.55000000000000004">
      <c r="A2407">
        <v>5115782030</v>
      </c>
      <c r="B2407">
        <v>15</v>
      </c>
      <c r="C2407" t="s">
        <v>841</v>
      </c>
    </row>
    <row r="2408" spans="1:3" hidden="1" x14ac:dyDescent="0.55000000000000004">
      <c r="A2408">
        <v>5115787143</v>
      </c>
      <c r="B2408">
        <v>33</v>
      </c>
      <c r="C2408" t="s">
        <v>842</v>
      </c>
    </row>
    <row r="2409" spans="1:3" hidden="1" x14ac:dyDescent="0.55000000000000004">
      <c r="A2409">
        <v>5115794787</v>
      </c>
      <c r="B2409">
        <v>25</v>
      </c>
      <c r="C2409" t="s">
        <v>841</v>
      </c>
    </row>
    <row r="2410" spans="1:3" hidden="1" x14ac:dyDescent="0.55000000000000004">
      <c r="A2410">
        <v>5115799774</v>
      </c>
      <c r="B2410">
        <v>20</v>
      </c>
      <c r="C2410" t="s">
        <v>841</v>
      </c>
    </row>
    <row r="2411" spans="1:3" x14ac:dyDescent="0.55000000000000004">
      <c r="A2411">
        <v>5115800236</v>
      </c>
      <c r="B2411">
        <v>16</v>
      </c>
      <c r="C2411" t="s">
        <v>841</v>
      </c>
    </row>
    <row r="2412" spans="1:3" x14ac:dyDescent="0.55000000000000004">
      <c r="A2412">
        <v>5115875961</v>
      </c>
      <c r="B2412">
        <v>10</v>
      </c>
      <c r="C2412" t="s">
        <v>841</v>
      </c>
    </row>
    <row r="2413" spans="1:3" hidden="1" x14ac:dyDescent="0.55000000000000004">
      <c r="A2413">
        <v>5115890559</v>
      </c>
      <c r="B2413">
        <v>33</v>
      </c>
      <c r="C2413" t="s">
        <v>843</v>
      </c>
    </row>
    <row r="2414" spans="1:3" hidden="1" x14ac:dyDescent="0.55000000000000004">
      <c r="A2414">
        <v>5115898353</v>
      </c>
      <c r="B2414">
        <v>33</v>
      </c>
      <c r="C2414" t="s">
        <v>844</v>
      </c>
    </row>
    <row r="2415" spans="1:3" x14ac:dyDescent="0.55000000000000004">
      <c r="A2415">
        <v>5115913816</v>
      </c>
      <c r="B2415">
        <v>12</v>
      </c>
      <c r="C2415" t="s">
        <v>841</v>
      </c>
    </row>
    <row r="2416" spans="1:3" hidden="1" x14ac:dyDescent="0.55000000000000004">
      <c r="A2416">
        <v>5115967537</v>
      </c>
      <c r="B2416">
        <v>29</v>
      </c>
      <c r="C2416" t="s">
        <v>841</v>
      </c>
    </row>
    <row r="2417" spans="1:3" hidden="1" x14ac:dyDescent="0.55000000000000004">
      <c r="A2417">
        <v>5115990351</v>
      </c>
      <c r="B2417">
        <v>22</v>
      </c>
      <c r="C2417" t="s">
        <v>841</v>
      </c>
    </row>
    <row r="2418" spans="1:3" hidden="1" x14ac:dyDescent="0.55000000000000004">
      <c r="A2418">
        <v>5116017801</v>
      </c>
      <c r="B2418">
        <v>26</v>
      </c>
      <c r="C2418" t="s">
        <v>841</v>
      </c>
    </row>
    <row r="2419" spans="1:3" x14ac:dyDescent="0.55000000000000004">
      <c r="A2419">
        <v>5116027958</v>
      </c>
      <c r="B2419">
        <v>9</v>
      </c>
      <c r="C2419" t="s">
        <v>841</v>
      </c>
    </row>
    <row r="2420" spans="1:3" x14ac:dyDescent="0.55000000000000004">
      <c r="A2420">
        <v>5116034592</v>
      </c>
      <c r="B2420">
        <v>5</v>
      </c>
      <c r="C2420" t="s">
        <v>841</v>
      </c>
    </row>
    <row r="2421" spans="1:3" hidden="1" x14ac:dyDescent="0.55000000000000004">
      <c r="A2421">
        <v>5116046352</v>
      </c>
      <c r="B2421">
        <v>19</v>
      </c>
      <c r="C2421" t="s">
        <v>841</v>
      </c>
    </row>
    <row r="2422" spans="1:3" hidden="1" x14ac:dyDescent="0.55000000000000004">
      <c r="A2422">
        <v>5116130834</v>
      </c>
      <c r="B2422">
        <v>33</v>
      </c>
      <c r="C2422" t="s">
        <v>845</v>
      </c>
    </row>
    <row r="2423" spans="1:3" x14ac:dyDescent="0.55000000000000004">
      <c r="A2423">
        <v>5116136343</v>
      </c>
      <c r="B2423">
        <v>17</v>
      </c>
      <c r="C2423" t="s">
        <v>841</v>
      </c>
    </row>
    <row r="2424" spans="1:3" x14ac:dyDescent="0.55000000000000004">
      <c r="A2424">
        <v>5116203353</v>
      </c>
      <c r="B2424">
        <v>13</v>
      </c>
      <c r="C2424" t="s">
        <v>841</v>
      </c>
    </row>
    <row r="2425" spans="1:3" x14ac:dyDescent="0.55000000000000004">
      <c r="A2425">
        <v>5116218821</v>
      </c>
      <c r="B2425">
        <v>3</v>
      </c>
      <c r="C2425" t="s">
        <v>841</v>
      </c>
    </row>
    <row r="2426" spans="1:3" hidden="1" x14ac:dyDescent="0.55000000000000004">
      <c r="A2426">
        <v>5116233964</v>
      </c>
      <c r="B2426">
        <v>21</v>
      </c>
      <c r="C2426" t="s">
        <v>841</v>
      </c>
    </row>
    <row r="2427" spans="1:3" hidden="1" x14ac:dyDescent="0.55000000000000004">
      <c r="A2427">
        <v>5116272520</v>
      </c>
      <c r="B2427">
        <v>23</v>
      </c>
      <c r="C2427" t="s">
        <v>841</v>
      </c>
    </row>
    <row r="2428" spans="1:3" hidden="1" x14ac:dyDescent="0.55000000000000004">
      <c r="A2428">
        <v>5116305005</v>
      </c>
      <c r="B2428">
        <v>32</v>
      </c>
      <c r="C2428" t="s">
        <v>841</v>
      </c>
    </row>
    <row r="2429" spans="1:3" hidden="1" x14ac:dyDescent="0.55000000000000004">
      <c r="A2429">
        <v>5116370206</v>
      </c>
      <c r="B2429">
        <v>33</v>
      </c>
      <c r="C2429" t="s">
        <v>846</v>
      </c>
    </row>
    <row r="2430" spans="1:3" hidden="1" x14ac:dyDescent="0.55000000000000004">
      <c r="A2430">
        <v>5117111333</v>
      </c>
      <c r="B2430">
        <v>33</v>
      </c>
      <c r="C2430" t="s">
        <v>847</v>
      </c>
    </row>
    <row r="2431" spans="1:3" hidden="1" x14ac:dyDescent="0.55000000000000004">
      <c r="A2431">
        <v>5117601905</v>
      </c>
      <c r="B2431">
        <v>33</v>
      </c>
      <c r="C2431" t="s">
        <v>848</v>
      </c>
    </row>
    <row r="2432" spans="1:3" hidden="1" x14ac:dyDescent="0.55000000000000004">
      <c r="A2432">
        <v>5117609578</v>
      </c>
      <c r="B2432">
        <v>33</v>
      </c>
      <c r="C2432" t="s">
        <v>849</v>
      </c>
    </row>
    <row r="2433" spans="1:3" hidden="1" x14ac:dyDescent="0.55000000000000004">
      <c r="A2433">
        <v>5117617348</v>
      </c>
      <c r="B2433">
        <v>33</v>
      </c>
      <c r="C2433" t="s">
        <v>850</v>
      </c>
    </row>
    <row r="2434" spans="1:3" hidden="1" x14ac:dyDescent="0.55000000000000004">
      <c r="A2434">
        <v>5117626814</v>
      </c>
      <c r="B2434">
        <v>33</v>
      </c>
      <c r="C2434" t="s">
        <v>851</v>
      </c>
    </row>
    <row r="2435" spans="1:3" hidden="1" x14ac:dyDescent="0.55000000000000004">
      <c r="A2435">
        <v>5117633839</v>
      </c>
      <c r="B2435">
        <v>33</v>
      </c>
      <c r="C2435" t="s">
        <v>852</v>
      </c>
    </row>
    <row r="2436" spans="1:3" hidden="1" x14ac:dyDescent="0.55000000000000004">
      <c r="A2436">
        <v>5117641023</v>
      </c>
      <c r="B2436">
        <v>33</v>
      </c>
      <c r="C2436" t="s">
        <v>853</v>
      </c>
    </row>
    <row r="2437" spans="1:3" hidden="1" x14ac:dyDescent="0.55000000000000004">
      <c r="A2437">
        <v>5117648372</v>
      </c>
      <c r="B2437">
        <v>33</v>
      </c>
      <c r="C2437" t="s">
        <v>854</v>
      </c>
    </row>
    <row r="2438" spans="1:3" hidden="1" x14ac:dyDescent="0.55000000000000004">
      <c r="A2438">
        <v>5117661740</v>
      </c>
      <c r="B2438">
        <v>33</v>
      </c>
      <c r="C2438" t="s">
        <v>855</v>
      </c>
    </row>
    <row r="2439" spans="1:3" hidden="1" x14ac:dyDescent="0.55000000000000004">
      <c r="A2439">
        <v>5117841862</v>
      </c>
      <c r="B2439">
        <v>33</v>
      </c>
      <c r="C2439" t="s">
        <v>856</v>
      </c>
    </row>
    <row r="2440" spans="1:3" hidden="1" x14ac:dyDescent="0.55000000000000004">
      <c r="A2440">
        <v>5118082490</v>
      </c>
      <c r="B2440">
        <v>33</v>
      </c>
      <c r="C2440" t="s">
        <v>857</v>
      </c>
    </row>
    <row r="2441" spans="1:3" hidden="1" x14ac:dyDescent="0.55000000000000004">
      <c r="A2441">
        <v>5118197765</v>
      </c>
      <c r="B2441">
        <v>33</v>
      </c>
      <c r="C2441" t="s">
        <v>858</v>
      </c>
    </row>
    <row r="2442" spans="1:3" hidden="1" x14ac:dyDescent="0.55000000000000004">
      <c r="A2442">
        <v>5119188165</v>
      </c>
      <c r="B2442">
        <v>33</v>
      </c>
      <c r="C2442" t="s">
        <v>859</v>
      </c>
    </row>
    <row r="2443" spans="1:3" hidden="1" x14ac:dyDescent="0.55000000000000004">
      <c r="A2443">
        <v>5119196015</v>
      </c>
      <c r="B2443">
        <v>33</v>
      </c>
      <c r="C2443" t="s">
        <v>860</v>
      </c>
    </row>
    <row r="2444" spans="1:3" hidden="1" x14ac:dyDescent="0.55000000000000004">
      <c r="A2444">
        <v>5119203731</v>
      </c>
      <c r="B2444">
        <v>33</v>
      </c>
      <c r="C2444" t="s">
        <v>861</v>
      </c>
    </row>
    <row r="2445" spans="1:3" hidden="1" x14ac:dyDescent="0.55000000000000004">
      <c r="A2445">
        <v>5119211466</v>
      </c>
      <c r="B2445">
        <v>33</v>
      </c>
      <c r="C2445" t="s">
        <v>862</v>
      </c>
    </row>
    <row r="2446" spans="1:3" hidden="1" x14ac:dyDescent="0.55000000000000004">
      <c r="A2446">
        <v>5119220905</v>
      </c>
      <c r="B2446">
        <v>33</v>
      </c>
      <c r="C2446" t="s">
        <v>863</v>
      </c>
    </row>
    <row r="2447" spans="1:3" hidden="1" x14ac:dyDescent="0.55000000000000004">
      <c r="A2447">
        <v>5119228103</v>
      </c>
      <c r="B2447">
        <v>33</v>
      </c>
      <c r="C2447" t="s">
        <v>864</v>
      </c>
    </row>
    <row r="2448" spans="1:3" hidden="1" x14ac:dyDescent="0.55000000000000004">
      <c r="A2448">
        <v>5119235254</v>
      </c>
      <c r="B2448">
        <v>33</v>
      </c>
      <c r="C2448" t="s">
        <v>865</v>
      </c>
    </row>
    <row r="2449" spans="1:3" hidden="1" x14ac:dyDescent="0.55000000000000004">
      <c r="A2449">
        <v>5119242646</v>
      </c>
      <c r="B2449">
        <v>33</v>
      </c>
      <c r="C2449" t="s">
        <v>866</v>
      </c>
    </row>
    <row r="2450" spans="1:3" hidden="1" x14ac:dyDescent="0.55000000000000004">
      <c r="A2450">
        <v>5119553302</v>
      </c>
      <c r="B2450">
        <v>33</v>
      </c>
      <c r="C2450" t="s">
        <v>867</v>
      </c>
    </row>
    <row r="2451" spans="1:3" hidden="1" x14ac:dyDescent="0.55000000000000004">
      <c r="A2451">
        <v>5140361760</v>
      </c>
      <c r="B2451">
        <v>24</v>
      </c>
      <c r="C2451" t="s">
        <v>49</v>
      </c>
    </row>
    <row r="2452" spans="1:3" x14ac:dyDescent="0.55000000000000004">
      <c r="A2452">
        <v>5140390942</v>
      </c>
      <c r="B2452">
        <v>8</v>
      </c>
      <c r="C2452" t="s">
        <v>49</v>
      </c>
    </row>
    <row r="2453" spans="1:3" hidden="1" x14ac:dyDescent="0.55000000000000004">
      <c r="A2453">
        <v>5140468425</v>
      </c>
      <c r="B2453">
        <v>28</v>
      </c>
      <c r="C2453" t="s">
        <v>49</v>
      </c>
    </row>
    <row r="2454" spans="1:3" x14ac:dyDescent="0.55000000000000004">
      <c r="A2454">
        <v>5140508633</v>
      </c>
      <c r="B2454">
        <v>11</v>
      </c>
      <c r="C2454" t="s">
        <v>49</v>
      </c>
    </row>
    <row r="2455" spans="1:3" hidden="1" x14ac:dyDescent="0.55000000000000004">
      <c r="A2455">
        <v>5140531423</v>
      </c>
      <c r="B2455">
        <v>31</v>
      </c>
      <c r="C2455" t="s">
        <v>49</v>
      </c>
    </row>
    <row r="2456" spans="1:3" x14ac:dyDescent="0.55000000000000004">
      <c r="A2456">
        <v>5140554293</v>
      </c>
      <c r="B2456">
        <v>2</v>
      </c>
      <c r="C2456" t="s">
        <v>49</v>
      </c>
    </row>
    <row r="2457" spans="1:3" x14ac:dyDescent="0.55000000000000004">
      <c r="A2457">
        <v>5140568829</v>
      </c>
      <c r="B2457">
        <v>6</v>
      </c>
      <c r="C2457" t="s">
        <v>49</v>
      </c>
    </row>
    <row r="2458" spans="1:3" hidden="1" x14ac:dyDescent="0.55000000000000004">
      <c r="A2458">
        <v>5140572047</v>
      </c>
      <c r="B2458">
        <v>30</v>
      </c>
      <c r="C2458" t="s">
        <v>49</v>
      </c>
    </row>
    <row r="2459" spans="1:3" hidden="1" x14ac:dyDescent="0.55000000000000004">
      <c r="A2459">
        <v>5140653550</v>
      </c>
      <c r="B2459">
        <v>18</v>
      </c>
      <c r="C2459" t="s">
        <v>49</v>
      </c>
    </row>
    <row r="2460" spans="1:3" x14ac:dyDescent="0.55000000000000004">
      <c r="A2460">
        <v>5140666531</v>
      </c>
      <c r="B2460">
        <v>4</v>
      </c>
      <c r="C2460" t="s">
        <v>49</v>
      </c>
    </row>
    <row r="2461" spans="1:3" x14ac:dyDescent="0.55000000000000004">
      <c r="A2461">
        <v>5140700369</v>
      </c>
      <c r="B2461">
        <v>1</v>
      </c>
      <c r="C2461" t="s">
        <v>49</v>
      </c>
    </row>
    <row r="2462" spans="1:3" hidden="1" x14ac:dyDescent="0.55000000000000004">
      <c r="A2462">
        <v>5140712368</v>
      </c>
      <c r="B2462">
        <v>27</v>
      </c>
      <c r="C2462" t="s">
        <v>49</v>
      </c>
    </row>
    <row r="2463" spans="1:3" x14ac:dyDescent="0.55000000000000004">
      <c r="A2463">
        <v>5140719943</v>
      </c>
      <c r="B2463">
        <v>7</v>
      </c>
      <c r="C2463" t="s">
        <v>49</v>
      </c>
    </row>
    <row r="2464" spans="1:3" x14ac:dyDescent="0.55000000000000004">
      <c r="A2464">
        <v>5140768270</v>
      </c>
      <c r="B2464">
        <v>14</v>
      </c>
      <c r="C2464" t="s">
        <v>49</v>
      </c>
    </row>
    <row r="2465" spans="1:3" x14ac:dyDescent="0.55000000000000004">
      <c r="A2465">
        <v>5140780722</v>
      </c>
      <c r="B2465">
        <v>15</v>
      </c>
      <c r="C2465" t="s">
        <v>49</v>
      </c>
    </row>
    <row r="2466" spans="1:3" hidden="1" x14ac:dyDescent="0.55000000000000004">
      <c r="A2466">
        <v>5140794226</v>
      </c>
      <c r="B2466">
        <v>25</v>
      </c>
      <c r="C2466" t="s">
        <v>49</v>
      </c>
    </row>
    <row r="2467" spans="1:3" hidden="1" x14ac:dyDescent="0.55000000000000004">
      <c r="A2467">
        <v>5140800458</v>
      </c>
      <c r="B2467">
        <v>20</v>
      </c>
      <c r="C2467" t="s">
        <v>49</v>
      </c>
    </row>
    <row r="2468" spans="1:3" x14ac:dyDescent="0.55000000000000004">
      <c r="A2468">
        <v>5140801913</v>
      </c>
      <c r="B2468">
        <v>16</v>
      </c>
      <c r="C2468" t="s">
        <v>49</v>
      </c>
    </row>
    <row r="2469" spans="1:3" x14ac:dyDescent="0.55000000000000004">
      <c r="A2469">
        <v>5140874653</v>
      </c>
      <c r="B2469">
        <v>10</v>
      </c>
      <c r="C2469" t="s">
        <v>49</v>
      </c>
    </row>
    <row r="2470" spans="1:3" x14ac:dyDescent="0.55000000000000004">
      <c r="A2470">
        <v>5140912508</v>
      </c>
      <c r="B2470">
        <v>12</v>
      </c>
      <c r="C2470" t="s">
        <v>49</v>
      </c>
    </row>
    <row r="2471" spans="1:3" hidden="1" x14ac:dyDescent="0.55000000000000004">
      <c r="A2471">
        <v>5140964442</v>
      </c>
      <c r="B2471">
        <v>29</v>
      </c>
      <c r="C2471" t="s">
        <v>49</v>
      </c>
    </row>
    <row r="2472" spans="1:3" hidden="1" x14ac:dyDescent="0.55000000000000004">
      <c r="A2472">
        <v>5140990470</v>
      </c>
      <c r="B2472">
        <v>22</v>
      </c>
      <c r="C2472" t="s">
        <v>49</v>
      </c>
    </row>
    <row r="2473" spans="1:3" hidden="1" x14ac:dyDescent="0.55000000000000004">
      <c r="A2473">
        <v>5141017195</v>
      </c>
      <c r="B2473">
        <v>26</v>
      </c>
      <c r="C2473" t="s">
        <v>49</v>
      </c>
    </row>
    <row r="2474" spans="1:3" x14ac:dyDescent="0.55000000000000004">
      <c r="A2474">
        <v>5141026650</v>
      </c>
      <c r="B2474">
        <v>9</v>
      </c>
      <c r="C2474" t="s">
        <v>49</v>
      </c>
    </row>
    <row r="2475" spans="1:3" x14ac:dyDescent="0.55000000000000004">
      <c r="A2475">
        <v>5141033284</v>
      </c>
      <c r="B2475">
        <v>5</v>
      </c>
      <c r="C2475" t="s">
        <v>49</v>
      </c>
    </row>
    <row r="2476" spans="1:3" hidden="1" x14ac:dyDescent="0.55000000000000004">
      <c r="A2476">
        <v>5141046876</v>
      </c>
      <c r="B2476">
        <v>19</v>
      </c>
      <c r="C2476" t="s">
        <v>49</v>
      </c>
    </row>
    <row r="2477" spans="1:3" x14ac:dyDescent="0.55000000000000004">
      <c r="A2477">
        <v>5141138020</v>
      </c>
      <c r="B2477">
        <v>17</v>
      </c>
      <c r="C2477" t="s">
        <v>49</v>
      </c>
    </row>
    <row r="2478" spans="1:3" x14ac:dyDescent="0.55000000000000004">
      <c r="A2478">
        <v>5141202045</v>
      </c>
      <c r="B2478">
        <v>13</v>
      </c>
      <c r="C2478" t="s">
        <v>49</v>
      </c>
    </row>
    <row r="2479" spans="1:3" x14ac:dyDescent="0.55000000000000004">
      <c r="A2479">
        <v>5141217513</v>
      </c>
      <c r="B2479">
        <v>3</v>
      </c>
      <c r="C2479" t="s">
        <v>49</v>
      </c>
    </row>
    <row r="2480" spans="1:3" hidden="1" x14ac:dyDescent="0.55000000000000004">
      <c r="A2480">
        <v>5141233863</v>
      </c>
      <c r="B2480">
        <v>21</v>
      </c>
      <c r="C2480" t="s">
        <v>49</v>
      </c>
    </row>
    <row r="2481" spans="1:3" hidden="1" x14ac:dyDescent="0.55000000000000004">
      <c r="A2481">
        <v>5141272122</v>
      </c>
      <c r="B2481">
        <v>23</v>
      </c>
      <c r="C2481" t="s">
        <v>49</v>
      </c>
    </row>
    <row r="2482" spans="1:3" hidden="1" x14ac:dyDescent="0.55000000000000004">
      <c r="A2482">
        <v>5141306548</v>
      </c>
      <c r="B2482">
        <v>32</v>
      </c>
      <c r="C2482" t="s">
        <v>49</v>
      </c>
    </row>
    <row r="2483" spans="1:3" hidden="1" x14ac:dyDescent="0.55000000000000004">
      <c r="A2483">
        <v>5400393873</v>
      </c>
      <c r="B2483">
        <v>24</v>
      </c>
      <c r="C2483" t="s">
        <v>868</v>
      </c>
    </row>
    <row r="2484" spans="1:3" hidden="1" x14ac:dyDescent="0.55000000000000004">
      <c r="A2484">
        <v>5400394691</v>
      </c>
      <c r="B2484">
        <v>24</v>
      </c>
      <c r="C2484" t="s">
        <v>0</v>
      </c>
    </row>
    <row r="2485" spans="1:3" x14ac:dyDescent="0.55000000000000004">
      <c r="A2485">
        <v>5400423435</v>
      </c>
      <c r="B2485">
        <v>8</v>
      </c>
      <c r="C2485" t="s">
        <v>869</v>
      </c>
    </row>
    <row r="2486" spans="1:3" x14ac:dyDescent="0.55000000000000004">
      <c r="A2486">
        <v>5400424254</v>
      </c>
      <c r="B2486">
        <v>8</v>
      </c>
      <c r="C2486" t="s">
        <v>0</v>
      </c>
    </row>
    <row r="2487" spans="1:3" hidden="1" x14ac:dyDescent="0.55000000000000004">
      <c r="A2487">
        <v>5400500641</v>
      </c>
      <c r="B2487">
        <v>28</v>
      </c>
      <c r="C2487" t="s">
        <v>870</v>
      </c>
    </row>
    <row r="2488" spans="1:3" hidden="1" x14ac:dyDescent="0.55000000000000004">
      <c r="A2488">
        <v>5400501459</v>
      </c>
      <c r="B2488">
        <v>28</v>
      </c>
      <c r="C2488" t="s">
        <v>0</v>
      </c>
    </row>
    <row r="2489" spans="1:3" x14ac:dyDescent="0.55000000000000004">
      <c r="A2489">
        <v>5400541156</v>
      </c>
      <c r="B2489">
        <v>11</v>
      </c>
      <c r="C2489" t="s">
        <v>871</v>
      </c>
    </row>
    <row r="2490" spans="1:3" x14ac:dyDescent="0.55000000000000004">
      <c r="A2490">
        <v>5400541975</v>
      </c>
      <c r="B2490">
        <v>11</v>
      </c>
      <c r="C2490" t="s">
        <v>0</v>
      </c>
    </row>
    <row r="2491" spans="1:3" hidden="1" x14ac:dyDescent="0.55000000000000004">
      <c r="A2491">
        <v>5400563263</v>
      </c>
      <c r="B2491">
        <v>31</v>
      </c>
      <c r="C2491" t="s">
        <v>872</v>
      </c>
    </row>
    <row r="2492" spans="1:3" hidden="1" x14ac:dyDescent="0.55000000000000004">
      <c r="A2492">
        <v>5400564080</v>
      </c>
      <c r="B2492">
        <v>31</v>
      </c>
      <c r="C2492" t="s">
        <v>0</v>
      </c>
    </row>
    <row r="2493" spans="1:3" x14ac:dyDescent="0.55000000000000004">
      <c r="A2493">
        <v>5400587776</v>
      </c>
      <c r="B2493">
        <v>2</v>
      </c>
      <c r="C2493" t="s">
        <v>873</v>
      </c>
    </row>
    <row r="2494" spans="1:3" x14ac:dyDescent="0.55000000000000004">
      <c r="A2494">
        <v>5400588595</v>
      </c>
      <c r="B2494">
        <v>2</v>
      </c>
      <c r="C2494" t="s">
        <v>0</v>
      </c>
    </row>
    <row r="2495" spans="1:3" x14ac:dyDescent="0.55000000000000004">
      <c r="A2495">
        <v>5400602010</v>
      </c>
      <c r="B2495">
        <v>6</v>
      </c>
      <c r="C2495" t="s">
        <v>874</v>
      </c>
    </row>
    <row r="2496" spans="1:3" x14ac:dyDescent="0.55000000000000004">
      <c r="A2496">
        <v>5400602829</v>
      </c>
      <c r="B2496">
        <v>6</v>
      </c>
      <c r="C2496" t="s">
        <v>0</v>
      </c>
    </row>
    <row r="2497" spans="1:3" hidden="1" x14ac:dyDescent="0.55000000000000004">
      <c r="A2497">
        <v>5400603384</v>
      </c>
      <c r="B2497">
        <v>30</v>
      </c>
      <c r="C2497" t="s">
        <v>875</v>
      </c>
    </row>
    <row r="2498" spans="1:3" hidden="1" x14ac:dyDescent="0.55000000000000004">
      <c r="A2498">
        <v>5400604201</v>
      </c>
      <c r="B2498">
        <v>30</v>
      </c>
      <c r="C2498" t="s">
        <v>0</v>
      </c>
    </row>
    <row r="2499" spans="1:3" hidden="1" x14ac:dyDescent="0.55000000000000004">
      <c r="A2499">
        <v>5400684988</v>
      </c>
      <c r="B2499">
        <v>18</v>
      </c>
      <c r="C2499" t="s">
        <v>876</v>
      </c>
    </row>
    <row r="2500" spans="1:3" hidden="1" x14ac:dyDescent="0.55000000000000004">
      <c r="A2500">
        <v>5400685809</v>
      </c>
      <c r="B2500">
        <v>18</v>
      </c>
      <c r="C2500" t="s">
        <v>0</v>
      </c>
    </row>
    <row r="2501" spans="1:3" x14ac:dyDescent="0.55000000000000004">
      <c r="A2501">
        <v>5400700630</v>
      </c>
      <c r="B2501">
        <v>4</v>
      </c>
      <c r="C2501" t="s">
        <v>877</v>
      </c>
    </row>
    <row r="2502" spans="1:3" x14ac:dyDescent="0.55000000000000004">
      <c r="A2502">
        <v>5400701448</v>
      </c>
      <c r="B2502">
        <v>4</v>
      </c>
      <c r="C2502" t="s">
        <v>0</v>
      </c>
    </row>
    <row r="2503" spans="1:3" x14ac:dyDescent="0.55000000000000004">
      <c r="A2503">
        <v>5400732824</v>
      </c>
      <c r="B2503">
        <v>1</v>
      </c>
      <c r="C2503" t="s">
        <v>878</v>
      </c>
    </row>
    <row r="2504" spans="1:3" x14ac:dyDescent="0.55000000000000004">
      <c r="A2504">
        <v>5400733644</v>
      </c>
      <c r="B2504">
        <v>1</v>
      </c>
      <c r="C2504" t="s">
        <v>0</v>
      </c>
    </row>
    <row r="2505" spans="1:3" hidden="1" x14ac:dyDescent="0.55000000000000004">
      <c r="A2505">
        <v>5400745028</v>
      </c>
      <c r="B2505">
        <v>27</v>
      </c>
      <c r="C2505" t="s">
        <v>879</v>
      </c>
    </row>
    <row r="2506" spans="1:3" hidden="1" x14ac:dyDescent="0.55000000000000004">
      <c r="A2506">
        <v>5400745844</v>
      </c>
      <c r="B2506">
        <v>27</v>
      </c>
      <c r="C2506" t="s">
        <v>0</v>
      </c>
    </row>
    <row r="2507" spans="1:3" x14ac:dyDescent="0.55000000000000004">
      <c r="A2507">
        <v>5400753599</v>
      </c>
      <c r="B2507">
        <v>7</v>
      </c>
      <c r="C2507" t="s">
        <v>880</v>
      </c>
    </row>
    <row r="2508" spans="1:3" x14ac:dyDescent="0.55000000000000004">
      <c r="A2508">
        <v>5400754418</v>
      </c>
      <c r="B2508">
        <v>7</v>
      </c>
      <c r="C2508" t="s">
        <v>0</v>
      </c>
    </row>
    <row r="2509" spans="1:3" x14ac:dyDescent="0.55000000000000004">
      <c r="A2509">
        <v>5400801971</v>
      </c>
      <c r="B2509">
        <v>14</v>
      </c>
      <c r="C2509" t="s">
        <v>881</v>
      </c>
    </row>
    <row r="2510" spans="1:3" x14ac:dyDescent="0.55000000000000004">
      <c r="A2510">
        <v>5400802789</v>
      </c>
      <c r="B2510">
        <v>14</v>
      </c>
      <c r="C2510" t="s">
        <v>0</v>
      </c>
    </row>
    <row r="2511" spans="1:3" x14ac:dyDescent="0.55000000000000004">
      <c r="A2511">
        <v>5400814559</v>
      </c>
      <c r="B2511">
        <v>15</v>
      </c>
      <c r="C2511" t="s">
        <v>882</v>
      </c>
    </row>
    <row r="2512" spans="1:3" x14ac:dyDescent="0.55000000000000004">
      <c r="A2512">
        <v>5400815377</v>
      </c>
      <c r="B2512">
        <v>15</v>
      </c>
      <c r="C2512" t="s">
        <v>0</v>
      </c>
    </row>
    <row r="2513" spans="1:3" hidden="1" x14ac:dyDescent="0.55000000000000004">
      <c r="A2513">
        <v>5400825962</v>
      </c>
      <c r="B2513">
        <v>25</v>
      </c>
      <c r="C2513" t="s">
        <v>883</v>
      </c>
    </row>
    <row r="2514" spans="1:3" hidden="1" x14ac:dyDescent="0.55000000000000004">
      <c r="A2514">
        <v>5400826781</v>
      </c>
      <c r="B2514">
        <v>25</v>
      </c>
      <c r="C2514" t="s">
        <v>0</v>
      </c>
    </row>
    <row r="2515" spans="1:3" x14ac:dyDescent="0.55000000000000004">
      <c r="A2515">
        <v>5400832256</v>
      </c>
      <c r="B2515">
        <v>16</v>
      </c>
      <c r="C2515" t="s">
        <v>884</v>
      </c>
    </row>
    <row r="2516" spans="1:3" hidden="1" x14ac:dyDescent="0.55000000000000004">
      <c r="A2516">
        <v>5400832297</v>
      </c>
      <c r="B2516">
        <v>20</v>
      </c>
      <c r="C2516" t="s">
        <v>885</v>
      </c>
    </row>
    <row r="2517" spans="1:3" x14ac:dyDescent="0.55000000000000004">
      <c r="A2517">
        <v>5400833075</v>
      </c>
      <c r="B2517">
        <v>16</v>
      </c>
      <c r="C2517" t="s">
        <v>0</v>
      </c>
    </row>
    <row r="2518" spans="1:3" hidden="1" x14ac:dyDescent="0.55000000000000004">
      <c r="A2518">
        <v>5400833114</v>
      </c>
      <c r="B2518">
        <v>20</v>
      </c>
      <c r="C2518" t="s">
        <v>0</v>
      </c>
    </row>
    <row r="2519" spans="1:3" x14ac:dyDescent="0.55000000000000004">
      <c r="A2519">
        <v>5400907763</v>
      </c>
      <c r="B2519">
        <v>10</v>
      </c>
      <c r="C2519" t="s">
        <v>886</v>
      </c>
    </row>
    <row r="2520" spans="1:3" x14ac:dyDescent="0.55000000000000004">
      <c r="A2520">
        <v>5400908582</v>
      </c>
      <c r="B2520">
        <v>10</v>
      </c>
      <c r="C2520" t="s">
        <v>0</v>
      </c>
    </row>
    <row r="2521" spans="1:3" x14ac:dyDescent="0.55000000000000004">
      <c r="A2521">
        <v>5400946242</v>
      </c>
      <c r="B2521">
        <v>12</v>
      </c>
      <c r="C2521" t="s">
        <v>887</v>
      </c>
    </row>
    <row r="2522" spans="1:3" x14ac:dyDescent="0.55000000000000004">
      <c r="A2522">
        <v>5400947060</v>
      </c>
      <c r="B2522">
        <v>12</v>
      </c>
      <c r="C2522" t="s">
        <v>0</v>
      </c>
    </row>
    <row r="2523" spans="1:3" hidden="1" x14ac:dyDescent="0.55000000000000004">
      <c r="A2523">
        <v>5400996369</v>
      </c>
      <c r="B2523">
        <v>29</v>
      </c>
      <c r="C2523" t="s">
        <v>888</v>
      </c>
    </row>
    <row r="2524" spans="1:3" hidden="1" x14ac:dyDescent="0.55000000000000004">
      <c r="A2524">
        <v>5400997186</v>
      </c>
      <c r="B2524">
        <v>29</v>
      </c>
      <c r="C2524" t="s">
        <v>0</v>
      </c>
    </row>
    <row r="2525" spans="1:3" hidden="1" x14ac:dyDescent="0.55000000000000004">
      <c r="A2525">
        <v>5401021222</v>
      </c>
      <c r="B2525">
        <v>22</v>
      </c>
      <c r="C2525" t="s">
        <v>889</v>
      </c>
    </row>
    <row r="2526" spans="1:3" hidden="1" x14ac:dyDescent="0.55000000000000004">
      <c r="A2526">
        <v>5401022041</v>
      </c>
      <c r="B2526">
        <v>22</v>
      </c>
      <c r="C2526" t="s">
        <v>0</v>
      </c>
    </row>
    <row r="2527" spans="1:3" hidden="1" x14ac:dyDescent="0.55000000000000004">
      <c r="A2527">
        <v>5401048930</v>
      </c>
      <c r="B2527">
        <v>26</v>
      </c>
      <c r="C2527" t="s">
        <v>890</v>
      </c>
    </row>
    <row r="2528" spans="1:3" hidden="1" x14ac:dyDescent="0.55000000000000004">
      <c r="A2528">
        <v>5401049748</v>
      </c>
      <c r="B2528">
        <v>26</v>
      </c>
      <c r="C2528" t="s">
        <v>0</v>
      </c>
    </row>
    <row r="2529" spans="1:3" x14ac:dyDescent="0.55000000000000004">
      <c r="A2529">
        <v>5401060373</v>
      </c>
      <c r="B2529">
        <v>9</v>
      </c>
      <c r="C2529" t="s">
        <v>891</v>
      </c>
    </row>
    <row r="2530" spans="1:3" x14ac:dyDescent="0.55000000000000004">
      <c r="A2530">
        <v>5401061191</v>
      </c>
      <c r="B2530">
        <v>9</v>
      </c>
      <c r="C2530" t="s">
        <v>0</v>
      </c>
    </row>
    <row r="2531" spans="1:3" x14ac:dyDescent="0.55000000000000004">
      <c r="A2531">
        <v>5401066063</v>
      </c>
      <c r="B2531">
        <v>5</v>
      </c>
      <c r="C2531" t="s">
        <v>892</v>
      </c>
    </row>
    <row r="2532" spans="1:3" x14ac:dyDescent="0.55000000000000004">
      <c r="A2532">
        <v>5401066882</v>
      </c>
      <c r="B2532">
        <v>5</v>
      </c>
      <c r="C2532" t="s">
        <v>0</v>
      </c>
    </row>
    <row r="2533" spans="1:3" hidden="1" x14ac:dyDescent="0.55000000000000004">
      <c r="A2533">
        <v>5401078443</v>
      </c>
      <c r="B2533">
        <v>19</v>
      </c>
      <c r="C2533" t="s">
        <v>893</v>
      </c>
    </row>
    <row r="2534" spans="1:3" hidden="1" x14ac:dyDescent="0.55000000000000004">
      <c r="A2534">
        <v>5401079260</v>
      </c>
      <c r="B2534">
        <v>19</v>
      </c>
      <c r="C2534" t="s">
        <v>0</v>
      </c>
    </row>
    <row r="2535" spans="1:3" x14ac:dyDescent="0.55000000000000004">
      <c r="A2535">
        <v>5401167823</v>
      </c>
      <c r="B2535">
        <v>17</v>
      </c>
      <c r="C2535" t="s">
        <v>894</v>
      </c>
    </row>
    <row r="2536" spans="1:3" x14ac:dyDescent="0.55000000000000004">
      <c r="A2536">
        <v>5401168642</v>
      </c>
      <c r="B2536">
        <v>17</v>
      </c>
      <c r="C2536" t="s">
        <v>0</v>
      </c>
    </row>
    <row r="2537" spans="1:3" x14ac:dyDescent="0.55000000000000004">
      <c r="A2537">
        <v>5401235158</v>
      </c>
      <c r="B2537">
        <v>13</v>
      </c>
      <c r="C2537" t="s">
        <v>895</v>
      </c>
    </row>
    <row r="2538" spans="1:3" x14ac:dyDescent="0.55000000000000004">
      <c r="A2538">
        <v>5401235978</v>
      </c>
      <c r="B2538">
        <v>13</v>
      </c>
      <c r="C2538" t="s">
        <v>0</v>
      </c>
    </row>
    <row r="2539" spans="1:3" x14ac:dyDescent="0.55000000000000004">
      <c r="A2539">
        <v>5401251586</v>
      </c>
      <c r="B2539">
        <v>3</v>
      </c>
      <c r="C2539" t="s">
        <v>896</v>
      </c>
    </row>
    <row r="2540" spans="1:3" x14ac:dyDescent="0.55000000000000004">
      <c r="A2540">
        <v>5401252403</v>
      </c>
      <c r="B2540">
        <v>3</v>
      </c>
      <c r="C2540" t="s">
        <v>0</v>
      </c>
    </row>
    <row r="2541" spans="1:3" hidden="1" x14ac:dyDescent="0.55000000000000004">
      <c r="A2541">
        <v>5401265169</v>
      </c>
      <c r="B2541">
        <v>21</v>
      </c>
      <c r="C2541" t="s">
        <v>897</v>
      </c>
    </row>
    <row r="2542" spans="1:3" hidden="1" x14ac:dyDescent="0.55000000000000004">
      <c r="A2542">
        <v>5401265987</v>
      </c>
      <c r="B2542">
        <v>21</v>
      </c>
      <c r="C2542" t="s">
        <v>0</v>
      </c>
    </row>
    <row r="2543" spans="1:3" hidden="1" x14ac:dyDescent="0.55000000000000004">
      <c r="A2543">
        <v>5401303679</v>
      </c>
      <c r="B2543">
        <v>23</v>
      </c>
      <c r="C2543" t="s">
        <v>898</v>
      </c>
    </row>
    <row r="2544" spans="1:3" hidden="1" x14ac:dyDescent="0.55000000000000004">
      <c r="A2544">
        <v>5401304500</v>
      </c>
      <c r="B2544">
        <v>23</v>
      </c>
      <c r="C2544" t="s">
        <v>0</v>
      </c>
    </row>
    <row r="2545" spans="1:3" hidden="1" x14ac:dyDescent="0.55000000000000004">
      <c r="A2545">
        <v>5401337647</v>
      </c>
      <c r="B2545">
        <v>32</v>
      </c>
      <c r="C2545" t="s">
        <v>899</v>
      </c>
    </row>
    <row r="2546" spans="1:3" hidden="1" x14ac:dyDescent="0.55000000000000004">
      <c r="A2546">
        <v>5401338465</v>
      </c>
      <c r="B2546">
        <v>32</v>
      </c>
      <c r="C2546" t="s">
        <v>0</v>
      </c>
    </row>
    <row r="2547" spans="1:3" hidden="1" x14ac:dyDescent="0.55000000000000004">
      <c r="A2547">
        <v>5415393550</v>
      </c>
      <c r="B2547">
        <v>24</v>
      </c>
      <c r="C2547" t="s">
        <v>900</v>
      </c>
    </row>
    <row r="2548" spans="1:3" x14ac:dyDescent="0.55000000000000004">
      <c r="A2548">
        <v>5415423479</v>
      </c>
      <c r="B2548">
        <v>8</v>
      </c>
      <c r="C2548" t="s">
        <v>900</v>
      </c>
    </row>
    <row r="2549" spans="1:3" hidden="1" x14ac:dyDescent="0.55000000000000004">
      <c r="A2549">
        <v>5415500214</v>
      </c>
      <c r="B2549">
        <v>28</v>
      </c>
      <c r="C2549" t="s">
        <v>900</v>
      </c>
    </row>
    <row r="2550" spans="1:3" x14ac:dyDescent="0.55000000000000004">
      <c r="A2550">
        <v>5415541172</v>
      </c>
      <c r="B2550">
        <v>11</v>
      </c>
      <c r="C2550" t="s">
        <v>900</v>
      </c>
    </row>
    <row r="2551" spans="1:3" hidden="1" x14ac:dyDescent="0.55000000000000004">
      <c r="A2551">
        <v>5415562172</v>
      </c>
      <c r="B2551">
        <v>31</v>
      </c>
      <c r="C2551" t="s">
        <v>900</v>
      </c>
    </row>
    <row r="2552" spans="1:3" x14ac:dyDescent="0.55000000000000004">
      <c r="A2552">
        <v>5415586843</v>
      </c>
      <c r="B2552">
        <v>2</v>
      </c>
      <c r="C2552" t="s">
        <v>900</v>
      </c>
    </row>
    <row r="2553" spans="1:3" x14ac:dyDescent="0.55000000000000004">
      <c r="A2553">
        <v>5415601368</v>
      </c>
      <c r="B2553">
        <v>6</v>
      </c>
      <c r="C2553" t="s">
        <v>900</v>
      </c>
    </row>
    <row r="2554" spans="1:3" hidden="1" x14ac:dyDescent="0.55000000000000004">
      <c r="A2554">
        <v>5415602633</v>
      </c>
      <c r="B2554">
        <v>30</v>
      </c>
      <c r="C2554" t="s">
        <v>900</v>
      </c>
    </row>
    <row r="2555" spans="1:3" hidden="1" x14ac:dyDescent="0.55000000000000004">
      <c r="A2555">
        <v>5415685027</v>
      </c>
      <c r="B2555">
        <v>18</v>
      </c>
      <c r="C2555" t="s">
        <v>900</v>
      </c>
    </row>
    <row r="2556" spans="1:3" x14ac:dyDescent="0.55000000000000004">
      <c r="A2556">
        <v>5415699081</v>
      </c>
      <c r="B2556">
        <v>4</v>
      </c>
      <c r="C2556" t="s">
        <v>900</v>
      </c>
    </row>
    <row r="2557" spans="1:3" x14ac:dyDescent="0.55000000000000004">
      <c r="A2557">
        <v>5415732908</v>
      </c>
      <c r="B2557">
        <v>1</v>
      </c>
      <c r="C2557" t="s">
        <v>900</v>
      </c>
    </row>
    <row r="2558" spans="1:3" hidden="1" x14ac:dyDescent="0.55000000000000004">
      <c r="A2558">
        <v>5415744158</v>
      </c>
      <c r="B2558">
        <v>27</v>
      </c>
      <c r="C2558" t="s">
        <v>900</v>
      </c>
    </row>
    <row r="2559" spans="1:3" x14ac:dyDescent="0.55000000000000004">
      <c r="A2559">
        <v>5415752528</v>
      </c>
      <c r="B2559">
        <v>7</v>
      </c>
      <c r="C2559" t="s">
        <v>900</v>
      </c>
    </row>
    <row r="2560" spans="1:3" x14ac:dyDescent="0.55000000000000004">
      <c r="A2560">
        <v>5415800820</v>
      </c>
      <c r="B2560">
        <v>14</v>
      </c>
      <c r="C2560" t="s">
        <v>900</v>
      </c>
    </row>
    <row r="2561" spans="1:3" x14ac:dyDescent="0.55000000000000004">
      <c r="A2561">
        <v>5415813272</v>
      </c>
      <c r="B2561">
        <v>15</v>
      </c>
      <c r="C2561" t="s">
        <v>900</v>
      </c>
    </row>
    <row r="2562" spans="1:3" hidden="1" x14ac:dyDescent="0.55000000000000004">
      <c r="A2562">
        <v>5415826015</v>
      </c>
      <c r="B2562">
        <v>25</v>
      </c>
      <c r="C2562" t="s">
        <v>900</v>
      </c>
    </row>
    <row r="2563" spans="1:3" hidden="1" x14ac:dyDescent="0.55000000000000004">
      <c r="A2563">
        <v>5415831048</v>
      </c>
      <c r="B2563">
        <v>20</v>
      </c>
      <c r="C2563" t="s">
        <v>900</v>
      </c>
    </row>
    <row r="2564" spans="1:3" x14ac:dyDescent="0.55000000000000004">
      <c r="A2564">
        <v>5415831466</v>
      </c>
      <c r="B2564">
        <v>16</v>
      </c>
      <c r="C2564" t="s">
        <v>900</v>
      </c>
    </row>
    <row r="2565" spans="1:3" x14ac:dyDescent="0.55000000000000004">
      <c r="A2565">
        <v>5415907203</v>
      </c>
      <c r="B2565">
        <v>10</v>
      </c>
      <c r="C2565" t="s">
        <v>900</v>
      </c>
    </row>
    <row r="2566" spans="1:3" x14ac:dyDescent="0.55000000000000004">
      <c r="A2566">
        <v>5415945058</v>
      </c>
      <c r="B2566">
        <v>12</v>
      </c>
      <c r="C2566" t="s">
        <v>900</v>
      </c>
    </row>
    <row r="2567" spans="1:3" hidden="1" x14ac:dyDescent="0.55000000000000004">
      <c r="A2567">
        <v>5415995490</v>
      </c>
      <c r="B2567">
        <v>29</v>
      </c>
      <c r="C2567" t="s">
        <v>900</v>
      </c>
    </row>
    <row r="2568" spans="1:3" hidden="1" x14ac:dyDescent="0.55000000000000004">
      <c r="A2568">
        <v>5416021579</v>
      </c>
      <c r="B2568">
        <v>22</v>
      </c>
      <c r="C2568" t="s">
        <v>900</v>
      </c>
    </row>
    <row r="2569" spans="1:3" hidden="1" x14ac:dyDescent="0.55000000000000004">
      <c r="A2569">
        <v>5416048985</v>
      </c>
      <c r="B2569">
        <v>26</v>
      </c>
      <c r="C2569" t="s">
        <v>900</v>
      </c>
    </row>
    <row r="2570" spans="1:3" x14ac:dyDescent="0.55000000000000004">
      <c r="A2570">
        <v>5416059200</v>
      </c>
      <c r="B2570">
        <v>9</v>
      </c>
      <c r="C2570" t="s">
        <v>900</v>
      </c>
    </row>
    <row r="2571" spans="1:3" x14ac:dyDescent="0.55000000000000004">
      <c r="A2571">
        <v>5416065821</v>
      </c>
      <c r="B2571">
        <v>5</v>
      </c>
      <c r="C2571" t="s">
        <v>900</v>
      </c>
    </row>
    <row r="2572" spans="1:3" hidden="1" x14ac:dyDescent="0.55000000000000004">
      <c r="A2572">
        <v>5416077581</v>
      </c>
      <c r="B2572">
        <v>19</v>
      </c>
      <c r="C2572" t="s">
        <v>900</v>
      </c>
    </row>
    <row r="2573" spans="1:3" x14ac:dyDescent="0.55000000000000004">
      <c r="A2573">
        <v>5416167573</v>
      </c>
      <c r="B2573">
        <v>17</v>
      </c>
      <c r="C2573" t="s">
        <v>900</v>
      </c>
    </row>
    <row r="2574" spans="1:3" x14ac:dyDescent="0.55000000000000004">
      <c r="A2574">
        <v>5416234584</v>
      </c>
      <c r="B2574">
        <v>13</v>
      </c>
      <c r="C2574" t="s">
        <v>900</v>
      </c>
    </row>
    <row r="2575" spans="1:3" x14ac:dyDescent="0.55000000000000004">
      <c r="A2575">
        <v>5416250050</v>
      </c>
      <c r="B2575">
        <v>3</v>
      </c>
      <c r="C2575" t="s">
        <v>900</v>
      </c>
    </row>
    <row r="2576" spans="1:3" hidden="1" x14ac:dyDescent="0.55000000000000004">
      <c r="A2576">
        <v>5416265193</v>
      </c>
      <c r="B2576">
        <v>21</v>
      </c>
      <c r="C2576" t="s">
        <v>900</v>
      </c>
    </row>
    <row r="2577" spans="1:3" hidden="1" x14ac:dyDescent="0.55000000000000004">
      <c r="A2577">
        <v>5416303749</v>
      </c>
      <c r="B2577">
        <v>23</v>
      </c>
      <c r="C2577" t="s">
        <v>900</v>
      </c>
    </row>
    <row r="2578" spans="1:3" hidden="1" x14ac:dyDescent="0.55000000000000004">
      <c r="A2578">
        <v>5416336281</v>
      </c>
      <c r="B2578">
        <v>32</v>
      </c>
      <c r="C2578" t="s">
        <v>900</v>
      </c>
    </row>
    <row r="2579" spans="1:3" hidden="1" x14ac:dyDescent="0.55000000000000004">
      <c r="A2579">
        <v>5417528503</v>
      </c>
      <c r="B2579">
        <v>33</v>
      </c>
      <c r="C2579" t="s">
        <v>901</v>
      </c>
    </row>
    <row r="2580" spans="1:3" hidden="1" x14ac:dyDescent="0.55000000000000004">
      <c r="A2580">
        <v>5417783995</v>
      </c>
      <c r="B2580">
        <v>33</v>
      </c>
      <c r="C2580" t="s">
        <v>902</v>
      </c>
    </row>
    <row r="2581" spans="1:3" hidden="1" x14ac:dyDescent="0.55000000000000004">
      <c r="A2581">
        <v>5417791921</v>
      </c>
      <c r="B2581">
        <v>33</v>
      </c>
      <c r="C2581" t="s">
        <v>903</v>
      </c>
    </row>
    <row r="2582" spans="1:3" hidden="1" x14ac:dyDescent="0.55000000000000004">
      <c r="A2582">
        <v>5417799863</v>
      </c>
      <c r="B2582">
        <v>33</v>
      </c>
      <c r="C2582" t="s">
        <v>904</v>
      </c>
    </row>
    <row r="2583" spans="1:3" hidden="1" x14ac:dyDescent="0.55000000000000004">
      <c r="A2583">
        <v>5417807661</v>
      </c>
      <c r="B2583">
        <v>33</v>
      </c>
      <c r="C2583" t="s">
        <v>905</v>
      </c>
    </row>
    <row r="2584" spans="1:3" hidden="1" x14ac:dyDescent="0.55000000000000004">
      <c r="A2584">
        <v>5417816827</v>
      </c>
      <c r="B2584">
        <v>33</v>
      </c>
      <c r="C2584" t="s">
        <v>906</v>
      </c>
    </row>
    <row r="2585" spans="1:3" hidden="1" x14ac:dyDescent="0.55000000000000004">
      <c r="A2585">
        <v>5417823754</v>
      </c>
      <c r="B2585">
        <v>33</v>
      </c>
      <c r="C2585" t="s">
        <v>907</v>
      </c>
    </row>
    <row r="2586" spans="1:3" hidden="1" x14ac:dyDescent="0.55000000000000004">
      <c r="A2586">
        <v>5417830778</v>
      </c>
      <c r="B2586">
        <v>33</v>
      </c>
      <c r="C2586" t="s">
        <v>908</v>
      </c>
    </row>
    <row r="2587" spans="1:3" hidden="1" x14ac:dyDescent="0.55000000000000004">
      <c r="A2587">
        <v>5417838105</v>
      </c>
      <c r="B2587">
        <v>33</v>
      </c>
      <c r="C2587" t="s">
        <v>909</v>
      </c>
    </row>
    <row r="2588" spans="1:3" hidden="1" x14ac:dyDescent="0.55000000000000004">
      <c r="A2588">
        <v>5418274456</v>
      </c>
      <c r="B2588">
        <v>33</v>
      </c>
      <c r="C2588" t="s">
        <v>910</v>
      </c>
    </row>
    <row r="2589" spans="1:3" hidden="1" x14ac:dyDescent="0.55000000000000004">
      <c r="A2589">
        <v>5418283866</v>
      </c>
      <c r="B2589">
        <v>33</v>
      </c>
      <c r="C2589" t="s">
        <v>911</v>
      </c>
    </row>
    <row r="2590" spans="1:3" hidden="1" x14ac:dyDescent="0.55000000000000004">
      <c r="A2590">
        <v>5418291016</v>
      </c>
      <c r="B2590">
        <v>33</v>
      </c>
      <c r="C2590" t="s">
        <v>912</v>
      </c>
    </row>
    <row r="2591" spans="1:3" hidden="1" x14ac:dyDescent="0.55000000000000004">
      <c r="A2591">
        <v>5418298212</v>
      </c>
      <c r="B2591">
        <v>33</v>
      </c>
      <c r="C2591" t="s">
        <v>913</v>
      </c>
    </row>
    <row r="2592" spans="1:3" hidden="1" x14ac:dyDescent="0.55000000000000004">
      <c r="A2592">
        <v>5418305922</v>
      </c>
      <c r="B2592">
        <v>33</v>
      </c>
      <c r="C2592" t="s">
        <v>914</v>
      </c>
    </row>
    <row r="2593" spans="1:3" hidden="1" x14ac:dyDescent="0.55000000000000004">
      <c r="A2593">
        <v>5418313749</v>
      </c>
      <c r="B2593">
        <v>33</v>
      </c>
      <c r="C2593" t="s">
        <v>915</v>
      </c>
    </row>
    <row r="2594" spans="1:3" hidden="1" x14ac:dyDescent="0.55000000000000004">
      <c r="A2594">
        <v>5418321571</v>
      </c>
      <c r="B2594">
        <v>33</v>
      </c>
      <c r="C2594" t="s">
        <v>916</v>
      </c>
    </row>
    <row r="2595" spans="1:3" hidden="1" x14ac:dyDescent="0.55000000000000004">
      <c r="A2595">
        <v>5418329315</v>
      </c>
      <c r="B2595">
        <v>33</v>
      </c>
      <c r="C2595" t="s">
        <v>917</v>
      </c>
    </row>
    <row r="2596" spans="1:3" hidden="1" x14ac:dyDescent="0.55000000000000004">
      <c r="A2596">
        <v>5418639412</v>
      </c>
      <c r="B2596">
        <v>33</v>
      </c>
      <c r="C2596" t="s">
        <v>918</v>
      </c>
    </row>
    <row r="2597" spans="1:3" hidden="1" x14ac:dyDescent="0.55000000000000004">
      <c r="A2597">
        <v>5440392241</v>
      </c>
      <c r="B2597">
        <v>24</v>
      </c>
      <c r="C2597" t="s">
        <v>49</v>
      </c>
    </row>
    <row r="2598" spans="1:3" x14ac:dyDescent="0.55000000000000004">
      <c r="A2598">
        <v>5440422170</v>
      </c>
      <c r="B2598">
        <v>8</v>
      </c>
      <c r="C2598" t="s">
        <v>49</v>
      </c>
    </row>
    <row r="2599" spans="1:3" hidden="1" x14ac:dyDescent="0.55000000000000004">
      <c r="A2599">
        <v>5440498905</v>
      </c>
      <c r="B2599">
        <v>28</v>
      </c>
      <c r="C2599" t="s">
        <v>49</v>
      </c>
    </row>
    <row r="2600" spans="1:3" x14ac:dyDescent="0.55000000000000004">
      <c r="A2600">
        <v>5440539863</v>
      </c>
      <c r="B2600">
        <v>11</v>
      </c>
      <c r="C2600" t="s">
        <v>49</v>
      </c>
    </row>
    <row r="2601" spans="1:3" hidden="1" x14ac:dyDescent="0.55000000000000004">
      <c r="A2601">
        <v>5440560863</v>
      </c>
      <c r="B2601">
        <v>31</v>
      </c>
      <c r="C2601" t="s">
        <v>49</v>
      </c>
    </row>
    <row r="2602" spans="1:3" x14ac:dyDescent="0.55000000000000004">
      <c r="A2602">
        <v>5440585534</v>
      </c>
      <c r="B2602">
        <v>2</v>
      </c>
      <c r="C2602" t="s">
        <v>49</v>
      </c>
    </row>
    <row r="2603" spans="1:3" x14ac:dyDescent="0.55000000000000004">
      <c r="A2603">
        <v>5440600059</v>
      </c>
      <c r="B2603">
        <v>6</v>
      </c>
      <c r="C2603" t="s">
        <v>49</v>
      </c>
    </row>
    <row r="2604" spans="1:3" hidden="1" x14ac:dyDescent="0.55000000000000004">
      <c r="A2604">
        <v>5440601324</v>
      </c>
      <c r="B2604">
        <v>30</v>
      </c>
      <c r="C2604" t="s">
        <v>49</v>
      </c>
    </row>
    <row r="2605" spans="1:3" hidden="1" x14ac:dyDescent="0.55000000000000004">
      <c r="A2605">
        <v>5440683718</v>
      </c>
      <c r="B2605">
        <v>18</v>
      </c>
      <c r="C2605" t="s">
        <v>49</v>
      </c>
    </row>
    <row r="2606" spans="1:3" x14ac:dyDescent="0.55000000000000004">
      <c r="A2606">
        <v>5440697772</v>
      </c>
      <c r="B2606">
        <v>4</v>
      </c>
      <c r="C2606" t="s">
        <v>49</v>
      </c>
    </row>
    <row r="2607" spans="1:3" x14ac:dyDescent="0.55000000000000004">
      <c r="A2607">
        <v>5440731599</v>
      </c>
      <c r="B2607">
        <v>1</v>
      </c>
      <c r="C2607" t="s">
        <v>49</v>
      </c>
    </row>
    <row r="2608" spans="1:3" hidden="1" x14ac:dyDescent="0.55000000000000004">
      <c r="A2608">
        <v>5440742849</v>
      </c>
      <c r="B2608">
        <v>27</v>
      </c>
      <c r="C2608" t="s">
        <v>49</v>
      </c>
    </row>
    <row r="2609" spans="1:3" x14ac:dyDescent="0.55000000000000004">
      <c r="A2609">
        <v>5440751173</v>
      </c>
      <c r="B2609">
        <v>7</v>
      </c>
      <c r="C2609" t="s">
        <v>49</v>
      </c>
    </row>
    <row r="2610" spans="1:3" x14ac:dyDescent="0.55000000000000004">
      <c r="A2610">
        <v>5440799511</v>
      </c>
      <c r="B2610">
        <v>14</v>
      </c>
      <c r="C2610" t="s">
        <v>49</v>
      </c>
    </row>
    <row r="2611" spans="1:3" x14ac:dyDescent="0.55000000000000004">
      <c r="A2611">
        <v>5440811963</v>
      </c>
      <c r="B2611">
        <v>15</v>
      </c>
      <c r="C2611" t="s">
        <v>49</v>
      </c>
    </row>
    <row r="2612" spans="1:3" hidden="1" x14ac:dyDescent="0.55000000000000004">
      <c r="A2612">
        <v>5440824706</v>
      </c>
      <c r="B2612">
        <v>25</v>
      </c>
      <c r="C2612" t="s">
        <v>49</v>
      </c>
    </row>
    <row r="2613" spans="1:3" hidden="1" x14ac:dyDescent="0.55000000000000004">
      <c r="A2613">
        <v>5440829740</v>
      </c>
      <c r="B2613">
        <v>20</v>
      </c>
      <c r="C2613" t="s">
        <v>49</v>
      </c>
    </row>
    <row r="2614" spans="1:3" x14ac:dyDescent="0.55000000000000004">
      <c r="A2614">
        <v>5440830157</v>
      </c>
      <c r="B2614">
        <v>16</v>
      </c>
      <c r="C2614" t="s">
        <v>49</v>
      </c>
    </row>
    <row r="2615" spans="1:3" x14ac:dyDescent="0.55000000000000004">
      <c r="A2615">
        <v>5440905894</v>
      </c>
      <c r="B2615">
        <v>10</v>
      </c>
      <c r="C2615" t="s">
        <v>49</v>
      </c>
    </row>
    <row r="2616" spans="1:3" x14ac:dyDescent="0.55000000000000004">
      <c r="A2616">
        <v>5440943749</v>
      </c>
      <c r="B2616">
        <v>12</v>
      </c>
      <c r="C2616" t="s">
        <v>49</v>
      </c>
    </row>
    <row r="2617" spans="1:3" hidden="1" x14ac:dyDescent="0.55000000000000004">
      <c r="A2617">
        <v>5440994181</v>
      </c>
      <c r="B2617">
        <v>29</v>
      </c>
      <c r="C2617" t="s">
        <v>49</v>
      </c>
    </row>
    <row r="2618" spans="1:3" hidden="1" x14ac:dyDescent="0.55000000000000004">
      <c r="A2618">
        <v>5441020270</v>
      </c>
      <c r="B2618">
        <v>22</v>
      </c>
      <c r="C2618" t="s">
        <v>49</v>
      </c>
    </row>
    <row r="2619" spans="1:3" hidden="1" x14ac:dyDescent="0.55000000000000004">
      <c r="A2619">
        <v>5441047676</v>
      </c>
      <c r="B2619">
        <v>26</v>
      </c>
      <c r="C2619" t="s">
        <v>49</v>
      </c>
    </row>
    <row r="2620" spans="1:3" x14ac:dyDescent="0.55000000000000004">
      <c r="A2620">
        <v>5441057891</v>
      </c>
      <c r="B2620">
        <v>9</v>
      </c>
      <c r="C2620" t="s">
        <v>49</v>
      </c>
    </row>
    <row r="2621" spans="1:3" x14ac:dyDescent="0.55000000000000004">
      <c r="A2621">
        <v>5441064512</v>
      </c>
      <c r="B2621">
        <v>5</v>
      </c>
      <c r="C2621" t="s">
        <v>49</v>
      </c>
    </row>
    <row r="2622" spans="1:3" hidden="1" x14ac:dyDescent="0.55000000000000004">
      <c r="A2622">
        <v>5441076272</v>
      </c>
      <c r="B2622">
        <v>19</v>
      </c>
      <c r="C2622" t="s">
        <v>49</v>
      </c>
    </row>
    <row r="2623" spans="1:3" x14ac:dyDescent="0.55000000000000004">
      <c r="A2623">
        <v>5441166264</v>
      </c>
      <c r="B2623">
        <v>17</v>
      </c>
      <c r="C2623" t="s">
        <v>49</v>
      </c>
    </row>
    <row r="2624" spans="1:3" x14ac:dyDescent="0.55000000000000004">
      <c r="A2624">
        <v>5441233275</v>
      </c>
      <c r="B2624">
        <v>13</v>
      </c>
      <c r="C2624" t="s">
        <v>49</v>
      </c>
    </row>
    <row r="2625" spans="1:3" x14ac:dyDescent="0.55000000000000004">
      <c r="A2625">
        <v>5441248741</v>
      </c>
      <c r="B2625">
        <v>3</v>
      </c>
      <c r="C2625" t="s">
        <v>49</v>
      </c>
    </row>
    <row r="2626" spans="1:3" hidden="1" x14ac:dyDescent="0.55000000000000004">
      <c r="A2626">
        <v>5441263884</v>
      </c>
      <c r="B2626">
        <v>21</v>
      </c>
      <c r="C2626" t="s">
        <v>49</v>
      </c>
    </row>
    <row r="2627" spans="1:3" hidden="1" x14ac:dyDescent="0.55000000000000004">
      <c r="A2627">
        <v>5441302440</v>
      </c>
      <c r="B2627">
        <v>23</v>
      </c>
      <c r="C2627" t="s">
        <v>49</v>
      </c>
    </row>
    <row r="2628" spans="1:3" hidden="1" x14ac:dyDescent="0.55000000000000004">
      <c r="A2628">
        <v>5441334926</v>
      </c>
      <c r="B2628">
        <v>32</v>
      </c>
      <c r="C2628" t="s">
        <v>49</v>
      </c>
    </row>
    <row r="2629" spans="1:3" hidden="1" x14ac:dyDescent="0.55000000000000004">
      <c r="A2629">
        <v>5700360993</v>
      </c>
      <c r="B2629">
        <v>24</v>
      </c>
      <c r="C2629" t="s">
        <v>0</v>
      </c>
    </row>
    <row r="2630" spans="1:3" x14ac:dyDescent="0.55000000000000004">
      <c r="A2630">
        <v>5700390922</v>
      </c>
      <c r="B2630">
        <v>8</v>
      </c>
      <c r="C2630" t="s">
        <v>0</v>
      </c>
    </row>
    <row r="2631" spans="1:3" hidden="1" x14ac:dyDescent="0.55000000000000004">
      <c r="A2631">
        <v>5700395633</v>
      </c>
      <c r="B2631">
        <v>24</v>
      </c>
      <c r="C2631" t="s">
        <v>919</v>
      </c>
    </row>
    <row r="2632" spans="1:3" x14ac:dyDescent="0.55000000000000004">
      <c r="A2632">
        <v>5700424807</v>
      </c>
      <c r="B2632">
        <v>8</v>
      </c>
      <c r="C2632" t="s">
        <v>920</v>
      </c>
    </row>
    <row r="2633" spans="1:3" hidden="1" x14ac:dyDescent="0.55000000000000004">
      <c r="A2633">
        <v>5700467658</v>
      </c>
      <c r="B2633">
        <v>28</v>
      </c>
      <c r="C2633" t="s">
        <v>0</v>
      </c>
    </row>
    <row r="2634" spans="1:3" hidden="1" x14ac:dyDescent="0.55000000000000004">
      <c r="A2634">
        <v>5700502264</v>
      </c>
      <c r="B2634">
        <v>28</v>
      </c>
      <c r="C2634" t="s">
        <v>921</v>
      </c>
    </row>
    <row r="2635" spans="1:3" x14ac:dyDescent="0.55000000000000004">
      <c r="A2635">
        <v>5700508648</v>
      </c>
      <c r="B2635">
        <v>11</v>
      </c>
      <c r="C2635" t="s">
        <v>0</v>
      </c>
    </row>
    <row r="2636" spans="1:3" hidden="1" x14ac:dyDescent="0.55000000000000004">
      <c r="A2636">
        <v>5700529616</v>
      </c>
      <c r="B2636">
        <v>31</v>
      </c>
      <c r="C2636" t="s">
        <v>0</v>
      </c>
    </row>
    <row r="2637" spans="1:3" x14ac:dyDescent="0.55000000000000004">
      <c r="A2637">
        <v>5700542538</v>
      </c>
      <c r="B2637">
        <v>11</v>
      </c>
      <c r="C2637" t="s">
        <v>922</v>
      </c>
    </row>
    <row r="2638" spans="1:3" x14ac:dyDescent="0.55000000000000004">
      <c r="A2638">
        <v>5700554309</v>
      </c>
      <c r="B2638">
        <v>2</v>
      </c>
      <c r="C2638" t="s">
        <v>0</v>
      </c>
    </row>
    <row r="2639" spans="1:3" hidden="1" x14ac:dyDescent="0.55000000000000004">
      <c r="A2639">
        <v>5700564551</v>
      </c>
      <c r="B2639">
        <v>31</v>
      </c>
      <c r="C2639" t="s">
        <v>923</v>
      </c>
    </row>
    <row r="2640" spans="1:3" x14ac:dyDescent="0.55000000000000004">
      <c r="A2640">
        <v>5700569722</v>
      </c>
      <c r="B2640">
        <v>6</v>
      </c>
      <c r="C2640" t="s">
        <v>0</v>
      </c>
    </row>
    <row r="2641" spans="1:3" hidden="1" x14ac:dyDescent="0.55000000000000004">
      <c r="A2641">
        <v>5700570074</v>
      </c>
      <c r="B2641">
        <v>30</v>
      </c>
      <c r="C2641" t="s">
        <v>0</v>
      </c>
    </row>
    <row r="2642" spans="1:3" x14ac:dyDescent="0.55000000000000004">
      <c r="A2642">
        <v>5700588926</v>
      </c>
      <c r="B2642">
        <v>2</v>
      </c>
      <c r="C2642" t="s">
        <v>924</v>
      </c>
    </row>
    <row r="2643" spans="1:3" x14ac:dyDescent="0.55000000000000004">
      <c r="A2643">
        <v>5700604634</v>
      </c>
      <c r="B2643">
        <v>6</v>
      </c>
      <c r="C2643" t="s">
        <v>925</v>
      </c>
    </row>
    <row r="2644" spans="1:3" hidden="1" x14ac:dyDescent="0.55000000000000004">
      <c r="A2644">
        <v>5700605025</v>
      </c>
      <c r="B2644">
        <v>30</v>
      </c>
      <c r="C2644" t="s">
        <v>926</v>
      </c>
    </row>
    <row r="2645" spans="1:3" hidden="1" x14ac:dyDescent="0.55000000000000004">
      <c r="A2645">
        <v>5700652468</v>
      </c>
      <c r="B2645">
        <v>18</v>
      </c>
      <c r="C2645" t="s">
        <v>0</v>
      </c>
    </row>
    <row r="2646" spans="1:3" x14ac:dyDescent="0.55000000000000004">
      <c r="A2646">
        <v>5700666547</v>
      </c>
      <c r="B2646">
        <v>4</v>
      </c>
      <c r="C2646" t="s">
        <v>0</v>
      </c>
    </row>
    <row r="2647" spans="1:3" hidden="1" x14ac:dyDescent="0.55000000000000004">
      <c r="A2647">
        <v>5700686155</v>
      </c>
      <c r="B2647">
        <v>18</v>
      </c>
      <c r="C2647" t="s">
        <v>927</v>
      </c>
    </row>
    <row r="2648" spans="1:3" x14ac:dyDescent="0.55000000000000004">
      <c r="A2648">
        <v>5700700382</v>
      </c>
      <c r="B2648">
        <v>1</v>
      </c>
      <c r="C2648" t="s">
        <v>0</v>
      </c>
    </row>
    <row r="2649" spans="1:3" x14ac:dyDescent="0.55000000000000004">
      <c r="A2649">
        <v>5700701493</v>
      </c>
      <c r="B2649">
        <v>4</v>
      </c>
      <c r="C2649" t="s">
        <v>928</v>
      </c>
    </row>
    <row r="2650" spans="1:3" hidden="1" x14ac:dyDescent="0.55000000000000004">
      <c r="A2650">
        <v>5700711601</v>
      </c>
      <c r="B2650">
        <v>27</v>
      </c>
      <c r="C2650" t="s">
        <v>0</v>
      </c>
    </row>
    <row r="2651" spans="1:3" x14ac:dyDescent="0.55000000000000004">
      <c r="A2651">
        <v>5700720661</v>
      </c>
      <c r="B2651">
        <v>7</v>
      </c>
      <c r="C2651" t="s">
        <v>0</v>
      </c>
    </row>
    <row r="2652" spans="1:3" x14ac:dyDescent="0.55000000000000004">
      <c r="A2652">
        <v>5700734147</v>
      </c>
      <c r="B2652">
        <v>1</v>
      </c>
      <c r="C2652" t="s">
        <v>929</v>
      </c>
    </row>
    <row r="2653" spans="1:3" hidden="1" x14ac:dyDescent="0.55000000000000004">
      <c r="A2653">
        <v>5700746194</v>
      </c>
      <c r="B2653">
        <v>27</v>
      </c>
      <c r="C2653" t="s">
        <v>930</v>
      </c>
    </row>
    <row r="2654" spans="1:3" x14ac:dyDescent="0.55000000000000004">
      <c r="A2654">
        <v>5700755518</v>
      </c>
      <c r="B2654">
        <v>7</v>
      </c>
      <c r="C2654" t="s">
        <v>931</v>
      </c>
    </row>
    <row r="2655" spans="1:3" x14ac:dyDescent="0.55000000000000004">
      <c r="A2655">
        <v>5700768285</v>
      </c>
      <c r="B2655">
        <v>14</v>
      </c>
      <c r="C2655" t="s">
        <v>0</v>
      </c>
    </row>
    <row r="2656" spans="1:3" x14ac:dyDescent="0.55000000000000004">
      <c r="A2656">
        <v>5700780738</v>
      </c>
      <c r="B2656">
        <v>15</v>
      </c>
      <c r="C2656" t="s">
        <v>0</v>
      </c>
    </row>
    <row r="2657" spans="1:3" hidden="1" x14ac:dyDescent="0.55000000000000004">
      <c r="A2657">
        <v>5700793459</v>
      </c>
      <c r="B2657">
        <v>25</v>
      </c>
      <c r="C2657" t="s">
        <v>0</v>
      </c>
    </row>
    <row r="2658" spans="1:3" hidden="1" x14ac:dyDescent="0.55000000000000004">
      <c r="A2658">
        <v>5700798446</v>
      </c>
      <c r="B2658">
        <v>20</v>
      </c>
      <c r="C2658" t="s">
        <v>0</v>
      </c>
    </row>
    <row r="2659" spans="1:3" x14ac:dyDescent="0.55000000000000004">
      <c r="A2659">
        <v>5700798943</v>
      </c>
      <c r="B2659">
        <v>16</v>
      </c>
      <c r="C2659" t="s">
        <v>0</v>
      </c>
    </row>
    <row r="2660" spans="1:3" x14ac:dyDescent="0.55000000000000004">
      <c r="A2660">
        <v>5700802821</v>
      </c>
      <c r="B2660">
        <v>14</v>
      </c>
      <c r="C2660" t="s">
        <v>932</v>
      </c>
    </row>
    <row r="2661" spans="1:3" x14ac:dyDescent="0.55000000000000004">
      <c r="A2661">
        <v>5700814983</v>
      </c>
      <c r="B2661">
        <v>15</v>
      </c>
      <c r="C2661" t="s">
        <v>933</v>
      </c>
    </row>
    <row r="2662" spans="1:3" hidden="1" x14ac:dyDescent="0.55000000000000004">
      <c r="A2662">
        <v>5700828061</v>
      </c>
      <c r="B2662">
        <v>25</v>
      </c>
      <c r="C2662" t="s">
        <v>934</v>
      </c>
    </row>
    <row r="2663" spans="1:3" x14ac:dyDescent="0.55000000000000004">
      <c r="A2663">
        <v>5700833893</v>
      </c>
      <c r="B2663">
        <v>16</v>
      </c>
      <c r="C2663" t="s">
        <v>935</v>
      </c>
    </row>
    <row r="2664" spans="1:3" hidden="1" x14ac:dyDescent="0.55000000000000004">
      <c r="A2664">
        <v>5700833984</v>
      </c>
      <c r="B2664">
        <v>20</v>
      </c>
      <c r="C2664" t="s">
        <v>936</v>
      </c>
    </row>
    <row r="2665" spans="1:3" x14ac:dyDescent="0.55000000000000004">
      <c r="A2665">
        <v>5700874666</v>
      </c>
      <c r="B2665">
        <v>10</v>
      </c>
      <c r="C2665" t="s">
        <v>0</v>
      </c>
    </row>
    <row r="2666" spans="1:3" x14ac:dyDescent="0.55000000000000004">
      <c r="A2666">
        <v>5700909022</v>
      </c>
      <c r="B2666">
        <v>10</v>
      </c>
      <c r="C2666" t="s">
        <v>937</v>
      </c>
    </row>
    <row r="2667" spans="1:3" x14ac:dyDescent="0.55000000000000004">
      <c r="A2667">
        <v>5700912524</v>
      </c>
      <c r="B2667">
        <v>12</v>
      </c>
      <c r="C2667" t="s">
        <v>0</v>
      </c>
    </row>
    <row r="2668" spans="1:3" x14ac:dyDescent="0.55000000000000004">
      <c r="A2668">
        <v>5700947484</v>
      </c>
      <c r="B2668">
        <v>12</v>
      </c>
      <c r="C2668" t="s">
        <v>938</v>
      </c>
    </row>
    <row r="2669" spans="1:3" hidden="1" x14ac:dyDescent="0.55000000000000004">
      <c r="A2669">
        <v>5700962933</v>
      </c>
      <c r="B2669">
        <v>29</v>
      </c>
      <c r="C2669" t="s">
        <v>0</v>
      </c>
    </row>
    <row r="2670" spans="1:3" hidden="1" x14ac:dyDescent="0.55000000000000004">
      <c r="A2670">
        <v>5700989023</v>
      </c>
      <c r="B2670">
        <v>22</v>
      </c>
      <c r="C2670" t="s">
        <v>0</v>
      </c>
    </row>
    <row r="2671" spans="1:3" hidden="1" x14ac:dyDescent="0.55000000000000004">
      <c r="A2671">
        <v>5700997458</v>
      </c>
      <c r="B2671">
        <v>29</v>
      </c>
      <c r="C2671" t="s">
        <v>939</v>
      </c>
    </row>
    <row r="2672" spans="1:3" hidden="1" x14ac:dyDescent="0.55000000000000004">
      <c r="A2672">
        <v>5701016428</v>
      </c>
      <c r="B2672">
        <v>26</v>
      </c>
      <c r="C2672" t="s">
        <v>0</v>
      </c>
    </row>
    <row r="2673" spans="1:3" hidden="1" x14ac:dyDescent="0.55000000000000004">
      <c r="A2673">
        <v>5701022492</v>
      </c>
      <c r="B2673">
        <v>22</v>
      </c>
      <c r="C2673" t="s">
        <v>940</v>
      </c>
    </row>
    <row r="2674" spans="1:3" x14ac:dyDescent="0.55000000000000004">
      <c r="A2674">
        <v>5701027187</v>
      </c>
      <c r="B2674">
        <v>9</v>
      </c>
      <c r="C2674" t="s">
        <v>0</v>
      </c>
    </row>
    <row r="2675" spans="1:3" hidden="1" x14ac:dyDescent="0.55000000000000004">
      <c r="A2675">
        <v>5701045024</v>
      </c>
      <c r="B2675">
        <v>19</v>
      </c>
      <c r="C2675" t="s">
        <v>0</v>
      </c>
    </row>
    <row r="2676" spans="1:3" hidden="1" x14ac:dyDescent="0.55000000000000004">
      <c r="A2676">
        <v>5701051017</v>
      </c>
      <c r="B2676">
        <v>26</v>
      </c>
      <c r="C2676" t="s">
        <v>941</v>
      </c>
    </row>
    <row r="2677" spans="1:3" x14ac:dyDescent="0.55000000000000004">
      <c r="A2677">
        <v>5701061791</v>
      </c>
      <c r="B2677">
        <v>9</v>
      </c>
      <c r="C2677" t="s">
        <v>942</v>
      </c>
    </row>
    <row r="2678" spans="1:3" hidden="1" x14ac:dyDescent="0.55000000000000004">
      <c r="A2678">
        <v>5701079369</v>
      </c>
      <c r="B2678">
        <v>19</v>
      </c>
      <c r="C2678" t="s">
        <v>943</v>
      </c>
    </row>
    <row r="2679" spans="1:3" x14ac:dyDescent="0.55000000000000004">
      <c r="A2679">
        <v>5701135050</v>
      </c>
      <c r="B2679">
        <v>17</v>
      </c>
      <c r="C2679" t="s">
        <v>0</v>
      </c>
    </row>
    <row r="2680" spans="1:3" x14ac:dyDescent="0.55000000000000004">
      <c r="A2680">
        <v>5701169981</v>
      </c>
      <c r="B2680">
        <v>17</v>
      </c>
      <c r="C2680" t="s">
        <v>944</v>
      </c>
    </row>
    <row r="2681" spans="1:3" x14ac:dyDescent="0.55000000000000004">
      <c r="A2681">
        <v>5701202221</v>
      </c>
      <c r="B2681">
        <v>13</v>
      </c>
      <c r="C2681" t="s">
        <v>0</v>
      </c>
    </row>
    <row r="2682" spans="1:3" hidden="1" x14ac:dyDescent="0.55000000000000004">
      <c r="A2682">
        <v>5701232636</v>
      </c>
      <c r="B2682">
        <v>21</v>
      </c>
      <c r="C2682" t="s">
        <v>0</v>
      </c>
    </row>
    <row r="2683" spans="1:3" x14ac:dyDescent="0.55000000000000004">
      <c r="A2683">
        <v>5701236395</v>
      </c>
      <c r="B2683">
        <v>13</v>
      </c>
      <c r="C2683" t="s">
        <v>945</v>
      </c>
    </row>
    <row r="2684" spans="1:3" hidden="1" x14ac:dyDescent="0.55000000000000004">
      <c r="A2684">
        <v>5701266355</v>
      </c>
      <c r="B2684">
        <v>21</v>
      </c>
      <c r="C2684" t="s">
        <v>946</v>
      </c>
    </row>
    <row r="2685" spans="1:3" hidden="1" x14ac:dyDescent="0.55000000000000004">
      <c r="A2685">
        <v>5701271192</v>
      </c>
      <c r="B2685">
        <v>23</v>
      </c>
      <c r="C2685" t="s">
        <v>0</v>
      </c>
    </row>
    <row r="2686" spans="1:3" hidden="1" x14ac:dyDescent="0.55000000000000004">
      <c r="A2686">
        <v>5701303712</v>
      </c>
      <c r="B2686">
        <v>32</v>
      </c>
      <c r="C2686" t="s">
        <v>0</v>
      </c>
    </row>
    <row r="2687" spans="1:3" hidden="1" x14ac:dyDescent="0.55000000000000004">
      <c r="A2687">
        <v>5701305073</v>
      </c>
      <c r="B2687">
        <v>23</v>
      </c>
      <c r="C2687" t="s">
        <v>947</v>
      </c>
    </row>
    <row r="2688" spans="1:3" hidden="1" x14ac:dyDescent="0.55000000000000004">
      <c r="A2688">
        <v>5701338609</v>
      </c>
      <c r="B2688">
        <v>32</v>
      </c>
      <c r="C2688" t="s">
        <v>948</v>
      </c>
    </row>
    <row r="2689" spans="1:3" x14ac:dyDescent="0.55000000000000004">
      <c r="A2689">
        <v>5703033399</v>
      </c>
      <c r="B2689">
        <v>5</v>
      </c>
      <c r="C2689" t="s">
        <v>0</v>
      </c>
    </row>
    <row r="2690" spans="1:3" x14ac:dyDescent="0.55000000000000004">
      <c r="A2690">
        <v>5703067787</v>
      </c>
      <c r="B2690">
        <v>5</v>
      </c>
      <c r="C2690" t="s">
        <v>949</v>
      </c>
    </row>
    <row r="2691" spans="1:3" x14ac:dyDescent="0.55000000000000004">
      <c r="A2691">
        <v>5703217493</v>
      </c>
      <c r="B2691">
        <v>3</v>
      </c>
      <c r="C2691" t="s">
        <v>0</v>
      </c>
    </row>
    <row r="2692" spans="1:3" x14ac:dyDescent="0.55000000000000004">
      <c r="A2692">
        <v>5703252754</v>
      </c>
      <c r="B2692">
        <v>3</v>
      </c>
      <c r="C2692" t="s">
        <v>950</v>
      </c>
    </row>
    <row r="2693" spans="1:3" hidden="1" x14ac:dyDescent="0.55000000000000004">
      <c r="A2693">
        <v>5715362319</v>
      </c>
      <c r="B2693">
        <v>24</v>
      </c>
      <c r="C2693" t="s">
        <v>951</v>
      </c>
    </row>
    <row r="2694" spans="1:3" x14ac:dyDescent="0.55000000000000004">
      <c r="A2694">
        <v>5715392249</v>
      </c>
      <c r="B2694">
        <v>8</v>
      </c>
      <c r="C2694" t="s">
        <v>951</v>
      </c>
    </row>
    <row r="2695" spans="1:3" hidden="1" x14ac:dyDescent="0.55000000000000004">
      <c r="A2695">
        <v>5715469029</v>
      </c>
      <c r="B2695">
        <v>28</v>
      </c>
      <c r="C2695" t="s">
        <v>951</v>
      </c>
    </row>
    <row r="2696" spans="1:3" x14ac:dyDescent="0.55000000000000004">
      <c r="A2696">
        <v>5715509940</v>
      </c>
      <c r="B2696">
        <v>11</v>
      </c>
      <c r="C2696" t="s">
        <v>951</v>
      </c>
    </row>
    <row r="2697" spans="1:3" hidden="1" x14ac:dyDescent="0.55000000000000004">
      <c r="A2697">
        <v>5715530942</v>
      </c>
      <c r="B2697">
        <v>31</v>
      </c>
      <c r="C2697" t="s">
        <v>951</v>
      </c>
    </row>
    <row r="2698" spans="1:3" x14ac:dyDescent="0.55000000000000004">
      <c r="A2698">
        <v>5715555600</v>
      </c>
      <c r="B2698">
        <v>2</v>
      </c>
      <c r="C2698" t="s">
        <v>951</v>
      </c>
    </row>
    <row r="2699" spans="1:3" x14ac:dyDescent="0.55000000000000004">
      <c r="A2699">
        <v>5715570136</v>
      </c>
      <c r="B2699">
        <v>6</v>
      </c>
      <c r="C2699" t="s">
        <v>951</v>
      </c>
    </row>
    <row r="2700" spans="1:3" hidden="1" x14ac:dyDescent="0.55000000000000004">
      <c r="A2700">
        <v>5715571402</v>
      </c>
      <c r="B2700">
        <v>30</v>
      </c>
      <c r="C2700" t="s">
        <v>951</v>
      </c>
    </row>
    <row r="2701" spans="1:3" hidden="1" x14ac:dyDescent="0.55000000000000004">
      <c r="A2701">
        <v>5715610365</v>
      </c>
      <c r="B2701">
        <v>33</v>
      </c>
      <c r="C2701" t="s">
        <v>952</v>
      </c>
    </row>
    <row r="2702" spans="1:3" hidden="1" x14ac:dyDescent="0.55000000000000004">
      <c r="A2702">
        <v>5715653796</v>
      </c>
      <c r="B2702">
        <v>18</v>
      </c>
      <c r="C2702" t="s">
        <v>951</v>
      </c>
    </row>
    <row r="2703" spans="1:3" x14ac:dyDescent="0.55000000000000004">
      <c r="A2703">
        <v>5715667838</v>
      </c>
      <c r="B2703">
        <v>4</v>
      </c>
      <c r="C2703" t="s">
        <v>951</v>
      </c>
    </row>
    <row r="2704" spans="1:3" x14ac:dyDescent="0.55000000000000004">
      <c r="A2704">
        <v>5715701675</v>
      </c>
      <c r="B2704">
        <v>1</v>
      </c>
      <c r="C2704" t="s">
        <v>951</v>
      </c>
    </row>
    <row r="2705" spans="1:3" hidden="1" x14ac:dyDescent="0.55000000000000004">
      <c r="A2705">
        <v>5715712973</v>
      </c>
      <c r="B2705">
        <v>27</v>
      </c>
      <c r="C2705" t="s">
        <v>951</v>
      </c>
    </row>
    <row r="2706" spans="1:3" hidden="1" x14ac:dyDescent="0.55000000000000004">
      <c r="A2706">
        <v>5715725601</v>
      </c>
      <c r="B2706">
        <v>33</v>
      </c>
      <c r="C2706" t="s">
        <v>953</v>
      </c>
    </row>
    <row r="2707" spans="1:3" x14ac:dyDescent="0.55000000000000004">
      <c r="A2707">
        <v>5715729511</v>
      </c>
      <c r="B2707">
        <v>7</v>
      </c>
      <c r="C2707" t="s">
        <v>951</v>
      </c>
    </row>
    <row r="2708" spans="1:3" hidden="1" x14ac:dyDescent="0.55000000000000004">
      <c r="A2708">
        <v>5715748726</v>
      </c>
      <c r="B2708">
        <v>33</v>
      </c>
      <c r="C2708" t="s">
        <v>954</v>
      </c>
    </row>
    <row r="2709" spans="1:3" x14ac:dyDescent="0.55000000000000004">
      <c r="A2709">
        <v>5715769577</v>
      </c>
      <c r="B2709">
        <v>14</v>
      </c>
      <c r="C2709" t="s">
        <v>951</v>
      </c>
    </row>
    <row r="2710" spans="1:3" x14ac:dyDescent="0.55000000000000004">
      <c r="A2710">
        <v>5715782029</v>
      </c>
      <c r="B2710">
        <v>15</v>
      </c>
      <c r="C2710" t="s">
        <v>951</v>
      </c>
    </row>
    <row r="2711" spans="1:3" hidden="1" x14ac:dyDescent="0.55000000000000004">
      <c r="A2711">
        <v>5715794785</v>
      </c>
      <c r="B2711">
        <v>25</v>
      </c>
      <c r="C2711" t="s">
        <v>951</v>
      </c>
    </row>
    <row r="2712" spans="1:3" hidden="1" x14ac:dyDescent="0.55000000000000004">
      <c r="A2712">
        <v>5715799772</v>
      </c>
      <c r="B2712">
        <v>20</v>
      </c>
      <c r="C2712" t="s">
        <v>951</v>
      </c>
    </row>
    <row r="2713" spans="1:3" x14ac:dyDescent="0.55000000000000004">
      <c r="A2713">
        <v>5715800234</v>
      </c>
      <c r="B2713">
        <v>16</v>
      </c>
      <c r="C2713" t="s">
        <v>951</v>
      </c>
    </row>
    <row r="2714" spans="1:3" hidden="1" x14ac:dyDescent="0.55000000000000004">
      <c r="A2714">
        <v>5715841345</v>
      </c>
      <c r="B2714">
        <v>33</v>
      </c>
      <c r="C2714" t="s">
        <v>955</v>
      </c>
    </row>
    <row r="2715" spans="1:3" x14ac:dyDescent="0.55000000000000004">
      <c r="A2715">
        <v>5715875959</v>
      </c>
      <c r="B2715">
        <v>10</v>
      </c>
      <c r="C2715" t="s">
        <v>951</v>
      </c>
    </row>
    <row r="2716" spans="1:3" x14ac:dyDescent="0.55000000000000004">
      <c r="A2716">
        <v>5715913815</v>
      </c>
      <c r="B2716">
        <v>12</v>
      </c>
      <c r="C2716" t="s">
        <v>951</v>
      </c>
    </row>
    <row r="2717" spans="1:3" hidden="1" x14ac:dyDescent="0.55000000000000004">
      <c r="A2717">
        <v>5715964305</v>
      </c>
      <c r="B2717">
        <v>29</v>
      </c>
      <c r="C2717" t="s">
        <v>951</v>
      </c>
    </row>
    <row r="2718" spans="1:3" hidden="1" x14ac:dyDescent="0.55000000000000004">
      <c r="A2718">
        <v>5715990349</v>
      </c>
      <c r="B2718">
        <v>22</v>
      </c>
      <c r="C2718" t="s">
        <v>951</v>
      </c>
    </row>
    <row r="2719" spans="1:3" hidden="1" x14ac:dyDescent="0.55000000000000004">
      <c r="A2719">
        <v>5716017754</v>
      </c>
      <c r="B2719">
        <v>26</v>
      </c>
      <c r="C2719" t="s">
        <v>951</v>
      </c>
    </row>
    <row r="2720" spans="1:3" x14ac:dyDescent="0.55000000000000004">
      <c r="A2720">
        <v>5716027957</v>
      </c>
      <c r="B2720">
        <v>9</v>
      </c>
      <c r="C2720" t="s">
        <v>951</v>
      </c>
    </row>
    <row r="2721" spans="1:3" hidden="1" x14ac:dyDescent="0.55000000000000004">
      <c r="A2721">
        <v>5716046350</v>
      </c>
      <c r="B2721">
        <v>19</v>
      </c>
      <c r="C2721" t="s">
        <v>951</v>
      </c>
    </row>
    <row r="2722" spans="1:3" hidden="1" x14ac:dyDescent="0.55000000000000004">
      <c r="A2722">
        <v>5716081426</v>
      </c>
      <c r="B2722">
        <v>33</v>
      </c>
      <c r="C2722" t="s">
        <v>956</v>
      </c>
    </row>
    <row r="2723" spans="1:3" x14ac:dyDescent="0.55000000000000004">
      <c r="A2723">
        <v>5716136341</v>
      </c>
      <c r="B2723">
        <v>17</v>
      </c>
      <c r="C2723" t="s">
        <v>951</v>
      </c>
    </row>
    <row r="2724" spans="1:3" x14ac:dyDescent="0.55000000000000004">
      <c r="A2724">
        <v>5716203351</v>
      </c>
      <c r="B2724">
        <v>13</v>
      </c>
      <c r="C2724" t="s">
        <v>951</v>
      </c>
    </row>
    <row r="2725" spans="1:3" hidden="1" x14ac:dyDescent="0.55000000000000004">
      <c r="A2725">
        <v>5716233962</v>
      </c>
      <c r="B2725">
        <v>21</v>
      </c>
      <c r="C2725" t="s">
        <v>951</v>
      </c>
    </row>
    <row r="2726" spans="1:3" hidden="1" x14ac:dyDescent="0.55000000000000004">
      <c r="A2726">
        <v>5716272518</v>
      </c>
      <c r="B2726">
        <v>23</v>
      </c>
      <c r="C2726" t="s">
        <v>951</v>
      </c>
    </row>
    <row r="2727" spans="1:3" hidden="1" x14ac:dyDescent="0.55000000000000004">
      <c r="A2727">
        <v>5716305049</v>
      </c>
      <c r="B2727">
        <v>32</v>
      </c>
      <c r="C2727" t="s">
        <v>951</v>
      </c>
    </row>
    <row r="2728" spans="1:3" hidden="1" x14ac:dyDescent="0.55000000000000004">
      <c r="A2728">
        <v>5716696906</v>
      </c>
      <c r="B2728">
        <v>33</v>
      </c>
      <c r="C2728" t="s">
        <v>957</v>
      </c>
    </row>
    <row r="2729" spans="1:3" hidden="1" x14ac:dyDescent="0.55000000000000004">
      <c r="A2729">
        <v>5716704662</v>
      </c>
      <c r="B2729">
        <v>33</v>
      </c>
      <c r="C2729" t="s">
        <v>958</v>
      </c>
    </row>
    <row r="2730" spans="1:3" hidden="1" x14ac:dyDescent="0.55000000000000004">
      <c r="A2730">
        <v>5716712450</v>
      </c>
      <c r="B2730">
        <v>33</v>
      </c>
      <c r="C2730" t="s">
        <v>959</v>
      </c>
    </row>
    <row r="2731" spans="1:3" hidden="1" x14ac:dyDescent="0.55000000000000004">
      <c r="A2731">
        <v>5716720399</v>
      </c>
      <c r="B2731">
        <v>33</v>
      </c>
      <c r="C2731" t="s">
        <v>960</v>
      </c>
    </row>
    <row r="2732" spans="1:3" hidden="1" x14ac:dyDescent="0.55000000000000004">
      <c r="A2732">
        <v>5716728199</v>
      </c>
      <c r="B2732">
        <v>33</v>
      </c>
      <c r="C2732" t="s">
        <v>961</v>
      </c>
    </row>
    <row r="2733" spans="1:3" hidden="1" x14ac:dyDescent="0.55000000000000004">
      <c r="A2733">
        <v>5716735078</v>
      </c>
      <c r="B2733">
        <v>33</v>
      </c>
      <c r="C2733" t="s">
        <v>962</v>
      </c>
    </row>
    <row r="2734" spans="1:3" hidden="1" x14ac:dyDescent="0.55000000000000004">
      <c r="A2734">
        <v>5716743103</v>
      </c>
      <c r="B2734">
        <v>33</v>
      </c>
      <c r="C2734" t="s">
        <v>963</v>
      </c>
    </row>
    <row r="2735" spans="1:3" hidden="1" x14ac:dyDescent="0.55000000000000004">
      <c r="A2735">
        <v>5716750863</v>
      </c>
      <c r="B2735">
        <v>33</v>
      </c>
      <c r="C2735" t="s">
        <v>964</v>
      </c>
    </row>
    <row r="2736" spans="1:3" hidden="1" x14ac:dyDescent="0.55000000000000004">
      <c r="A2736">
        <v>5716937084</v>
      </c>
      <c r="B2736">
        <v>33</v>
      </c>
      <c r="C2736" t="s">
        <v>965</v>
      </c>
    </row>
    <row r="2737" spans="1:3" hidden="1" x14ac:dyDescent="0.55000000000000004">
      <c r="A2737">
        <v>5717052333</v>
      </c>
      <c r="B2737">
        <v>33</v>
      </c>
      <c r="C2737" t="s">
        <v>966</v>
      </c>
    </row>
    <row r="2738" spans="1:3" hidden="1" x14ac:dyDescent="0.55000000000000004">
      <c r="A2738">
        <v>5717542557</v>
      </c>
      <c r="B2738">
        <v>33</v>
      </c>
      <c r="C2738" t="s">
        <v>967</v>
      </c>
    </row>
    <row r="2739" spans="1:3" hidden="1" x14ac:dyDescent="0.55000000000000004">
      <c r="A2739">
        <v>5717550634</v>
      </c>
      <c r="B2739">
        <v>33</v>
      </c>
      <c r="C2739" t="s">
        <v>968</v>
      </c>
    </row>
    <row r="2740" spans="1:3" hidden="1" x14ac:dyDescent="0.55000000000000004">
      <c r="A2740">
        <v>5717558368</v>
      </c>
      <c r="B2740">
        <v>33</v>
      </c>
      <c r="C2740" t="s">
        <v>969</v>
      </c>
    </row>
    <row r="2741" spans="1:3" hidden="1" x14ac:dyDescent="0.55000000000000004">
      <c r="A2741">
        <v>5717566150</v>
      </c>
      <c r="B2741">
        <v>33</v>
      </c>
      <c r="C2741" t="s">
        <v>970</v>
      </c>
    </row>
    <row r="2742" spans="1:3" hidden="1" x14ac:dyDescent="0.55000000000000004">
      <c r="A2742">
        <v>5717573943</v>
      </c>
      <c r="B2742">
        <v>33</v>
      </c>
      <c r="C2742" t="s">
        <v>971</v>
      </c>
    </row>
    <row r="2743" spans="1:3" hidden="1" x14ac:dyDescent="0.55000000000000004">
      <c r="A2743">
        <v>5717581771</v>
      </c>
      <c r="B2743">
        <v>33</v>
      </c>
      <c r="C2743" t="s">
        <v>972</v>
      </c>
    </row>
    <row r="2744" spans="1:3" hidden="1" x14ac:dyDescent="0.55000000000000004">
      <c r="A2744">
        <v>5717589588</v>
      </c>
      <c r="B2744">
        <v>33</v>
      </c>
      <c r="C2744" t="s">
        <v>973</v>
      </c>
    </row>
    <row r="2745" spans="1:3" hidden="1" x14ac:dyDescent="0.55000000000000004">
      <c r="A2745">
        <v>5717597348</v>
      </c>
      <c r="B2745">
        <v>33</v>
      </c>
      <c r="C2745" t="s">
        <v>974</v>
      </c>
    </row>
    <row r="2746" spans="1:3" x14ac:dyDescent="0.55000000000000004">
      <c r="A2746">
        <v>5718034591</v>
      </c>
      <c r="B2746">
        <v>5</v>
      </c>
      <c r="C2746" t="s">
        <v>951</v>
      </c>
    </row>
    <row r="2747" spans="1:3" x14ac:dyDescent="0.55000000000000004">
      <c r="A2747">
        <v>5718218820</v>
      </c>
      <c r="B2747">
        <v>3</v>
      </c>
      <c r="C2747" t="s">
        <v>951</v>
      </c>
    </row>
    <row r="2748" spans="1:3" hidden="1" x14ac:dyDescent="0.55000000000000004">
      <c r="A2748">
        <v>5718532988</v>
      </c>
      <c r="B2748">
        <v>33</v>
      </c>
      <c r="C2748" t="s">
        <v>975</v>
      </c>
    </row>
    <row r="2749" spans="1:3" hidden="1" x14ac:dyDescent="0.55000000000000004">
      <c r="A2749">
        <v>5718540840</v>
      </c>
      <c r="B2749">
        <v>33</v>
      </c>
      <c r="C2749" t="s">
        <v>976</v>
      </c>
    </row>
    <row r="2750" spans="1:3" hidden="1" x14ac:dyDescent="0.55000000000000004">
      <c r="A2750">
        <v>5740361757</v>
      </c>
      <c r="B2750">
        <v>24</v>
      </c>
      <c r="C2750" t="s">
        <v>49</v>
      </c>
    </row>
    <row r="2751" spans="1:3" x14ac:dyDescent="0.55000000000000004">
      <c r="A2751">
        <v>5740390940</v>
      </c>
      <c r="B2751">
        <v>8</v>
      </c>
      <c r="C2751" t="s">
        <v>49</v>
      </c>
    </row>
    <row r="2752" spans="1:3" hidden="1" x14ac:dyDescent="0.55000000000000004">
      <c r="A2752">
        <v>5740468422</v>
      </c>
      <c r="B2752">
        <v>28</v>
      </c>
      <c r="C2752" t="s">
        <v>49</v>
      </c>
    </row>
    <row r="2753" spans="1:3" x14ac:dyDescent="0.55000000000000004">
      <c r="A2753">
        <v>5740508631</v>
      </c>
      <c r="B2753">
        <v>11</v>
      </c>
      <c r="C2753" t="s">
        <v>49</v>
      </c>
    </row>
    <row r="2754" spans="1:3" hidden="1" x14ac:dyDescent="0.55000000000000004">
      <c r="A2754">
        <v>5740531420</v>
      </c>
      <c r="B2754">
        <v>31</v>
      </c>
      <c r="C2754" t="s">
        <v>49</v>
      </c>
    </row>
    <row r="2755" spans="1:3" x14ac:dyDescent="0.55000000000000004">
      <c r="A2755">
        <v>5740554291</v>
      </c>
      <c r="B2755">
        <v>2</v>
      </c>
      <c r="C2755" t="s">
        <v>49</v>
      </c>
    </row>
    <row r="2756" spans="1:3" x14ac:dyDescent="0.55000000000000004">
      <c r="A2756">
        <v>5740568827</v>
      </c>
      <c r="B2756">
        <v>6</v>
      </c>
      <c r="C2756" t="s">
        <v>49</v>
      </c>
    </row>
    <row r="2757" spans="1:3" hidden="1" x14ac:dyDescent="0.55000000000000004">
      <c r="A2757">
        <v>5740572030</v>
      </c>
      <c r="B2757">
        <v>30</v>
      </c>
      <c r="C2757" t="s">
        <v>49</v>
      </c>
    </row>
    <row r="2758" spans="1:3" hidden="1" x14ac:dyDescent="0.55000000000000004">
      <c r="A2758">
        <v>5740653545</v>
      </c>
      <c r="B2758">
        <v>18</v>
      </c>
      <c r="C2758" t="s">
        <v>49</v>
      </c>
    </row>
    <row r="2759" spans="1:3" x14ac:dyDescent="0.55000000000000004">
      <c r="A2759">
        <v>5740666529</v>
      </c>
      <c r="B2759">
        <v>4</v>
      </c>
      <c r="C2759" t="s">
        <v>49</v>
      </c>
    </row>
    <row r="2760" spans="1:3" x14ac:dyDescent="0.55000000000000004">
      <c r="A2760">
        <v>5740700367</v>
      </c>
      <c r="B2760">
        <v>1</v>
      </c>
      <c r="C2760" t="s">
        <v>49</v>
      </c>
    </row>
    <row r="2761" spans="1:3" hidden="1" x14ac:dyDescent="0.55000000000000004">
      <c r="A2761">
        <v>5740712365</v>
      </c>
      <c r="B2761">
        <v>27</v>
      </c>
      <c r="C2761" t="s">
        <v>49</v>
      </c>
    </row>
    <row r="2762" spans="1:3" x14ac:dyDescent="0.55000000000000004">
      <c r="A2762">
        <v>5740719941</v>
      </c>
      <c r="B2762">
        <v>7</v>
      </c>
      <c r="C2762" t="s">
        <v>49</v>
      </c>
    </row>
    <row r="2763" spans="1:3" x14ac:dyDescent="0.55000000000000004">
      <c r="A2763">
        <v>5740768268</v>
      </c>
      <c r="B2763">
        <v>14</v>
      </c>
      <c r="C2763" t="s">
        <v>49</v>
      </c>
    </row>
    <row r="2764" spans="1:3" x14ac:dyDescent="0.55000000000000004">
      <c r="A2764">
        <v>5740780720</v>
      </c>
      <c r="B2764">
        <v>15</v>
      </c>
      <c r="C2764" t="s">
        <v>49</v>
      </c>
    </row>
    <row r="2765" spans="1:3" hidden="1" x14ac:dyDescent="0.55000000000000004">
      <c r="A2765">
        <v>5740794223</v>
      </c>
      <c r="B2765">
        <v>25</v>
      </c>
      <c r="C2765" t="s">
        <v>49</v>
      </c>
    </row>
    <row r="2766" spans="1:3" hidden="1" x14ac:dyDescent="0.55000000000000004">
      <c r="A2766">
        <v>5740800455</v>
      </c>
      <c r="B2766">
        <v>20</v>
      </c>
      <c r="C2766" t="s">
        <v>49</v>
      </c>
    </row>
    <row r="2767" spans="1:3" x14ac:dyDescent="0.55000000000000004">
      <c r="A2767">
        <v>5740801910</v>
      </c>
      <c r="B2767">
        <v>16</v>
      </c>
      <c r="C2767" t="s">
        <v>49</v>
      </c>
    </row>
    <row r="2768" spans="1:3" x14ac:dyDescent="0.55000000000000004">
      <c r="A2768">
        <v>5740874651</v>
      </c>
      <c r="B2768">
        <v>10</v>
      </c>
      <c r="C2768" t="s">
        <v>49</v>
      </c>
    </row>
    <row r="2769" spans="1:3" x14ac:dyDescent="0.55000000000000004">
      <c r="A2769">
        <v>5740912506</v>
      </c>
      <c r="B2769">
        <v>12</v>
      </c>
      <c r="C2769" t="s">
        <v>49</v>
      </c>
    </row>
    <row r="2770" spans="1:3" hidden="1" x14ac:dyDescent="0.55000000000000004">
      <c r="A2770">
        <v>5740964439</v>
      </c>
      <c r="B2770">
        <v>29</v>
      </c>
      <c r="C2770" t="s">
        <v>49</v>
      </c>
    </row>
    <row r="2771" spans="1:3" hidden="1" x14ac:dyDescent="0.55000000000000004">
      <c r="A2771">
        <v>5740990467</v>
      </c>
      <c r="B2771">
        <v>22</v>
      </c>
      <c r="C2771" t="s">
        <v>49</v>
      </c>
    </row>
    <row r="2772" spans="1:3" hidden="1" x14ac:dyDescent="0.55000000000000004">
      <c r="A2772">
        <v>5741017192</v>
      </c>
      <c r="B2772">
        <v>26</v>
      </c>
      <c r="C2772" t="s">
        <v>49</v>
      </c>
    </row>
    <row r="2773" spans="1:3" x14ac:dyDescent="0.55000000000000004">
      <c r="A2773">
        <v>5741026648</v>
      </c>
      <c r="B2773">
        <v>9</v>
      </c>
      <c r="C2773" t="s">
        <v>49</v>
      </c>
    </row>
    <row r="2774" spans="1:3" hidden="1" x14ac:dyDescent="0.55000000000000004">
      <c r="A2774">
        <v>5741046873</v>
      </c>
      <c r="B2774">
        <v>19</v>
      </c>
      <c r="C2774" t="s">
        <v>49</v>
      </c>
    </row>
    <row r="2775" spans="1:3" x14ac:dyDescent="0.55000000000000004">
      <c r="A2775">
        <v>5741138017</v>
      </c>
      <c r="B2775">
        <v>17</v>
      </c>
      <c r="C2775" t="s">
        <v>49</v>
      </c>
    </row>
    <row r="2776" spans="1:3" x14ac:dyDescent="0.55000000000000004">
      <c r="A2776">
        <v>5741202043</v>
      </c>
      <c r="B2776">
        <v>13</v>
      </c>
      <c r="C2776" t="s">
        <v>49</v>
      </c>
    </row>
    <row r="2777" spans="1:3" hidden="1" x14ac:dyDescent="0.55000000000000004">
      <c r="A2777">
        <v>5741233860</v>
      </c>
      <c r="B2777">
        <v>21</v>
      </c>
      <c r="C2777" t="s">
        <v>49</v>
      </c>
    </row>
    <row r="2778" spans="1:3" hidden="1" x14ac:dyDescent="0.55000000000000004">
      <c r="A2778">
        <v>5741272119</v>
      </c>
      <c r="B2778">
        <v>23</v>
      </c>
      <c r="C2778" t="s">
        <v>49</v>
      </c>
    </row>
    <row r="2779" spans="1:3" hidden="1" x14ac:dyDescent="0.55000000000000004">
      <c r="A2779">
        <v>5741306498</v>
      </c>
      <c r="B2779">
        <v>32</v>
      </c>
      <c r="C2779" t="s">
        <v>49</v>
      </c>
    </row>
    <row r="2780" spans="1:3" x14ac:dyDescent="0.55000000000000004">
      <c r="A2780">
        <v>5743033282</v>
      </c>
      <c r="B2780">
        <v>5</v>
      </c>
      <c r="C2780" t="s">
        <v>49</v>
      </c>
    </row>
    <row r="2781" spans="1:3" x14ac:dyDescent="0.55000000000000004">
      <c r="A2781">
        <v>5743217511</v>
      </c>
      <c r="B2781">
        <v>3</v>
      </c>
      <c r="C2781" t="s">
        <v>49</v>
      </c>
    </row>
    <row r="2782" spans="1:3" hidden="1" x14ac:dyDescent="0.55000000000000004">
      <c r="A2782">
        <v>6000393926</v>
      </c>
      <c r="B2782">
        <v>24</v>
      </c>
      <c r="C2782" t="s">
        <v>977</v>
      </c>
    </row>
    <row r="2783" spans="1:3" hidden="1" x14ac:dyDescent="0.55000000000000004">
      <c r="A2783">
        <v>6000394746</v>
      </c>
      <c r="B2783">
        <v>24</v>
      </c>
      <c r="C2783" t="s">
        <v>0</v>
      </c>
    </row>
    <row r="2784" spans="1:3" x14ac:dyDescent="0.55000000000000004">
      <c r="A2784">
        <v>6000423319</v>
      </c>
      <c r="B2784">
        <v>8</v>
      </c>
      <c r="C2784" t="s">
        <v>978</v>
      </c>
    </row>
    <row r="2785" spans="1:3" x14ac:dyDescent="0.55000000000000004">
      <c r="A2785">
        <v>6000424138</v>
      </c>
      <c r="B2785">
        <v>8</v>
      </c>
      <c r="C2785" t="s">
        <v>0</v>
      </c>
    </row>
    <row r="2786" spans="1:3" hidden="1" x14ac:dyDescent="0.55000000000000004">
      <c r="A2786">
        <v>6000501042</v>
      </c>
      <c r="B2786">
        <v>28</v>
      </c>
      <c r="C2786" t="s">
        <v>979</v>
      </c>
    </row>
    <row r="2787" spans="1:3" hidden="1" x14ac:dyDescent="0.55000000000000004">
      <c r="A2787">
        <v>6000501860</v>
      </c>
      <c r="B2787">
        <v>28</v>
      </c>
      <c r="C2787" t="s">
        <v>0</v>
      </c>
    </row>
    <row r="2788" spans="1:3" x14ac:dyDescent="0.55000000000000004">
      <c r="A2788">
        <v>6000541127</v>
      </c>
      <c r="B2788">
        <v>11</v>
      </c>
      <c r="C2788" t="s">
        <v>980</v>
      </c>
    </row>
    <row r="2789" spans="1:3" x14ac:dyDescent="0.55000000000000004">
      <c r="A2789">
        <v>6000541945</v>
      </c>
      <c r="B2789">
        <v>11</v>
      </c>
      <c r="C2789" t="s">
        <v>0</v>
      </c>
    </row>
    <row r="2790" spans="1:3" hidden="1" x14ac:dyDescent="0.55000000000000004">
      <c r="A2790">
        <v>6000563270</v>
      </c>
      <c r="B2790">
        <v>31</v>
      </c>
      <c r="C2790" t="s">
        <v>981</v>
      </c>
    </row>
    <row r="2791" spans="1:3" hidden="1" x14ac:dyDescent="0.55000000000000004">
      <c r="A2791">
        <v>6000564088</v>
      </c>
      <c r="B2791">
        <v>31</v>
      </c>
      <c r="C2791" t="s">
        <v>0</v>
      </c>
    </row>
    <row r="2792" spans="1:3" x14ac:dyDescent="0.55000000000000004">
      <c r="A2792">
        <v>6000587214</v>
      </c>
      <c r="B2792">
        <v>2</v>
      </c>
      <c r="C2792" t="s">
        <v>982</v>
      </c>
    </row>
    <row r="2793" spans="1:3" x14ac:dyDescent="0.55000000000000004">
      <c r="A2793">
        <v>6000588033</v>
      </c>
      <c r="B2793">
        <v>2</v>
      </c>
      <c r="C2793" t="s">
        <v>0</v>
      </c>
    </row>
    <row r="2794" spans="1:3" x14ac:dyDescent="0.55000000000000004">
      <c r="A2794">
        <v>6000603022</v>
      </c>
      <c r="B2794">
        <v>6</v>
      </c>
      <c r="C2794" t="s">
        <v>983</v>
      </c>
    </row>
    <row r="2795" spans="1:3" hidden="1" x14ac:dyDescent="0.55000000000000004">
      <c r="A2795">
        <v>6000603741</v>
      </c>
      <c r="B2795">
        <v>30</v>
      </c>
      <c r="C2795" t="s">
        <v>984</v>
      </c>
    </row>
    <row r="2796" spans="1:3" x14ac:dyDescent="0.55000000000000004">
      <c r="A2796">
        <v>6000603840</v>
      </c>
      <c r="B2796">
        <v>6</v>
      </c>
      <c r="C2796" t="s">
        <v>0</v>
      </c>
    </row>
    <row r="2797" spans="1:3" hidden="1" x14ac:dyDescent="0.55000000000000004">
      <c r="A2797">
        <v>6000604559</v>
      </c>
      <c r="B2797">
        <v>30</v>
      </c>
      <c r="C2797" t="s">
        <v>0</v>
      </c>
    </row>
    <row r="2798" spans="1:3" hidden="1" x14ac:dyDescent="0.55000000000000004">
      <c r="A2798">
        <v>6000684949</v>
      </c>
      <c r="B2798">
        <v>18</v>
      </c>
      <c r="C2798" t="s">
        <v>985</v>
      </c>
    </row>
    <row r="2799" spans="1:3" hidden="1" x14ac:dyDescent="0.55000000000000004">
      <c r="A2799">
        <v>6000685769</v>
      </c>
      <c r="B2799">
        <v>18</v>
      </c>
      <c r="C2799" t="s">
        <v>0</v>
      </c>
    </row>
    <row r="2800" spans="1:3" x14ac:dyDescent="0.55000000000000004">
      <c r="A2800">
        <v>6000700190</v>
      </c>
      <c r="B2800">
        <v>4</v>
      </c>
      <c r="C2800" t="s">
        <v>986</v>
      </c>
    </row>
    <row r="2801" spans="1:3" x14ac:dyDescent="0.55000000000000004">
      <c r="A2801">
        <v>6000701008</v>
      </c>
      <c r="B2801">
        <v>4</v>
      </c>
      <c r="C2801" t="s">
        <v>0</v>
      </c>
    </row>
    <row r="2802" spans="1:3" x14ac:dyDescent="0.55000000000000004">
      <c r="A2802">
        <v>6000732410</v>
      </c>
      <c r="B2802">
        <v>1</v>
      </c>
      <c r="C2802" t="s">
        <v>987</v>
      </c>
    </row>
    <row r="2803" spans="1:3" x14ac:dyDescent="0.55000000000000004">
      <c r="A2803">
        <v>6000733228</v>
      </c>
      <c r="B2803">
        <v>1</v>
      </c>
      <c r="C2803" t="s">
        <v>0</v>
      </c>
    </row>
    <row r="2804" spans="1:3" hidden="1" x14ac:dyDescent="0.55000000000000004">
      <c r="A2804">
        <v>6000744996</v>
      </c>
      <c r="B2804">
        <v>27</v>
      </c>
      <c r="C2804" t="s">
        <v>988</v>
      </c>
    </row>
    <row r="2805" spans="1:3" hidden="1" x14ac:dyDescent="0.55000000000000004">
      <c r="A2805">
        <v>6000745814</v>
      </c>
      <c r="B2805">
        <v>27</v>
      </c>
      <c r="C2805" t="s">
        <v>0</v>
      </c>
    </row>
    <row r="2806" spans="1:3" x14ac:dyDescent="0.55000000000000004">
      <c r="A2806">
        <v>6000754878</v>
      </c>
      <c r="B2806">
        <v>7</v>
      </c>
      <c r="C2806" t="s">
        <v>989</v>
      </c>
    </row>
    <row r="2807" spans="1:3" x14ac:dyDescent="0.55000000000000004">
      <c r="A2807">
        <v>6000755695</v>
      </c>
      <c r="B2807">
        <v>7</v>
      </c>
      <c r="C2807" t="s">
        <v>0</v>
      </c>
    </row>
    <row r="2808" spans="1:3" x14ac:dyDescent="0.55000000000000004">
      <c r="A2808">
        <v>6000802016</v>
      </c>
      <c r="B2808">
        <v>14</v>
      </c>
      <c r="C2808" t="s">
        <v>990</v>
      </c>
    </row>
    <row r="2809" spans="1:3" x14ac:dyDescent="0.55000000000000004">
      <c r="A2809">
        <v>6000802834</v>
      </c>
      <c r="B2809">
        <v>14</v>
      </c>
      <c r="C2809" t="s">
        <v>0</v>
      </c>
    </row>
    <row r="2810" spans="1:3" x14ac:dyDescent="0.55000000000000004">
      <c r="A2810">
        <v>6000814652</v>
      </c>
      <c r="B2810">
        <v>15</v>
      </c>
      <c r="C2810" t="s">
        <v>991</v>
      </c>
    </row>
    <row r="2811" spans="1:3" x14ac:dyDescent="0.55000000000000004">
      <c r="A2811">
        <v>6000815471</v>
      </c>
      <c r="B2811">
        <v>15</v>
      </c>
      <c r="C2811" t="s">
        <v>0</v>
      </c>
    </row>
    <row r="2812" spans="1:3" hidden="1" x14ac:dyDescent="0.55000000000000004">
      <c r="A2812">
        <v>6000825920</v>
      </c>
      <c r="B2812">
        <v>25</v>
      </c>
      <c r="C2812" t="s">
        <v>992</v>
      </c>
    </row>
    <row r="2813" spans="1:3" hidden="1" x14ac:dyDescent="0.55000000000000004">
      <c r="A2813">
        <v>6000826740</v>
      </c>
      <c r="B2813">
        <v>25</v>
      </c>
      <c r="C2813" t="s">
        <v>0</v>
      </c>
    </row>
    <row r="2814" spans="1:3" x14ac:dyDescent="0.55000000000000004">
      <c r="A2814">
        <v>6000832212</v>
      </c>
      <c r="B2814">
        <v>16</v>
      </c>
      <c r="C2814" t="s">
        <v>993</v>
      </c>
    </row>
    <row r="2815" spans="1:3" hidden="1" x14ac:dyDescent="0.55000000000000004">
      <c r="A2815">
        <v>6000832350</v>
      </c>
      <c r="B2815">
        <v>20</v>
      </c>
      <c r="C2815" t="s">
        <v>994</v>
      </c>
    </row>
    <row r="2816" spans="1:3" x14ac:dyDescent="0.55000000000000004">
      <c r="A2816">
        <v>6000833029</v>
      </c>
      <c r="B2816">
        <v>16</v>
      </c>
      <c r="C2816" t="s">
        <v>0</v>
      </c>
    </row>
    <row r="2817" spans="1:3" hidden="1" x14ac:dyDescent="0.55000000000000004">
      <c r="A2817">
        <v>6000833168</v>
      </c>
      <c r="B2817">
        <v>20</v>
      </c>
      <c r="C2817" t="s">
        <v>0</v>
      </c>
    </row>
    <row r="2818" spans="1:3" x14ac:dyDescent="0.55000000000000004">
      <c r="A2818">
        <v>6000907747</v>
      </c>
      <c r="B2818">
        <v>10</v>
      </c>
      <c r="C2818" t="s">
        <v>995</v>
      </c>
    </row>
    <row r="2819" spans="1:3" x14ac:dyDescent="0.55000000000000004">
      <c r="A2819">
        <v>6000908567</v>
      </c>
      <c r="B2819">
        <v>10</v>
      </c>
      <c r="C2819" t="s">
        <v>0</v>
      </c>
    </row>
    <row r="2820" spans="1:3" x14ac:dyDescent="0.55000000000000004">
      <c r="A2820">
        <v>6000946126</v>
      </c>
      <c r="B2820">
        <v>12</v>
      </c>
      <c r="C2820" t="s">
        <v>996</v>
      </c>
    </row>
    <row r="2821" spans="1:3" x14ac:dyDescent="0.55000000000000004">
      <c r="A2821">
        <v>6000946944</v>
      </c>
      <c r="B2821">
        <v>12</v>
      </c>
      <c r="C2821" t="s">
        <v>0</v>
      </c>
    </row>
    <row r="2822" spans="1:3" hidden="1" x14ac:dyDescent="0.55000000000000004">
      <c r="A2822">
        <v>6000996241</v>
      </c>
      <c r="B2822">
        <v>29</v>
      </c>
      <c r="C2822" t="s">
        <v>997</v>
      </c>
    </row>
    <row r="2823" spans="1:3" hidden="1" x14ac:dyDescent="0.55000000000000004">
      <c r="A2823">
        <v>6000997058</v>
      </c>
      <c r="B2823">
        <v>29</v>
      </c>
      <c r="C2823" t="s">
        <v>0</v>
      </c>
    </row>
    <row r="2824" spans="1:3" hidden="1" x14ac:dyDescent="0.55000000000000004">
      <c r="A2824">
        <v>6001021220</v>
      </c>
      <c r="B2824">
        <v>22</v>
      </c>
      <c r="C2824" t="s">
        <v>998</v>
      </c>
    </row>
    <row r="2825" spans="1:3" hidden="1" x14ac:dyDescent="0.55000000000000004">
      <c r="A2825">
        <v>6001022039</v>
      </c>
      <c r="B2825">
        <v>22</v>
      </c>
      <c r="C2825" t="s">
        <v>0</v>
      </c>
    </row>
    <row r="2826" spans="1:3" hidden="1" x14ac:dyDescent="0.55000000000000004">
      <c r="A2826">
        <v>6001049349</v>
      </c>
      <c r="B2826">
        <v>26</v>
      </c>
      <c r="C2826" t="s">
        <v>999</v>
      </c>
    </row>
    <row r="2827" spans="1:3" hidden="1" x14ac:dyDescent="0.55000000000000004">
      <c r="A2827">
        <v>6001050168</v>
      </c>
      <c r="B2827">
        <v>26</v>
      </c>
      <c r="C2827" t="s">
        <v>0</v>
      </c>
    </row>
    <row r="2828" spans="1:3" x14ac:dyDescent="0.55000000000000004">
      <c r="A2828">
        <v>6001061504</v>
      </c>
      <c r="B2828">
        <v>9</v>
      </c>
      <c r="C2828" t="s">
        <v>1000</v>
      </c>
    </row>
    <row r="2829" spans="1:3" x14ac:dyDescent="0.55000000000000004">
      <c r="A2829">
        <v>6001062322</v>
      </c>
      <c r="B2829">
        <v>9</v>
      </c>
      <c r="C2829" t="s">
        <v>0</v>
      </c>
    </row>
    <row r="2830" spans="1:3" hidden="1" x14ac:dyDescent="0.55000000000000004">
      <c r="A2830">
        <v>6001078364</v>
      </c>
      <c r="B2830">
        <v>19</v>
      </c>
      <c r="C2830" t="s">
        <v>1001</v>
      </c>
    </row>
    <row r="2831" spans="1:3" hidden="1" x14ac:dyDescent="0.55000000000000004">
      <c r="A2831">
        <v>6001079182</v>
      </c>
      <c r="B2831">
        <v>19</v>
      </c>
      <c r="C2831" t="s">
        <v>0</v>
      </c>
    </row>
    <row r="2832" spans="1:3" x14ac:dyDescent="0.55000000000000004">
      <c r="A2832">
        <v>6001167788</v>
      </c>
      <c r="B2832">
        <v>17</v>
      </c>
      <c r="C2832" t="s">
        <v>1002</v>
      </c>
    </row>
    <row r="2833" spans="1:3" x14ac:dyDescent="0.55000000000000004">
      <c r="A2833">
        <v>6001168607</v>
      </c>
      <c r="B2833">
        <v>17</v>
      </c>
      <c r="C2833" t="s">
        <v>0</v>
      </c>
    </row>
    <row r="2834" spans="1:3" x14ac:dyDescent="0.55000000000000004">
      <c r="A2834">
        <v>6001235788</v>
      </c>
      <c r="B2834">
        <v>13</v>
      </c>
      <c r="C2834" t="s">
        <v>1003</v>
      </c>
    </row>
    <row r="2835" spans="1:3" x14ac:dyDescent="0.55000000000000004">
      <c r="A2835">
        <v>6001236606</v>
      </c>
      <c r="B2835">
        <v>13</v>
      </c>
      <c r="C2835" t="s">
        <v>0</v>
      </c>
    </row>
    <row r="2836" spans="1:3" hidden="1" x14ac:dyDescent="0.55000000000000004">
      <c r="A2836">
        <v>6001265255</v>
      </c>
      <c r="B2836">
        <v>21</v>
      </c>
      <c r="C2836" t="s">
        <v>1004</v>
      </c>
    </row>
    <row r="2837" spans="1:3" hidden="1" x14ac:dyDescent="0.55000000000000004">
      <c r="A2837">
        <v>6001266075</v>
      </c>
      <c r="B2837">
        <v>21</v>
      </c>
      <c r="C2837" t="s">
        <v>0</v>
      </c>
    </row>
    <row r="2838" spans="1:3" hidden="1" x14ac:dyDescent="0.55000000000000004">
      <c r="A2838">
        <v>6001303709</v>
      </c>
      <c r="B2838">
        <v>23</v>
      </c>
      <c r="C2838" t="s">
        <v>1005</v>
      </c>
    </row>
    <row r="2839" spans="1:3" hidden="1" x14ac:dyDescent="0.55000000000000004">
      <c r="A2839">
        <v>6001304529</v>
      </c>
      <c r="B2839">
        <v>23</v>
      </c>
      <c r="C2839" t="s">
        <v>0</v>
      </c>
    </row>
    <row r="2840" spans="1:3" hidden="1" x14ac:dyDescent="0.55000000000000004">
      <c r="A2840">
        <v>6001337245</v>
      </c>
      <c r="B2840">
        <v>32</v>
      </c>
      <c r="C2840" t="s">
        <v>1006</v>
      </c>
    </row>
    <row r="2841" spans="1:3" hidden="1" x14ac:dyDescent="0.55000000000000004">
      <c r="A2841">
        <v>6001338061</v>
      </c>
      <c r="B2841">
        <v>32</v>
      </c>
      <c r="C2841" t="s">
        <v>0</v>
      </c>
    </row>
    <row r="2842" spans="1:3" x14ac:dyDescent="0.55000000000000004">
      <c r="A2842">
        <v>6003066773</v>
      </c>
      <c r="B2842">
        <v>5</v>
      </c>
      <c r="C2842" t="s">
        <v>1007</v>
      </c>
    </row>
    <row r="2843" spans="1:3" x14ac:dyDescent="0.55000000000000004">
      <c r="A2843">
        <v>6003067593</v>
      </c>
      <c r="B2843">
        <v>5</v>
      </c>
      <c r="C2843" t="s">
        <v>0</v>
      </c>
    </row>
    <row r="2844" spans="1:3" x14ac:dyDescent="0.55000000000000004">
      <c r="A2844">
        <v>6003251004</v>
      </c>
      <c r="B2844">
        <v>3</v>
      </c>
      <c r="C2844" t="s">
        <v>1008</v>
      </c>
    </row>
    <row r="2845" spans="1:3" x14ac:dyDescent="0.55000000000000004">
      <c r="A2845">
        <v>6003251822</v>
      </c>
      <c r="B2845">
        <v>3</v>
      </c>
      <c r="C2845" t="s">
        <v>0</v>
      </c>
    </row>
    <row r="2846" spans="1:3" hidden="1" x14ac:dyDescent="0.55000000000000004">
      <c r="A2846">
        <v>6015393551</v>
      </c>
      <c r="B2846">
        <v>24</v>
      </c>
      <c r="C2846" t="s">
        <v>1009</v>
      </c>
    </row>
    <row r="2847" spans="1:3" x14ac:dyDescent="0.55000000000000004">
      <c r="A2847">
        <v>6015423481</v>
      </c>
      <c r="B2847">
        <v>8</v>
      </c>
      <c r="C2847" t="s">
        <v>1009</v>
      </c>
    </row>
    <row r="2848" spans="1:3" hidden="1" x14ac:dyDescent="0.55000000000000004">
      <c r="A2848">
        <v>6015500261</v>
      </c>
      <c r="B2848">
        <v>28</v>
      </c>
      <c r="C2848" t="s">
        <v>1009</v>
      </c>
    </row>
    <row r="2849" spans="1:3" x14ac:dyDescent="0.55000000000000004">
      <c r="A2849">
        <v>6015541170</v>
      </c>
      <c r="B2849">
        <v>11</v>
      </c>
      <c r="C2849" t="s">
        <v>1009</v>
      </c>
    </row>
    <row r="2850" spans="1:3" hidden="1" x14ac:dyDescent="0.55000000000000004">
      <c r="A2850">
        <v>6015562174</v>
      </c>
      <c r="B2850">
        <v>31</v>
      </c>
      <c r="C2850" t="s">
        <v>1009</v>
      </c>
    </row>
    <row r="2851" spans="1:3" x14ac:dyDescent="0.55000000000000004">
      <c r="A2851">
        <v>6015586832</v>
      </c>
      <c r="B2851">
        <v>2</v>
      </c>
      <c r="C2851" t="s">
        <v>1009</v>
      </c>
    </row>
    <row r="2852" spans="1:3" x14ac:dyDescent="0.55000000000000004">
      <c r="A2852">
        <v>6015601366</v>
      </c>
      <c r="B2852">
        <v>6</v>
      </c>
      <c r="C2852" t="s">
        <v>1009</v>
      </c>
    </row>
    <row r="2853" spans="1:3" hidden="1" x14ac:dyDescent="0.55000000000000004">
      <c r="A2853">
        <v>6015602635</v>
      </c>
      <c r="B2853">
        <v>30</v>
      </c>
      <c r="C2853" t="s">
        <v>1009</v>
      </c>
    </row>
    <row r="2854" spans="1:3" hidden="1" x14ac:dyDescent="0.55000000000000004">
      <c r="A2854">
        <v>6015685029</v>
      </c>
      <c r="B2854">
        <v>18</v>
      </c>
      <c r="C2854" t="s">
        <v>1009</v>
      </c>
    </row>
    <row r="2855" spans="1:3" x14ac:dyDescent="0.55000000000000004">
      <c r="A2855">
        <v>6015699070</v>
      </c>
      <c r="B2855">
        <v>4</v>
      </c>
      <c r="C2855" t="s">
        <v>1009</v>
      </c>
    </row>
    <row r="2856" spans="1:3" x14ac:dyDescent="0.55000000000000004">
      <c r="A2856">
        <v>6015732906</v>
      </c>
      <c r="B2856">
        <v>1</v>
      </c>
      <c r="C2856" t="s">
        <v>1009</v>
      </c>
    </row>
    <row r="2857" spans="1:3" hidden="1" x14ac:dyDescent="0.55000000000000004">
      <c r="A2857">
        <v>6015744205</v>
      </c>
      <c r="B2857">
        <v>27</v>
      </c>
      <c r="C2857" t="s">
        <v>1009</v>
      </c>
    </row>
    <row r="2858" spans="1:3" x14ac:dyDescent="0.55000000000000004">
      <c r="A2858">
        <v>6015752526</v>
      </c>
      <c r="B2858">
        <v>7</v>
      </c>
      <c r="C2858" t="s">
        <v>1009</v>
      </c>
    </row>
    <row r="2859" spans="1:3" x14ac:dyDescent="0.55000000000000004">
      <c r="A2859">
        <v>6015800809</v>
      </c>
      <c r="B2859">
        <v>14</v>
      </c>
      <c r="C2859" t="s">
        <v>1009</v>
      </c>
    </row>
    <row r="2860" spans="1:3" x14ac:dyDescent="0.55000000000000004">
      <c r="A2860">
        <v>6015813261</v>
      </c>
      <c r="B2860">
        <v>15</v>
      </c>
      <c r="C2860" t="s">
        <v>1009</v>
      </c>
    </row>
    <row r="2861" spans="1:3" hidden="1" x14ac:dyDescent="0.55000000000000004">
      <c r="A2861">
        <v>6015826017</v>
      </c>
      <c r="B2861">
        <v>25</v>
      </c>
      <c r="C2861" t="s">
        <v>1009</v>
      </c>
    </row>
    <row r="2862" spans="1:3" hidden="1" x14ac:dyDescent="0.55000000000000004">
      <c r="A2862">
        <v>6015831049</v>
      </c>
      <c r="B2862">
        <v>20</v>
      </c>
      <c r="C2862" t="s">
        <v>1009</v>
      </c>
    </row>
    <row r="2863" spans="1:3" x14ac:dyDescent="0.55000000000000004">
      <c r="A2863">
        <v>6015831465</v>
      </c>
      <c r="B2863">
        <v>16</v>
      </c>
      <c r="C2863" t="s">
        <v>1009</v>
      </c>
    </row>
    <row r="2864" spans="1:3" hidden="1" x14ac:dyDescent="0.55000000000000004">
      <c r="A2864">
        <v>6015863959</v>
      </c>
      <c r="B2864">
        <v>33</v>
      </c>
      <c r="C2864" t="s">
        <v>1010</v>
      </c>
    </row>
    <row r="2865" spans="1:3" x14ac:dyDescent="0.55000000000000004">
      <c r="A2865">
        <v>6015907192</v>
      </c>
      <c r="B2865">
        <v>10</v>
      </c>
      <c r="C2865" t="s">
        <v>1009</v>
      </c>
    </row>
    <row r="2866" spans="1:3" x14ac:dyDescent="0.55000000000000004">
      <c r="A2866">
        <v>6015945047</v>
      </c>
      <c r="B2866">
        <v>12</v>
      </c>
      <c r="C2866" t="s">
        <v>1009</v>
      </c>
    </row>
    <row r="2867" spans="1:3" hidden="1" x14ac:dyDescent="0.55000000000000004">
      <c r="A2867">
        <v>6015995535</v>
      </c>
      <c r="B2867">
        <v>29</v>
      </c>
      <c r="C2867" t="s">
        <v>1009</v>
      </c>
    </row>
    <row r="2868" spans="1:3" hidden="1" x14ac:dyDescent="0.55000000000000004">
      <c r="A2868">
        <v>6016021581</v>
      </c>
      <c r="B2868">
        <v>22</v>
      </c>
      <c r="C2868" t="s">
        <v>1009</v>
      </c>
    </row>
    <row r="2869" spans="1:3" hidden="1" x14ac:dyDescent="0.55000000000000004">
      <c r="A2869">
        <v>6016048986</v>
      </c>
      <c r="B2869">
        <v>26</v>
      </c>
      <c r="C2869" t="s">
        <v>1009</v>
      </c>
    </row>
    <row r="2870" spans="1:3" x14ac:dyDescent="0.55000000000000004">
      <c r="A2870">
        <v>6016059189</v>
      </c>
      <c r="B2870">
        <v>9</v>
      </c>
      <c r="C2870" t="s">
        <v>1009</v>
      </c>
    </row>
    <row r="2871" spans="1:3" hidden="1" x14ac:dyDescent="0.55000000000000004">
      <c r="A2871">
        <v>6016077628</v>
      </c>
      <c r="B2871">
        <v>19</v>
      </c>
      <c r="C2871" t="s">
        <v>1009</v>
      </c>
    </row>
    <row r="2872" spans="1:3" x14ac:dyDescent="0.55000000000000004">
      <c r="A2872">
        <v>6016167572</v>
      </c>
      <c r="B2872">
        <v>17</v>
      </c>
      <c r="C2872" t="s">
        <v>1009</v>
      </c>
    </row>
    <row r="2873" spans="1:3" x14ac:dyDescent="0.55000000000000004">
      <c r="A2873">
        <v>6016234582</v>
      </c>
      <c r="B2873">
        <v>13</v>
      </c>
      <c r="C2873" t="s">
        <v>1009</v>
      </c>
    </row>
    <row r="2874" spans="1:3" hidden="1" x14ac:dyDescent="0.55000000000000004">
      <c r="A2874">
        <v>6016265194</v>
      </c>
      <c r="B2874">
        <v>21</v>
      </c>
      <c r="C2874" t="s">
        <v>1009</v>
      </c>
    </row>
    <row r="2875" spans="1:3" hidden="1" x14ac:dyDescent="0.55000000000000004">
      <c r="A2875">
        <v>6016303750</v>
      </c>
      <c r="B2875">
        <v>23</v>
      </c>
      <c r="C2875" t="s">
        <v>1009</v>
      </c>
    </row>
    <row r="2876" spans="1:3" hidden="1" x14ac:dyDescent="0.55000000000000004">
      <c r="A2876">
        <v>6016336279</v>
      </c>
      <c r="B2876">
        <v>32</v>
      </c>
      <c r="C2876" t="s">
        <v>1009</v>
      </c>
    </row>
    <row r="2877" spans="1:3" hidden="1" x14ac:dyDescent="0.55000000000000004">
      <c r="A2877">
        <v>6017398294</v>
      </c>
      <c r="B2877">
        <v>33</v>
      </c>
      <c r="C2877" t="s">
        <v>1011</v>
      </c>
    </row>
    <row r="2878" spans="1:3" hidden="1" x14ac:dyDescent="0.55000000000000004">
      <c r="A2878">
        <v>6017406370</v>
      </c>
      <c r="B2878">
        <v>33</v>
      </c>
      <c r="C2878" t="s">
        <v>1012</v>
      </c>
    </row>
    <row r="2879" spans="1:3" hidden="1" x14ac:dyDescent="0.55000000000000004">
      <c r="A2879">
        <v>6017414234</v>
      </c>
      <c r="B2879">
        <v>33</v>
      </c>
      <c r="C2879" t="s">
        <v>1013</v>
      </c>
    </row>
    <row r="2880" spans="1:3" hidden="1" x14ac:dyDescent="0.55000000000000004">
      <c r="A2880">
        <v>6017421805</v>
      </c>
      <c r="B2880">
        <v>33</v>
      </c>
      <c r="C2880" t="s">
        <v>1014</v>
      </c>
    </row>
    <row r="2881" spans="1:3" hidden="1" x14ac:dyDescent="0.55000000000000004">
      <c r="A2881">
        <v>6017429545</v>
      </c>
      <c r="B2881">
        <v>33</v>
      </c>
      <c r="C2881" t="s">
        <v>1015</v>
      </c>
    </row>
    <row r="2882" spans="1:3" hidden="1" x14ac:dyDescent="0.55000000000000004">
      <c r="A2882">
        <v>6017438982</v>
      </c>
      <c r="B2882">
        <v>33</v>
      </c>
      <c r="C2882" t="s">
        <v>1016</v>
      </c>
    </row>
    <row r="2883" spans="1:3" hidden="1" x14ac:dyDescent="0.55000000000000004">
      <c r="A2883">
        <v>6017445818</v>
      </c>
      <c r="B2883">
        <v>33</v>
      </c>
      <c r="C2883" t="s">
        <v>1017</v>
      </c>
    </row>
    <row r="2884" spans="1:3" hidden="1" x14ac:dyDescent="0.55000000000000004">
      <c r="A2884">
        <v>6017452895</v>
      </c>
      <c r="B2884">
        <v>33</v>
      </c>
      <c r="C2884" t="s">
        <v>1018</v>
      </c>
    </row>
    <row r="2885" spans="1:3" hidden="1" x14ac:dyDescent="0.55000000000000004">
      <c r="A2885">
        <v>6017888404</v>
      </c>
      <c r="B2885">
        <v>33</v>
      </c>
      <c r="C2885" t="s">
        <v>1019</v>
      </c>
    </row>
    <row r="2886" spans="1:3" x14ac:dyDescent="0.55000000000000004">
      <c r="A2886">
        <v>6018065823</v>
      </c>
      <c r="B2886">
        <v>5</v>
      </c>
      <c r="C2886" t="s">
        <v>1009</v>
      </c>
    </row>
    <row r="2887" spans="1:3" x14ac:dyDescent="0.55000000000000004">
      <c r="A2887">
        <v>6018250052</v>
      </c>
      <c r="B2887">
        <v>3</v>
      </c>
      <c r="C2887" t="s">
        <v>1009</v>
      </c>
    </row>
    <row r="2888" spans="1:3" hidden="1" x14ac:dyDescent="0.55000000000000004">
      <c r="A2888">
        <v>6018378692</v>
      </c>
      <c r="B2888">
        <v>33</v>
      </c>
      <c r="C2888" t="s">
        <v>1020</v>
      </c>
    </row>
    <row r="2889" spans="1:3" hidden="1" x14ac:dyDescent="0.55000000000000004">
      <c r="A2889">
        <v>6018994320</v>
      </c>
      <c r="B2889">
        <v>33</v>
      </c>
      <c r="C2889" t="s">
        <v>1021</v>
      </c>
    </row>
    <row r="2890" spans="1:3" hidden="1" x14ac:dyDescent="0.55000000000000004">
      <c r="A2890">
        <v>6019002246</v>
      </c>
      <c r="B2890">
        <v>33</v>
      </c>
      <c r="C2890" t="s">
        <v>1022</v>
      </c>
    </row>
    <row r="2891" spans="1:3" hidden="1" x14ac:dyDescent="0.55000000000000004">
      <c r="A2891">
        <v>6019010040</v>
      </c>
      <c r="B2891">
        <v>33</v>
      </c>
      <c r="C2891" t="s">
        <v>1023</v>
      </c>
    </row>
    <row r="2892" spans="1:3" hidden="1" x14ac:dyDescent="0.55000000000000004">
      <c r="A2892">
        <v>6019017820</v>
      </c>
      <c r="B2892">
        <v>33</v>
      </c>
      <c r="C2892" t="s">
        <v>1024</v>
      </c>
    </row>
    <row r="2893" spans="1:3" hidden="1" x14ac:dyDescent="0.55000000000000004">
      <c r="A2893">
        <v>6019025624</v>
      </c>
      <c r="B2893">
        <v>33</v>
      </c>
      <c r="C2893" t="s">
        <v>1025</v>
      </c>
    </row>
    <row r="2894" spans="1:3" hidden="1" x14ac:dyDescent="0.55000000000000004">
      <c r="A2894">
        <v>6019035027</v>
      </c>
      <c r="B2894">
        <v>33</v>
      </c>
      <c r="C2894" t="s">
        <v>1026</v>
      </c>
    </row>
    <row r="2895" spans="1:3" hidden="1" x14ac:dyDescent="0.55000000000000004">
      <c r="A2895">
        <v>6019042221</v>
      </c>
      <c r="B2895">
        <v>33</v>
      </c>
      <c r="C2895" t="s">
        <v>1027</v>
      </c>
    </row>
    <row r="2896" spans="1:3" hidden="1" x14ac:dyDescent="0.55000000000000004">
      <c r="A2896">
        <v>6019049297</v>
      </c>
      <c r="B2896">
        <v>33</v>
      </c>
      <c r="C2896" t="s">
        <v>1028</v>
      </c>
    </row>
    <row r="2897" spans="1:3" hidden="1" x14ac:dyDescent="0.55000000000000004">
      <c r="A2897">
        <v>6019359364</v>
      </c>
      <c r="B2897">
        <v>33</v>
      </c>
      <c r="C2897" t="s">
        <v>1029</v>
      </c>
    </row>
    <row r="2898" spans="1:3" hidden="1" x14ac:dyDescent="0.55000000000000004">
      <c r="A2898">
        <v>6019974745</v>
      </c>
      <c r="B2898">
        <v>33</v>
      </c>
      <c r="C2898" t="s">
        <v>1030</v>
      </c>
    </row>
    <row r="2899" spans="1:3" hidden="1" x14ac:dyDescent="0.55000000000000004">
      <c r="A2899">
        <v>6040392242</v>
      </c>
      <c r="B2899">
        <v>24</v>
      </c>
      <c r="C2899" t="s">
        <v>49</v>
      </c>
    </row>
    <row r="2900" spans="1:3" x14ac:dyDescent="0.55000000000000004">
      <c r="A2900">
        <v>6040422172</v>
      </c>
      <c r="B2900">
        <v>8</v>
      </c>
      <c r="C2900" t="s">
        <v>49</v>
      </c>
    </row>
    <row r="2901" spans="1:3" hidden="1" x14ac:dyDescent="0.55000000000000004">
      <c r="A2901">
        <v>6040498907</v>
      </c>
      <c r="B2901">
        <v>28</v>
      </c>
      <c r="C2901" t="s">
        <v>49</v>
      </c>
    </row>
    <row r="2902" spans="1:3" x14ac:dyDescent="0.55000000000000004">
      <c r="A2902">
        <v>6040539862</v>
      </c>
      <c r="B2902">
        <v>11</v>
      </c>
      <c r="C2902" t="s">
        <v>49</v>
      </c>
    </row>
    <row r="2903" spans="1:3" hidden="1" x14ac:dyDescent="0.55000000000000004">
      <c r="A2903">
        <v>6040560865</v>
      </c>
      <c r="B2903">
        <v>31</v>
      </c>
      <c r="C2903" t="s">
        <v>49</v>
      </c>
    </row>
    <row r="2904" spans="1:3" x14ac:dyDescent="0.55000000000000004">
      <c r="A2904">
        <v>6040585523</v>
      </c>
      <c r="B2904">
        <v>2</v>
      </c>
      <c r="C2904" t="s">
        <v>49</v>
      </c>
    </row>
    <row r="2905" spans="1:3" x14ac:dyDescent="0.55000000000000004">
      <c r="A2905">
        <v>6040600058</v>
      </c>
      <c r="B2905">
        <v>6</v>
      </c>
      <c r="C2905" t="s">
        <v>49</v>
      </c>
    </row>
    <row r="2906" spans="1:3" hidden="1" x14ac:dyDescent="0.55000000000000004">
      <c r="A2906">
        <v>6040601326</v>
      </c>
      <c r="B2906">
        <v>30</v>
      </c>
      <c r="C2906" t="s">
        <v>49</v>
      </c>
    </row>
    <row r="2907" spans="1:3" hidden="1" x14ac:dyDescent="0.55000000000000004">
      <c r="A2907">
        <v>6040683720</v>
      </c>
      <c r="B2907">
        <v>18</v>
      </c>
      <c r="C2907" t="s">
        <v>49</v>
      </c>
    </row>
    <row r="2908" spans="1:3" x14ac:dyDescent="0.55000000000000004">
      <c r="A2908">
        <v>6040697761</v>
      </c>
      <c r="B2908">
        <v>4</v>
      </c>
      <c r="C2908" t="s">
        <v>49</v>
      </c>
    </row>
    <row r="2909" spans="1:3" x14ac:dyDescent="0.55000000000000004">
      <c r="A2909">
        <v>6040731598</v>
      </c>
      <c r="B2909">
        <v>1</v>
      </c>
      <c r="C2909" t="s">
        <v>49</v>
      </c>
    </row>
    <row r="2910" spans="1:3" hidden="1" x14ac:dyDescent="0.55000000000000004">
      <c r="A2910">
        <v>6040742850</v>
      </c>
      <c r="B2910">
        <v>27</v>
      </c>
      <c r="C2910" t="s">
        <v>49</v>
      </c>
    </row>
    <row r="2911" spans="1:3" x14ac:dyDescent="0.55000000000000004">
      <c r="A2911">
        <v>6040751172</v>
      </c>
      <c r="B2911">
        <v>7</v>
      </c>
      <c r="C2911" t="s">
        <v>49</v>
      </c>
    </row>
    <row r="2912" spans="1:3" x14ac:dyDescent="0.55000000000000004">
      <c r="A2912">
        <v>6040799500</v>
      </c>
      <c r="B2912">
        <v>14</v>
      </c>
      <c r="C2912" t="s">
        <v>49</v>
      </c>
    </row>
    <row r="2913" spans="1:3" x14ac:dyDescent="0.55000000000000004">
      <c r="A2913">
        <v>6040811952</v>
      </c>
      <c r="B2913">
        <v>15</v>
      </c>
      <c r="C2913" t="s">
        <v>49</v>
      </c>
    </row>
    <row r="2914" spans="1:3" hidden="1" x14ac:dyDescent="0.55000000000000004">
      <c r="A2914">
        <v>6040824708</v>
      </c>
      <c r="B2914">
        <v>25</v>
      </c>
      <c r="C2914" t="s">
        <v>49</v>
      </c>
    </row>
    <row r="2915" spans="1:3" hidden="1" x14ac:dyDescent="0.55000000000000004">
      <c r="A2915">
        <v>6040829742</v>
      </c>
      <c r="B2915">
        <v>20</v>
      </c>
      <c r="C2915" t="s">
        <v>49</v>
      </c>
    </row>
    <row r="2916" spans="1:3" x14ac:dyDescent="0.55000000000000004">
      <c r="A2916">
        <v>6040830156</v>
      </c>
      <c r="B2916">
        <v>16</v>
      </c>
      <c r="C2916" t="s">
        <v>49</v>
      </c>
    </row>
    <row r="2917" spans="1:3" x14ac:dyDescent="0.55000000000000004">
      <c r="A2917">
        <v>6040905883</v>
      </c>
      <c r="B2917">
        <v>10</v>
      </c>
      <c r="C2917" t="s">
        <v>49</v>
      </c>
    </row>
    <row r="2918" spans="1:3" x14ac:dyDescent="0.55000000000000004">
      <c r="A2918">
        <v>6040943738</v>
      </c>
      <c r="B2918">
        <v>12</v>
      </c>
      <c r="C2918" t="s">
        <v>49</v>
      </c>
    </row>
    <row r="2919" spans="1:3" hidden="1" x14ac:dyDescent="0.55000000000000004">
      <c r="A2919">
        <v>6040994181</v>
      </c>
      <c r="B2919">
        <v>29</v>
      </c>
      <c r="C2919" t="s">
        <v>49</v>
      </c>
    </row>
    <row r="2920" spans="1:3" hidden="1" x14ac:dyDescent="0.55000000000000004">
      <c r="A2920">
        <v>6041020272</v>
      </c>
      <c r="B2920">
        <v>22</v>
      </c>
      <c r="C2920" t="s">
        <v>49</v>
      </c>
    </row>
    <row r="2921" spans="1:3" hidden="1" x14ac:dyDescent="0.55000000000000004">
      <c r="A2921">
        <v>6041047677</v>
      </c>
      <c r="B2921">
        <v>26</v>
      </c>
      <c r="C2921" t="s">
        <v>49</v>
      </c>
    </row>
    <row r="2922" spans="1:3" x14ac:dyDescent="0.55000000000000004">
      <c r="A2922">
        <v>6041057880</v>
      </c>
      <c r="B2922">
        <v>9</v>
      </c>
      <c r="C2922" t="s">
        <v>49</v>
      </c>
    </row>
    <row r="2923" spans="1:3" hidden="1" x14ac:dyDescent="0.55000000000000004">
      <c r="A2923">
        <v>6041076273</v>
      </c>
      <c r="B2923">
        <v>19</v>
      </c>
      <c r="C2923" t="s">
        <v>49</v>
      </c>
    </row>
    <row r="2924" spans="1:3" x14ac:dyDescent="0.55000000000000004">
      <c r="A2924">
        <v>6041166263</v>
      </c>
      <c r="B2924">
        <v>17</v>
      </c>
      <c r="C2924" t="s">
        <v>49</v>
      </c>
    </row>
    <row r="2925" spans="1:3" x14ac:dyDescent="0.55000000000000004">
      <c r="A2925">
        <v>6041233274</v>
      </c>
      <c r="B2925">
        <v>13</v>
      </c>
      <c r="C2925" t="s">
        <v>49</v>
      </c>
    </row>
    <row r="2926" spans="1:3" hidden="1" x14ac:dyDescent="0.55000000000000004">
      <c r="A2926">
        <v>6041263885</v>
      </c>
      <c r="B2926">
        <v>21</v>
      </c>
      <c r="C2926" t="s">
        <v>49</v>
      </c>
    </row>
    <row r="2927" spans="1:3" hidden="1" x14ac:dyDescent="0.55000000000000004">
      <c r="A2927">
        <v>6041302441</v>
      </c>
      <c r="B2927">
        <v>23</v>
      </c>
      <c r="C2927" t="s">
        <v>49</v>
      </c>
    </row>
    <row r="2928" spans="1:3" hidden="1" x14ac:dyDescent="0.55000000000000004">
      <c r="A2928">
        <v>6041334925</v>
      </c>
      <c r="B2928">
        <v>32</v>
      </c>
      <c r="C2928" t="s">
        <v>49</v>
      </c>
    </row>
    <row r="2929" spans="1:3" x14ac:dyDescent="0.55000000000000004">
      <c r="A2929">
        <v>6043064514</v>
      </c>
      <c r="B2929">
        <v>5</v>
      </c>
      <c r="C2929" t="s">
        <v>49</v>
      </c>
    </row>
    <row r="2930" spans="1:3" x14ac:dyDescent="0.55000000000000004">
      <c r="A2930">
        <v>6043248743</v>
      </c>
      <c r="B2930">
        <v>3</v>
      </c>
      <c r="C2930" t="s">
        <v>49</v>
      </c>
    </row>
    <row r="2931" spans="1:3" hidden="1" x14ac:dyDescent="0.55000000000000004">
      <c r="A2931">
        <v>6300360994</v>
      </c>
      <c r="B2931">
        <v>24</v>
      </c>
      <c r="C2931" t="s">
        <v>0</v>
      </c>
    </row>
    <row r="2932" spans="1:3" x14ac:dyDescent="0.55000000000000004">
      <c r="A2932">
        <v>6300391033</v>
      </c>
      <c r="B2932">
        <v>8</v>
      </c>
      <c r="C2932" t="s">
        <v>0</v>
      </c>
    </row>
    <row r="2933" spans="1:3" hidden="1" x14ac:dyDescent="0.55000000000000004">
      <c r="A2933">
        <v>6300395634</v>
      </c>
      <c r="B2933">
        <v>24</v>
      </c>
      <c r="C2933" t="s">
        <v>1031</v>
      </c>
    </row>
    <row r="2934" spans="1:3" x14ac:dyDescent="0.55000000000000004">
      <c r="A2934">
        <v>6300424931</v>
      </c>
      <c r="B2934">
        <v>8</v>
      </c>
      <c r="C2934" t="s">
        <v>1032</v>
      </c>
    </row>
    <row r="2935" spans="1:3" hidden="1" x14ac:dyDescent="0.55000000000000004">
      <c r="A2935">
        <v>6300467698</v>
      </c>
      <c r="B2935">
        <v>28</v>
      </c>
      <c r="C2935" t="s">
        <v>0</v>
      </c>
    </row>
    <row r="2936" spans="1:3" hidden="1" x14ac:dyDescent="0.55000000000000004">
      <c r="A2936">
        <v>6300502331</v>
      </c>
      <c r="B2936">
        <v>28</v>
      </c>
      <c r="C2936" t="s">
        <v>1033</v>
      </c>
    </row>
    <row r="2937" spans="1:3" x14ac:dyDescent="0.55000000000000004">
      <c r="A2937">
        <v>6300509257</v>
      </c>
      <c r="B2937">
        <v>11</v>
      </c>
      <c r="C2937" t="s">
        <v>0</v>
      </c>
    </row>
    <row r="2938" spans="1:3" hidden="1" x14ac:dyDescent="0.55000000000000004">
      <c r="A2938">
        <v>6300529649</v>
      </c>
      <c r="B2938">
        <v>31</v>
      </c>
      <c r="C2938" t="s">
        <v>0</v>
      </c>
    </row>
    <row r="2939" spans="1:3" x14ac:dyDescent="0.55000000000000004">
      <c r="A2939">
        <v>6300543040</v>
      </c>
      <c r="B2939">
        <v>11</v>
      </c>
      <c r="C2939" t="s">
        <v>1034</v>
      </c>
    </row>
    <row r="2940" spans="1:3" x14ac:dyDescent="0.55000000000000004">
      <c r="A2940">
        <v>6300554313</v>
      </c>
      <c r="B2940">
        <v>2</v>
      </c>
      <c r="C2940" t="s">
        <v>0</v>
      </c>
    </row>
    <row r="2941" spans="1:3" hidden="1" x14ac:dyDescent="0.55000000000000004">
      <c r="A2941">
        <v>6300564610</v>
      </c>
      <c r="B2941">
        <v>31</v>
      </c>
      <c r="C2941" t="s">
        <v>1035</v>
      </c>
    </row>
    <row r="2942" spans="1:3" hidden="1" x14ac:dyDescent="0.55000000000000004">
      <c r="A2942">
        <v>6300570110</v>
      </c>
      <c r="B2942">
        <v>30</v>
      </c>
      <c r="C2942" t="s">
        <v>0</v>
      </c>
    </row>
    <row r="2943" spans="1:3" x14ac:dyDescent="0.55000000000000004">
      <c r="A2943">
        <v>6300570958</v>
      </c>
      <c r="B2943">
        <v>6</v>
      </c>
      <c r="C2943" t="s">
        <v>0</v>
      </c>
    </row>
    <row r="2944" spans="1:3" x14ac:dyDescent="0.55000000000000004">
      <c r="A2944">
        <v>6300589381</v>
      </c>
      <c r="B2944">
        <v>2</v>
      </c>
      <c r="C2944" t="s">
        <v>1036</v>
      </c>
    </row>
    <row r="2945" spans="1:3" hidden="1" x14ac:dyDescent="0.55000000000000004">
      <c r="A2945">
        <v>6300605065</v>
      </c>
      <c r="B2945">
        <v>30</v>
      </c>
      <c r="C2945" t="s">
        <v>1037</v>
      </c>
    </row>
    <row r="2946" spans="1:3" x14ac:dyDescent="0.55000000000000004">
      <c r="A2946">
        <v>6300605394</v>
      </c>
      <c r="B2946">
        <v>6</v>
      </c>
      <c r="C2946" t="s">
        <v>1038</v>
      </c>
    </row>
    <row r="2947" spans="1:3" hidden="1" x14ac:dyDescent="0.55000000000000004">
      <c r="A2947">
        <v>6300652511</v>
      </c>
      <c r="B2947">
        <v>18</v>
      </c>
      <c r="C2947" t="s">
        <v>0</v>
      </c>
    </row>
    <row r="2948" spans="1:3" x14ac:dyDescent="0.55000000000000004">
      <c r="A2948">
        <v>6300666551</v>
      </c>
      <c r="B2948">
        <v>4</v>
      </c>
      <c r="C2948" t="s">
        <v>0</v>
      </c>
    </row>
    <row r="2949" spans="1:3" hidden="1" x14ac:dyDescent="0.55000000000000004">
      <c r="A2949">
        <v>6300686231</v>
      </c>
      <c r="B2949">
        <v>18</v>
      </c>
      <c r="C2949" t="s">
        <v>1039</v>
      </c>
    </row>
    <row r="2950" spans="1:3" x14ac:dyDescent="0.55000000000000004">
      <c r="A2950">
        <v>6300700554</v>
      </c>
      <c r="B2950">
        <v>1</v>
      </c>
      <c r="C2950" t="s">
        <v>0</v>
      </c>
    </row>
    <row r="2951" spans="1:3" x14ac:dyDescent="0.55000000000000004">
      <c r="A2951">
        <v>6300701487</v>
      </c>
      <c r="B2951">
        <v>4</v>
      </c>
      <c r="C2951" t="s">
        <v>1040</v>
      </c>
    </row>
    <row r="2952" spans="1:3" hidden="1" x14ac:dyDescent="0.55000000000000004">
      <c r="A2952">
        <v>6300711602</v>
      </c>
      <c r="B2952">
        <v>27</v>
      </c>
      <c r="C2952" t="s">
        <v>0</v>
      </c>
    </row>
    <row r="2953" spans="1:3" x14ac:dyDescent="0.55000000000000004">
      <c r="A2953">
        <v>6300721858</v>
      </c>
      <c r="B2953">
        <v>7</v>
      </c>
      <c r="C2953" t="s">
        <v>0</v>
      </c>
    </row>
    <row r="2954" spans="1:3" x14ac:dyDescent="0.55000000000000004">
      <c r="A2954">
        <v>6300734316</v>
      </c>
      <c r="B2954">
        <v>1</v>
      </c>
      <c r="C2954" t="s">
        <v>1041</v>
      </c>
    </row>
    <row r="2955" spans="1:3" hidden="1" x14ac:dyDescent="0.55000000000000004">
      <c r="A2955">
        <v>6300746248</v>
      </c>
      <c r="B2955">
        <v>27</v>
      </c>
      <c r="C2955" t="s">
        <v>1042</v>
      </c>
    </row>
    <row r="2956" spans="1:3" x14ac:dyDescent="0.55000000000000004">
      <c r="A2956">
        <v>6300756669</v>
      </c>
      <c r="B2956">
        <v>7</v>
      </c>
      <c r="C2956" t="s">
        <v>1043</v>
      </c>
    </row>
    <row r="2957" spans="1:3" x14ac:dyDescent="0.55000000000000004">
      <c r="A2957">
        <v>6300768290</v>
      </c>
      <c r="B2957">
        <v>14</v>
      </c>
      <c r="C2957" t="s">
        <v>0</v>
      </c>
    </row>
    <row r="2958" spans="1:3" x14ac:dyDescent="0.55000000000000004">
      <c r="A2958">
        <v>6300781472</v>
      </c>
      <c r="B2958">
        <v>15</v>
      </c>
      <c r="C2958" t="s">
        <v>0</v>
      </c>
    </row>
    <row r="2959" spans="1:3" hidden="1" x14ac:dyDescent="0.55000000000000004">
      <c r="A2959">
        <v>6300793499</v>
      </c>
      <c r="B2959">
        <v>25</v>
      </c>
      <c r="C2959" t="s">
        <v>0</v>
      </c>
    </row>
    <row r="2960" spans="1:3" hidden="1" x14ac:dyDescent="0.55000000000000004">
      <c r="A2960">
        <v>6300798447</v>
      </c>
      <c r="B2960">
        <v>20</v>
      </c>
      <c r="C2960" t="s">
        <v>0</v>
      </c>
    </row>
    <row r="2961" spans="1:3" x14ac:dyDescent="0.55000000000000004">
      <c r="A2961">
        <v>6300798948</v>
      </c>
      <c r="B2961">
        <v>16</v>
      </c>
      <c r="C2961" t="s">
        <v>0</v>
      </c>
    </row>
    <row r="2962" spans="1:3" x14ac:dyDescent="0.55000000000000004">
      <c r="A2962">
        <v>6300803351</v>
      </c>
      <c r="B2962">
        <v>14</v>
      </c>
      <c r="C2962" t="s">
        <v>1044</v>
      </c>
    </row>
    <row r="2963" spans="1:3" x14ac:dyDescent="0.55000000000000004">
      <c r="A2963">
        <v>6300816033</v>
      </c>
      <c r="B2963">
        <v>15</v>
      </c>
      <c r="C2963" t="s">
        <v>1045</v>
      </c>
    </row>
    <row r="2964" spans="1:3" hidden="1" x14ac:dyDescent="0.55000000000000004">
      <c r="A2964">
        <v>6300828097</v>
      </c>
      <c r="B2964">
        <v>25</v>
      </c>
      <c r="C2964" t="s">
        <v>1046</v>
      </c>
    </row>
    <row r="2965" spans="1:3" x14ac:dyDescent="0.55000000000000004">
      <c r="A2965">
        <v>6300833499</v>
      </c>
      <c r="B2965">
        <v>16</v>
      </c>
      <c r="C2965" t="s">
        <v>1047</v>
      </c>
    </row>
    <row r="2966" spans="1:3" hidden="1" x14ac:dyDescent="0.55000000000000004">
      <c r="A2966">
        <v>6300833893</v>
      </c>
      <c r="B2966">
        <v>20</v>
      </c>
      <c r="C2966" t="s">
        <v>1048</v>
      </c>
    </row>
    <row r="2967" spans="1:3" x14ac:dyDescent="0.55000000000000004">
      <c r="A2967">
        <v>6300874647</v>
      </c>
      <c r="B2967">
        <v>10</v>
      </c>
      <c r="C2967" t="s">
        <v>0</v>
      </c>
    </row>
    <row r="2968" spans="1:3" x14ac:dyDescent="0.55000000000000004">
      <c r="A2968">
        <v>6300909305</v>
      </c>
      <c r="B2968">
        <v>10</v>
      </c>
      <c r="C2968" t="s">
        <v>1049</v>
      </c>
    </row>
    <row r="2969" spans="1:3" x14ac:dyDescent="0.55000000000000004">
      <c r="A2969">
        <v>6300912528</v>
      </c>
      <c r="B2969">
        <v>12</v>
      </c>
      <c r="C2969" t="s">
        <v>0</v>
      </c>
    </row>
    <row r="2970" spans="1:3" x14ac:dyDescent="0.55000000000000004">
      <c r="A2970">
        <v>6300947491</v>
      </c>
      <c r="B2970">
        <v>12</v>
      </c>
      <c r="C2970" t="s">
        <v>1050</v>
      </c>
    </row>
    <row r="2971" spans="1:3" hidden="1" x14ac:dyDescent="0.55000000000000004">
      <c r="A2971">
        <v>6300962966</v>
      </c>
      <c r="B2971">
        <v>29</v>
      </c>
      <c r="C2971" t="s">
        <v>0</v>
      </c>
    </row>
    <row r="2972" spans="1:3" hidden="1" x14ac:dyDescent="0.55000000000000004">
      <c r="A2972">
        <v>6300989024</v>
      </c>
      <c r="B2972">
        <v>22</v>
      </c>
      <c r="C2972" t="s">
        <v>0</v>
      </c>
    </row>
    <row r="2973" spans="1:3" hidden="1" x14ac:dyDescent="0.55000000000000004">
      <c r="A2973">
        <v>6300997505</v>
      </c>
      <c r="B2973">
        <v>29</v>
      </c>
      <c r="C2973" t="s">
        <v>1051</v>
      </c>
    </row>
    <row r="2974" spans="1:3" hidden="1" x14ac:dyDescent="0.55000000000000004">
      <c r="A2974">
        <v>6301016429</v>
      </c>
      <c r="B2974">
        <v>26</v>
      </c>
      <c r="C2974" t="s">
        <v>0</v>
      </c>
    </row>
    <row r="2975" spans="1:3" hidden="1" x14ac:dyDescent="0.55000000000000004">
      <c r="A2975">
        <v>6301022510</v>
      </c>
      <c r="B2975">
        <v>22</v>
      </c>
      <c r="C2975" t="s">
        <v>1052</v>
      </c>
    </row>
    <row r="2976" spans="1:3" x14ac:dyDescent="0.55000000000000004">
      <c r="A2976">
        <v>6301028417</v>
      </c>
      <c r="B2976">
        <v>9</v>
      </c>
      <c r="C2976" t="s">
        <v>0</v>
      </c>
    </row>
    <row r="2977" spans="1:3" hidden="1" x14ac:dyDescent="0.55000000000000004">
      <c r="A2977">
        <v>6301045025</v>
      </c>
      <c r="B2977">
        <v>19</v>
      </c>
      <c r="C2977" t="s">
        <v>0</v>
      </c>
    </row>
    <row r="2978" spans="1:3" hidden="1" x14ac:dyDescent="0.55000000000000004">
      <c r="A2978">
        <v>6301051046</v>
      </c>
      <c r="B2978">
        <v>26</v>
      </c>
      <c r="C2978" t="s">
        <v>1053</v>
      </c>
    </row>
    <row r="2979" spans="1:3" x14ac:dyDescent="0.55000000000000004">
      <c r="A2979">
        <v>6301062649</v>
      </c>
      <c r="B2979">
        <v>9</v>
      </c>
      <c r="C2979" t="s">
        <v>1054</v>
      </c>
    </row>
    <row r="2980" spans="1:3" hidden="1" x14ac:dyDescent="0.55000000000000004">
      <c r="A2980">
        <v>6301079258</v>
      </c>
      <c r="B2980">
        <v>19</v>
      </c>
      <c r="C2980" t="s">
        <v>1055</v>
      </c>
    </row>
    <row r="2981" spans="1:3" x14ac:dyDescent="0.55000000000000004">
      <c r="A2981">
        <v>6301135055</v>
      </c>
      <c r="B2981">
        <v>17</v>
      </c>
      <c r="C2981" t="s">
        <v>0</v>
      </c>
    </row>
    <row r="2982" spans="1:3" x14ac:dyDescent="0.55000000000000004">
      <c r="A2982">
        <v>6301169220</v>
      </c>
      <c r="B2982">
        <v>17</v>
      </c>
      <c r="C2982" t="s">
        <v>1056</v>
      </c>
    </row>
    <row r="2983" spans="1:3" x14ac:dyDescent="0.55000000000000004">
      <c r="A2983">
        <v>6301203416</v>
      </c>
      <c r="B2983">
        <v>13</v>
      </c>
      <c r="C2983" t="s">
        <v>0</v>
      </c>
    </row>
    <row r="2984" spans="1:3" hidden="1" x14ac:dyDescent="0.55000000000000004">
      <c r="A2984">
        <v>6301232637</v>
      </c>
      <c r="B2984">
        <v>21</v>
      </c>
      <c r="C2984" t="s">
        <v>0</v>
      </c>
    </row>
    <row r="2985" spans="1:3" x14ac:dyDescent="0.55000000000000004">
      <c r="A2985">
        <v>6301237501</v>
      </c>
      <c r="B2985">
        <v>13</v>
      </c>
      <c r="C2985" t="s">
        <v>1057</v>
      </c>
    </row>
    <row r="2986" spans="1:3" hidden="1" x14ac:dyDescent="0.55000000000000004">
      <c r="A2986">
        <v>6301266378</v>
      </c>
      <c r="B2986">
        <v>21</v>
      </c>
      <c r="C2986" t="s">
        <v>1058</v>
      </c>
    </row>
    <row r="2987" spans="1:3" hidden="1" x14ac:dyDescent="0.55000000000000004">
      <c r="A2987">
        <v>6301271193</v>
      </c>
      <c r="B2987">
        <v>23</v>
      </c>
      <c r="C2987" t="s">
        <v>0</v>
      </c>
    </row>
    <row r="2988" spans="1:3" hidden="1" x14ac:dyDescent="0.55000000000000004">
      <c r="A2988">
        <v>6301303712</v>
      </c>
      <c r="B2988">
        <v>32</v>
      </c>
      <c r="C2988" t="s">
        <v>0</v>
      </c>
    </row>
    <row r="2989" spans="1:3" hidden="1" x14ac:dyDescent="0.55000000000000004">
      <c r="A2989">
        <v>6301305087</v>
      </c>
      <c r="B2989">
        <v>23</v>
      </c>
      <c r="C2989" t="s">
        <v>1059</v>
      </c>
    </row>
    <row r="2990" spans="1:3" hidden="1" x14ac:dyDescent="0.55000000000000004">
      <c r="A2990">
        <v>6301339003</v>
      </c>
      <c r="B2990">
        <v>32</v>
      </c>
      <c r="C2990" t="s">
        <v>1060</v>
      </c>
    </row>
    <row r="2991" spans="1:3" x14ac:dyDescent="0.55000000000000004">
      <c r="A2991">
        <v>6303034645</v>
      </c>
      <c r="B2991">
        <v>5</v>
      </c>
      <c r="C2991" t="s">
        <v>0</v>
      </c>
    </row>
    <row r="2992" spans="1:3" x14ac:dyDescent="0.55000000000000004">
      <c r="A2992">
        <v>6303068749</v>
      </c>
      <c r="B2992">
        <v>5</v>
      </c>
      <c r="C2992" t="s">
        <v>1061</v>
      </c>
    </row>
    <row r="2993" spans="1:3" x14ac:dyDescent="0.55000000000000004">
      <c r="A2993">
        <v>6303218736</v>
      </c>
      <c r="B2993">
        <v>3</v>
      </c>
      <c r="C2993" t="s">
        <v>0</v>
      </c>
    </row>
    <row r="2994" spans="1:3" x14ac:dyDescent="0.55000000000000004">
      <c r="A2994">
        <v>6303253963</v>
      </c>
      <c r="B2994">
        <v>3</v>
      </c>
      <c r="C2994" t="s">
        <v>1062</v>
      </c>
    </row>
    <row r="2995" spans="1:3" hidden="1" x14ac:dyDescent="0.55000000000000004">
      <c r="A2995">
        <v>6315362331</v>
      </c>
      <c r="B2995">
        <v>24</v>
      </c>
      <c r="C2995" t="s">
        <v>1063</v>
      </c>
    </row>
    <row r="2996" spans="1:3" x14ac:dyDescent="0.55000000000000004">
      <c r="A2996">
        <v>6315392248</v>
      </c>
      <c r="B2996">
        <v>8</v>
      </c>
      <c r="C2996" t="s">
        <v>1063</v>
      </c>
    </row>
    <row r="2997" spans="1:3" hidden="1" x14ac:dyDescent="0.55000000000000004">
      <c r="A2997">
        <v>6315469041</v>
      </c>
      <c r="B2997">
        <v>28</v>
      </c>
      <c r="C2997" t="s">
        <v>1063</v>
      </c>
    </row>
    <row r="2998" spans="1:3" x14ac:dyDescent="0.55000000000000004">
      <c r="A2998">
        <v>6315509941</v>
      </c>
      <c r="B2998">
        <v>11</v>
      </c>
      <c r="C2998" t="s">
        <v>1063</v>
      </c>
    </row>
    <row r="2999" spans="1:3" hidden="1" x14ac:dyDescent="0.55000000000000004">
      <c r="A2999">
        <v>6315530941</v>
      </c>
      <c r="B2999">
        <v>31</v>
      </c>
      <c r="C2999" t="s">
        <v>1063</v>
      </c>
    </row>
    <row r="3000" spans="1:3" x14ac:dyDescent="0.55000000000000004">
      <c r="A3000">
        <v>6315555601</v>
      </c>
      <c r="B3000">
        <v>2</v>
      </c>
      <c r="C3000" t="s">
        <v>1063</v>
      </c>
    </row>
    <row r="3001" spans="1:3" x14ac:dyDescent="0.55000000000000004">
      <c r="A3001">
        <v>6315570137</v>
      </c>
      <c r="B3001">
        <v>6</v>
      </c>
      <c r="C3001" t="s">
        <v>1063</v>
      </c>
    </row>
    <row r="3002" spans="1:3" hidden="1" x14ac:dyDescent="0.55000000000000004">
      <c r="A3002">
        <v>6315571402</v>
      </c>
      <c r="B3002">
        <v>30</v>
      </c>
      <c r="C3002" t="s">
        <v>1063</v>
      </c>
    </row>
    <row r="3003" spans="1:3" hidden="1" x14ac:dyDescent="0.55000000000000004">
      <c r="A3003">
        <v>6315653799</v>
      </c>
      <c r="B3003">
        <v>18</v>
      </c>
      <c r="C3003" t="s">
        <v>1063</v>
      </c>
    </row>
    <row r="3004" spans="1:3" x14ac:dyDescent="0.55000000000000004">
      <c r="A3004">
        <v>6315667839</v>
      </c>
      <c r="B3004">
        <v>4</v>
      </c>
      <c r="C3004" t="s">
        <v>1063</v>
      </c>
    </row>
    <row r="3005" spans="1:3" x14ac:dyDescent="0.55000000000000004">
      <c r="A3005">
        <v>6315701677</v>
      </c>
      <c r="B3005">
        <v>1</v>
      </c>
      <c r="C3005" t="s">
        <v>1063</v>
      </c>
    </row>
    <row r="3006" spans="1:3" hidden="1" x14ac:dyDescent="0.55000000000000004">
      <c r="A3006">
        <v>6315712985</v>
      </c>
      <c r="B3006">
        <v>27</v>
      </c>
      <c r="C3006" t="s">
        <v>1063</v>
      </c>
    </row>
    <row r="3007" spans="1:3" x14ac:dyDescent="0.55000000000000004">
      <c r="A3007">
        <v>6315735606</v>
      </c>
      <c r="B3007">
        <v>7</v>
      </c>
      <c r="C3007" t="s">
        <v>1063</v>
      </c>
    </row>
    <row r="3008" spans="1:3" x14ac:dyDescent="0.55000000000000004">
      <c r="A3008">
        <v>6315769578</v>
      </c>
      <c r="B3008">
        <v>14</v>
      </c>
      <c r="C3008" t="s">
        <v>1063</v>
      </c>
    </row>
    <row r="3009" spans="1:3" x14ac:dyDescent="0.55000000000000004">
      <c r="A3009">
        <v>6315782030</v>
      </c>
      <c r="B3009">
        <v>15</v>
      </c>
      <c r="C3009" t="s">
        <v>1063</v>
      </c>
    </row>
    <row r="3010" spans="1:3" hidden="1" x14ac:dyDescent="0.55000000000000004">
      <c r="A3010">
        <v>6315794787</v>
      </c>
      <c r="B3010">
        <v>25</v>
      </c>
      <c r="C3010" t="s">
        <v>1063</v>
      </c>
    </row>
    <row r="3011" spans="1:3" hidden="1" x14ac:dyDescent="0.55000000000000004">
      <c r="A3011">
        <v>6315799784</v>
      </c>
      <c r="B3011">
        <v>20</v>
      </c>
      <c r="C3011" t="s">
        <v>1063</v>
      </c>
    </row>
    <row r="3012" spans="1:3" x14ac:dyDescent="0.55000000000000004">
      <c r="A3012">
        <v>6315800236</v>
      </c>
      <c r="B3012">
        <v>16</v>
      </c>
      <c r="C3012" t="s">
        <v>1063</v>
      </c>
    </row>
    <row r="3013" spans="1:3" hidden="1" x14ac:dyDescent="0.55000000000000004">
      <c r="A3013">
        <v>6315820866</v>
      </c>
      <c r="B3013">
        <v>33</v>
      </c>
      <c r="C3013" t="s">
        <v>1064</v>
      </c>
    </row>
    <row r="3014" spans="1:3" hidden="1" x14ac:dyDescent="0.55000000000000004">
      <c r="A3014">
        <v>6315828676</v>
      </c>
      <c r="B3014">
        <v>33</v>
      </c>
      <c r="C3014" t="s">
        <v>1065</v>
      </c>
    </row>
    <row r="3015" spans="1:3" x14ac:dyDescent="0.55000000000000004">
      <c r="A3015">
        <v>6315875976</v>
      </c>
      <c r="B3015">
        <v>10</v>
      </c>
      <c r="C3015" t="s">
        <v>1063</v>
      </c>
    </row>
    <row r="3016" spans="1:3" x14ac:dyDescent="0.55000000000000004">
      <c r="A3016">
        <v>6315913816</v>
      </c>
      <c r="B3016">
        <v>12</v>
      </c>
      <c r="C3016" t="s">
        <v>1063</v>
      </c>
    </row>
    <row r="3017" spans="1:3" hidden="1" x14ac:dyDescent="0.55000000000000004">
      <c r="A3017">
        <v>6315936076</v>
      </c>
      <c r="B3017">
        <v>33</v>
      </c>
      <c r="C3017" t="s">
        <v>1066</v>
      </c>
    </row>
    <row r="3018" spans="1:3" hidden="1" x14ac:dyDescent="0.55000000000000004">
      <c r="A3018">
        <v>6315964304</v>
      </c>
      <c r="B3018">
        <v>29</v>
      </c>
      <c r="C3018" t="s">
        <v>1063</v>
      </c>
    </row>
    <row r="3019" spans="1:3" hidden="1" x14ac:dyDescent="0.55000000000000004">
      <c r="A3019">
        <v>6315990361</v>
      </c>
      <c r="B3019">
        <v>22</v>
      </c>
      <c r="C3019" t="s">
        <v>1063</v>
      </c>
    </row>
    <row r="3020" spans="1:3" hidden="1" x14ac:dyDescent="0.55000000000000004">
      <c r="A3020">
        <v>6316017766</v>
      </c>
      <c r="B3020">
        <v>26</v>
      </c>
      <c r="C3020" t="s">
        <v>1063</v>
      </c>
    </row>
    <row r="3021" spans="1:3" x14ac:dyDescent="0.55000000000000004">
      <c r="A3021">
        <v>6316027958</v>
      </c>
      <c r="B3021">
        <v>9</v>
      </c>
      <c r="C3021" t="s">
        <v>1063</v>
      </c>
    </row>
    <row r="3022" spans="1:3" hidden="1" x14ac:dyDescent="0.55000000000000004">
      <c r="A3022">
        <v>6316046352</v>
      </c>
      <c r="B3022">
        <v>19</v>
      </c>
      <c r="C3022" t="s">
        <v>1063</v>
      </c>
    </row>
    <row r="3023" spans="1:3" hidden="1" x14ac:dyDescent="0.55000000000000004">
      <c r="A3023">
        <v>6316084911</v>
      </c>
      <c r="B3023">
        <v>33</v>
      </c>
      <c r="C3023" t="s">
        <v>1067</v>
      </c>
    </row>
    <row r="3024" spans="1:3" x14ac:dyDescent="0.55000000000000004">
      <c r="A3024">
        <v>6316136343</v>
      </c>
      <c r="B3024">
        <v>17</v>
      </c>
      <c r="C3024" t="s">
        <v>1063</v>
      </c>
    </row>
    <row r="3025" spans="1:3" hidden="1" x14ac:dyDescent="0.55000000000000004">
      <c r="A3025">
        <v>6316176278</v>
      </c>
      <c r="B3025">
        <v>33</v>
      </c>
      <c r="C3025" t="s">
        <v>1068</v>
      </c>
    </row>
    <row r="3026" spans="1:3" x14ac:dyDescent="0.55000000000000004">
      <c r="A3026">
        <v>6316203353</v>
      </c>
      <c r="B3026">
        <v>13</v>
      </c>
      <c r="C3026" t="s">
        <v>1063</v>
      </c>
    </row>
    <row r="3027" spans="1:3" hidden="1" x14ac:dyDescent="0.55000000000000004">
      <c r="A3027">
        <v>6316233964</v>
      </c>
      <c r="B3027">
        <v>21</v>
      </c>
      <c r="C3027" t="s">
        <v>1063</v>
      </c>
    </row>
    <row r="3028" spans="1:3" hidden="1" x14ac:dyDescent="0.55000000000000004">
      <c r="A3028">
        <v>6316272520</v>
      </c>
      <c r="B3028">
        <v>23</v>
      </c>
      <c r="C3028" t="s">
        <v>1063</v>
      </c>
    </row>
    <row r="3029" spans="1:3" hidden="1" x14ac:dyDescent="0.55000000000000004">
      <c r="A3029">
        <v>6316305003</v>
      </c>
      <c r="B3029">
        <v>32</v>
      </c>
      <c r="C3029" t="s">
        <v>1063</v>
      </c>
    </row>
    <row r="3030" spans="1:3" hidden="1" x14ac:dyDescent="0.55000000000000004">
      <c r="A3030">
        <v>6317541010</v>
      </c>
      <c r="B3030">
        <v>33</v>
      </c>
      <c r="C3030" t="s">
        <v>1069</v>
      </c>
    </row>
    <row r="3031" spans="1:3" hidden="1" x14ac:dyDescent="0.55000000000000004">
      <c r="A3031">
        <v>6317549322</v>
      </c>
      <c r="B3031">
        <v>33</v>
      </c>
      <c r="C3031" t="s">
        <v>1070</v>
      </c>
    </row>
    <row r="3032" spans="1:3" hidden="1" x14ac:dyDescent="0.55000000000000004">
      <c r="A3032">
        <v>6317556845</v>
      </c>
      <c r="B3032">
        <v>33</v>
      </c>
      <c r="C3032" t="s">
        <v>1071</v>
      </c>
    </row>
    <row r="3033" spans="1:3" hidden="1" x14ac:dyDescent="0.55000000000000004">
      <c r="A3033">
        <v>6317564635</v>
      </c>
      <c r="B3033">
        <v>33</v>
      </c>
      <c r="C3033" t="s">
        <v>1072</v>
      </c>
    </row>
    <row r="3034" spans="1:3" hidden="1" x14ac:dyDescent="0.55000000000000004">
      <c r="A3034">
        <v>6317572432</v>
      </c>
      <c r="B3034">
        <v>33</v>
      </c>
      <c r="C3034" t="s">
        <v>1073</v>
      </c>
    </row>
    <row r="3035" spans="1:3" hidden="1" x14ac:dyDescent="0.55000000000000004">
      <c r="A3035">
        <v>6317580407</v>
      </c>
      <c r="B3035">
        <v>33</v>
      </c>
      <c r="C3035" t="s">
        <v>1074</v>
      </c>
    </row>
    <row r="3036" spans="1:3" hidden="1" x14ac:dyDescent="0.55000000000000004">
      <c r="A3036">
        <v>6317588233</v>
      </c>
      <c r="B3036">
        <v>33</v>
      </c>
      <c r="C3036" t="s">
        <v>1075</v>
      </c>
    </row>
    <row r="3037" spans="1:3" hidden="1" x14ac:dyDescent="0.55000000000000004">
      <c r="A3037">
        <v>6317596023</v>
      </c>
      <c r="B3037">
        <v>33</v>
      </c>
      <c r="C3037" t="s">
        <v>1076</v>
      </c>
    </row>
    <row r="3038" spans="1:3" x14ac:dyDescent="0.55000000000000004">
      <c r="A3038">
        <v>6318034590</v>
      </c>
      <c r="B3038">
        <v>5</v>
      </c>
      <c r="C3038" t="s">
        <v>1063</v>
      </c>
    </row>
    <row r="3039" spans="1:3" x14ac:dyDescent="0.55000000000000004">
      <c r="A3039">
        <v>6318218819</v>
      </c>
      <c r="B3039">
        <v>3</v>
      </c>
      <c r="C3039" t="s">
        <v>1063</v>
      </c>
    </row>
    <row r="3040" spans="1:3" hidden="1" x14ac:dyDescent="0.55000000000000004">
      <c r="A3040">
        <v>6318532321</v>
      </c>
      <c r="B3040">
        <v>33</v>
      </c>
      <c r="C3040" t="s">
        <v>1077</v>
      </c>
    </row>
    <row r="3041" spans="1:3" hidden="1" x14ac:dyDescent="0.55000000000000004">
      <c r="A3041">
        <v>6318540078</v>
      </c>
      <c r="B3041">
        <v>33</v>
      </c>
      <c r="C3041" t="s">
        <v>1078</v>
      </c>
    </row>
    <row r="3042" spans="1:3" hidden="1" x14ac:dyDescent="0.55000000000000004">
      <c r="A3042">
        <v>6340361768</v>
      </c>
      <c r="B3042">
        <v>24</v>
      </c>
      <c r="C3042" t="s">
        <v>49</v>
      </c>
    </row>
    <row r="3043" spans="1:3" x14ac:dyDescent="0.55000000000000004">
      <c r="A3043">
        <v>6340390940</v>
      </c>
      <c r="B3043">
        <v>8</v>
      </c>
      <c r="C3043" t="s">
        <v>49</v>
      </c>
    </row>
    <row r="3044" spans="1:3" hidden="1" x14ac:dyDescent="0.55000000000000004">
      <c r="A3044">
        <v>6340468433</v>
      </c>
      <c r="B3044">
        <v>28</v>
      </c>
      <c r="C3044" t="s">
        <v>49</v>
      </c>
    </row>
    <row r="3045" spans="1:3" x14ac:dyDescent="0.55000000000000004">
      <c r="A3045">
        <v>6340508633</v>
      </c>
      <c r="B3045">
        <v>11</v>
      </c>
      <c r="C3045" t="s">
        <v>49</v>
      </c>
    </row>
    <row r="3046" spans="1:3" hidden="1" x14ac:dyDescent="0.55000000000000004">
      <c r="A3046">
        <v>6340531417</v>
      </c>
      <c r="B3046">
        <v>31</v>
      </c>
      <c r="C3046" t="s">
        <v>49</v>
      </c>
    </row>
    <row r="3047" spans="1:3" x14ac:dyDescent="0.55000000000000004">
      <c r="A3047">
        <v>6340554293</v>
      </c>
      <c r="B3047">
        <v>2</v>
      </c>
      <c r="C3047" t="s">
        <v>49</v>
      </c>
    </row>
    <row r="3048" spans="1:3" x14ac:dyDescent="0.55000000000000004">
      <c r="A3048">
        <v>6340568829</v>
      </c>
      <c r="B3048">
        <v>6</v>
      </c>
      <c r="C3048" t="s">
        <v>49</v>
      </c>
    </row>
    <row r="3049" spans="1:3" hidden="1" x14ac:dyDescent="0.55000000000000004">
      <c r="A3049">
        <v>6340572027</v>
      </c>
      <c r="B3049">
        <v>30</v>
      </c>
      <c r="C3049" t="s">
        <v>49</v>
      </c>
    </row>
    <row r="3050" spans="1:3" hidden="1" x14ac:dyDescent="0.55000000000000004">
      <c r="A3050">
        <v>6340653558</v>
      </c>
      <c r="B3050">
        <v>18</v>
      </c>
      <c r="C3050" t="s">
        <v>49</v>
      </c>
    </row>
    <row r="3051" spans="1:3" x14ac:dyDescent="0.55000000000000004">
      <c r="A3051">
        <v>6340666531</v>
      </c>
      <c r="B3051">
        <v>4</v>
      </c>
      <c r="C3051" t="s">
        <v>49</v>
      </c>
    </row>
    <row r="3052" spans="1:3" x14ac:dyDescent="0.55000000000000004">
      <c r="A3052">
        <v>6340700369</v>
      </c>
      <c r="B3052">
        <v>1</v>
      </c>
      <c r="C3052" t="s">
        <v>49</v>
      </c>
    </row>
    <row r="3053" spans="1:3" hidden="1" x14ac:dyDescent="0.55000000000000004">
      <c r="A3053">
        <v>6340712376</v>
      </c>
      <c r="B3053">
        <v>27</v>
      </c>
      <c r="C3053" t="s">
        <v>49</v>
      </c>
    </row>
    <row r="3054" spans="1:3" x14ac:dyDescent="0.55000000000000004">
      <c r="A3054">
        <v>6340719943</v>
      </c>
      <c r="B3054">
        <v>7</v>
      </c>
      <c r="C3054" t="s">
        <v>49</v>
      </c>
    </row>
    <row r="3055" spans="1:3" x14ac:dyDescent="0.55000000000000004">
      <c r="A3055">
        <v>6340768270</v>
      </c>
      <c r="B3055">
        <v>14</v>
      </c>
      <c r="C3055" t="s">
        <v>49</v>
      </c>
    </row>
    <row r="3056" spans="1:3" x14ac:dyDescent="0.55000000000000004">
      <c r="A3056">
        <v>6340780722</v>
      </c>
      <c r="B3056">
        <v>15</v>
      </c>
      <c r="C3056" t="s">
        <v>49</v>
      </c>
    </row>
    <row r="3057" spans="1:3" hidden="1" x14ac:dyDescent="0.55000000000000004">
      <c r="A3057">
        <v>6340794234</v>
      </c>
      <c r="B3057">
        <v>25</v>
      </c>
      <c r="C3057" t="s">
        <v>49</v>
      </c>
    </row>
    <row r="3058" spans="1:3" hidden="1" x14ac:dyDescent="0.55000000000000004">
      <c r="A3058">
        <v>6340800466</v>
      </c>
      <c r="B3058">
        <v>20</v>
      </c>
      <c r="C3058" t="s">
        <v>49</v>
      </c>
    </row>
    <row r="3059" spans="1:3" x14ac:dyDescent="0.55000000000000004">
      <c r="A3059">
        <v>6340801913</v>
      </c>
      <c r="B3059">
        <v>16</v>
      </c>
      <c r="C3059" t="s">
        <v>49</v>
      </c>
    </row>
    <row r="3060" spans="1:3" x14ac:dyDescent="0.55000000000000004">
      <c r="A3060">
        <v>6340874667</v>
      </c>
      <c r="B3060">
        <v>10</v>
      </c>
      <c r="C3060" t="s">
        <v>49</v>
      </c>
    </row>
    <row r="3061" spans="1:3" x14ac:dyDescent="0.55000000000000004">
      <c r="A3061">
        <v>6340912508</v>
      </c>
      <c r="B3061">
        <v>12</v>
      </c>
      <c r="C3061" t="s">
        <v>49</v>
      </c>
    </row>
    <row r="3062" spans="1:3" hidden="1" x14ac:dyDescent="0.55000000000000004">
      <c r="A3062">
        <v>6340964437</v>
      </c>
      <c r="B3062">
        <v>29</v>
      </c>
      <c r="C3062" t="s">
        <v>49</v>
      </c>
    </row>
    <row r="3063" spans="1:3" hidden="1" x14ac:dyDescent="0.55000000000000004">
      <c r="A3063">
        <v>6340990477</v>
      </c>
      <c r="B3063">
        <v>22</v>
      </c>
      <c r="C3063" t="s">
        <v>49</v>
      </c>
    </row>
    <row r="3064" spans="1:3" hidden="1" x14ac:dyDescent="0.55000000000000004">
      <c r="A3064">
        <v>6341017203</v>
      </c>
      <c r="B3064">
        <v>26</v>
      </c>
      <c r="C3064" t="s">
        <v>49</v>
      </c>
    </row>
    <row r="3065" spans="1:3" x14ac:dyDescent="0.55000000000000004">
      <c r="A3065">
        <v>6341026650</v>
      </c>
      <c r="B3065">
        <v>9</v>
      </c>
      <c r="C3065" t="s">
        <v>49</v>
      </c>
    </row>
    <row r="3066" spans="1:3" hidden="1" x14ac:dyDescent="0.55000000000000004">
      <c r="A3066">
        <v>6341046884</v>
      </c>
      <c r="B3066">
        <v>19</v>
      </c>
      <c r="C3066" t="s">
        <v>49</v>
      </c>
    </row>
    <row r="3067" spans="1:3" x14ac:dyDescent="0.55000000000000004">
      <c r="A3067">
        <v>6341138020</v>
      </c>
      <c r="B3067">
        <v>17</v>
      </c>
      <c r="C3067" t="s">
        <v>49</v>
      </c>
    </row>
    <row r="3068" spans="1:3" x14ac:dyDescent="0.55000000000000004">
      <c r="A3068">
        <v>6341202045</v>
      </c>
      <c r="B3068">
        <v>13</v>
      </c>
      <c r="C3068" t="s">
        <v>49</v>
      </c>
    </row>
    <row r="3069" spans="1:3" hidden="1" x14ac:dyDescent="0.55000000000000004">
      <c r="A3069">
        <v>6341233870</v>
      </c>
      <c r="B3069">
        <v>21</v>
      </c>
      <c r="C3069" t="s">
        <v>49</v>
      </c>
    </row>
    <row r="3070" spans="1:3" hidden="1" x14ac:dyDescent="0.55000000000000004">
      <c r="A3070">
        <v>6341272130</v>
      </c>
      <c r="B3070">
        <v>23</v>
      </c>
      <c r="C3070" t="s">
        <v>49</v>
      </c>
    </row>
    <row r="3071" spans="1:3" hidden="1" x14ac:dyDescent="0.55000000000000004">
      <c r="A3071">
        <v>6341306507</v>
      </c>
      <c r="B3071">
        <v>32</v>
      </c>
      <c r="C3071" t="s">
        <v>49</v>
      </c>
    </row>
    <row r="3072" spans="1:3" x14ac:dyDescent="0.55000000000000004">
      <c r="A3072">
        <v>6343033282</v>
      </c>
      <c r="B3072">
        <v>5</v>
      </c>
      <c r="C3072" t="s">
        <v>49</v>
      </c>
    </row>
    <row r="3073" spans="1:3" x14ac:dyDescent="0.55000000000000004">
      <c r="A3073">
        <v>6343217511</v>
      </c>
      <c r="B3073">
        <v>3</v>
      </c>
      <c r="C3073" t="s">
        <v>49</v>
      </c>
    </row>
    <row r="3074" spans="1:3" hidden="1" x14ac:dyDescent="0.55000000000000004">
      <c r="A3074">
        <v>6600393872</v>
      </c>
      <c r="B3074">
        <v>24</v>
      </c>
      <c r="C3074" t="s">
        <v>1079</v>
      </c>
    </row>
    <row r="3075" spans="1:3" hidden="1" x14ac:dyDescent="0.55000000000000004">
      <c r="A3075">
        <v>6600394690</v>
      </c>
      <c r="B3075">
        <v>24</v>
      </c>
      <c r="C3075" t="s">
        <v>0</v>
      </c>
    </row>
    <row r="3076" spans="1:3" x14ac:dyDescent="0.55000000000000004">
      <c r="A3076">
        <v>6600424061</v>
      </c>
      <c r="B3076">
        <v>8</v>
      </c>
      <c r="C3076" t="s">
        <v>1080</v>
      </c>
    </row>
    <row r="3077" spans="1:3" x14ac:dyDescent="0.55000000000000004">
      <c r="A3077">
        <v>6600424880</v>
      </c>
      <c r="B3077">
        <v>8</v>
      </c>
      <c r="C3077" t="s">
        <v>0</v>
      </c>
    </row>
    <row r="3078" spans="1:3" hidden="1" x14ac:dyDescent="0.55000000000000004">
      <c r="A3078">
        <v>6600500550</v>
      </c>
      <c r="B3078">
        <v>28</v>
      </c>
      <c r="C3078" t="s">
        <v>1081</v>
      </c>
    </row>
    <row r="3079" spans="1:3" hidden="1" x14ac:dyDescent="0.55000000000000004">
      <c r="A3079">
        <v>6600501367</v>
      </c>
      <c r="B3079">
        <v>28</v>
      </c>
      <c r="C3079" t="s">
        <v>0</v>
      </c>
    </row>
    <row r="3080" spans="1:3" x14ac:dyDescent="0.55000000000000004">
      <c r="A3080">
        <v>6600542231</v>
      </c>
      <c r="B3080">
        <v>11</v>
      </c>
      <c r="C3080" t="s">
        <v>1082</v>
      </c>
    </row>
    <row r="3081" spans="1:3" x14ac:dyDescent="0.55000000000000004">
      <c r="A3081">
        <v>6600543051</v>
      </c>
      <c r="B3081">
        <v>11</v>
      </c>
      <c r="C3081" t="s">
        <v>0</v>
      </c>
    </row>
    <row r="3082" spans="1:3" hidden="1" x14ac:dyDescent="0.55000000000000004">
      <c r="A3082">
        <v>6600563251</v>
      </c>
      <c r="B3082">
        <v>31</v>
      </c>
      <c r="C3082" t="s">
        <v>1083</v>
      </c>
    </row>
    <row r="3083" spans="1:3" hidden="1" x14ac:dyDescent="0.55000000000000004">
      <c r="A3083">
        <v>6600564067</v>
      </c>
      <c r="B3083">
        <v>31</v>
      </c>
      <c r="C3083" t="s">
        <v>0</v>
      </c>
    </row>
    <row r="3084" spans="1:3" x14ac:dyDescent="0.55000000000000004">
      <c r="A3084">
        <v>6600588465</v>
      </c>
      <c r="B3084">
        <v>2</v>
      </c>
      <c r="C3084" t="s">
        <v>1084</v>
      </c>
    </row>
    <row r="3085" spans="1:3" x14ac:dyDescent="0.55000000000000004">
      <c r="A3085">
        <v>6600589283</v>
      </c>
      <c r="B3085">
        <v>2</v>
      </c>
      <c r="C3085" t="s">
        <v>0</v>
      </c>
    </row>
    <row r="3086" spans="1:3" hidden="1" x14ac:dyDescent="0.55000000000000004">
      <c r="A3086">
        <v>6600603718</v>
      </c>
      <c r="B3086">
        <v>30</v>
      </c>
      <c r="C3086" t="s">
        <v>1085</v>
      </c>
    </row>
    <row r="3087" spans="1:3" x14ac:dyDescent="0.55000000000000004">
      <c r="A3087">
        <v>6600604270</v>
      </c>
      <c r="B3087">
        <v>6</v>
      </c>
      <c r="C3087" t="s">
        <v>1086</v>
      </c>
    </row>
    <row r="3088" spans="1:3" hidden="1" x14ac:dyDescent="0.55000000000000004">
      <c r="A3088">
        <v>6600604535</v>
      </c>
      <c r="B3088">
        <v>30</v>
      </c>
      <c r="C3088" t="s">
        <v>0</v>
      </c>
    </row>
    <row r="3089" spans="1:3" x14ac:dyDescent="0.55000000000000004">
      <c r="A3089">
        <v>6600605090</v>
      </c>
      <c r="B3089">
        <v>6</v>
      </c>
      <c r="C3089" t="s">
        <v>0</v>
      </c>
    </row>
    <row r="3090" spans="1:3" hidden="1" x14ac:dyDescent="0.55000000000000004">
      <c r="A3090">
        <v>6600684966</v>
      </c>
      <c r="B3090">
        <v>18</v>
      </c>
      <c r="C3090" t="s">
        <v>1087</v>
      </c>
    </row>
    <row r="3091" spans="1:3" hidden="1" x14ac:dyDescent="0.55000000000000004">
      <c r="A3091">
        <v>6600685785</v>
      </c>
      <c r="B3091">
        <v>18</v>
      </c>
      <c r="C3091" t="s">
        <v>0</v>
      </c>
    </row>
    <row r="3092" spans="1:3" x14ac:dyDescent="0.55000000000000004">
      <c r="A3092">
        <v>6600700600</v>
      </c>
      <c r="B3092">
        <v>4</v>
      </c>
      <c r="C3092" t="s">
        <v>1088</v>
      </c>
    </row>
    <row r="3093" spans="1:3" x14ac:dyDescent="0.55000000000000004">
      <c r="A3093">
        <v>6600701418</v>
      </c>
      <c r="B3093">
        <v>4</v>
      </c>
      <c r="C3093" t="s">
        <v>0</v>
      </c>
    </row>
    <row r="3094" spans="1:3" x14ac:dyDescent="0.55000000000000004">
      <c r="A3094">
        <v>6600733273</v>
      </c>
      <c r="B3094">
        <v>1</v>
      </c>
      <c r="C3094" t="s">
        <v>1089</v>
      </c>
    </row>
    <row r="3095" spans="1:3" x14ac:dyDescent="0.55000000000000004">
      <c r="A3095">
        <v>6600734092</v>
      </c>
      <c r="B3095">
        <v>1</v>
      </c>
      <c r="C3095" t="s">
        <v>0</v>
      </c>
    </row>
    <row r="3096" spans="1:3" hidden="1" x14ac:dyDescent="0.55000000000000004">
      <c r="A3096">
        <v>6600745009</v>
      </c>
      <c r="B3096">
        <v>27</v>
      </c>
      <c r="C3096" t="s">
        <v>1090</v>
      </c>
    </row>
    <row r="3097" spans="1:3" hidden="1" x14ac:dyDescent="0.55000000000000004">
      <c r="A3097">
        <v>6600745827</v>
      </c>
      <c r="B3097">
        <v>27</v>
      </c>
      <c r="C3097" t="s">
        <v>0</v>
      </c>
    </row>
    <row r="3098" spans="1:3" x14ac:dyDescent="0.55000000000000004">
      <c r="A3098">
        <v>6600756076</v>
      </c>
      <c r="B3098">
        <v>7</v>
      </c>
      <c r="C3098" t="s">
        <v>1091</v>
      </c>
    </row>
    <row r="3099" spans="1:3" x14ac:dyDescent="0.55000000000000004">
      <c r="A3099">
        <v>6600756893</v>
      </c>
      <c r="B3099">
        <v>7</v>
      </c>
      <c r="C3099" t="s">
        <v>0</v>
      </c>
    </row>
    <row r="3100" spans="1:3" x14ac:dyDescent="0.55000000000000004">
      <c r="A3100">
        <v>6600802030</v>
      </c>
      <c r="B3100">
        <v>14</v>
      </c>
      <c r="C3100" t="s">
        <v>1092</v>
      </c>
    </row>
    <row r="3101" spans="1:3" x14ac:dyDescent="0.55000000000000004">
      <c r="A3101">
        <v>6600802846</v>
      </c>
      <c r="B3101">
        <v>14</v>
      </c>
      <c r="C3101" t="s">
        <v>0</v>
      </c>
    </row>
    <row r="3102" spans="1:3" x14ac:dyDescent="0.55000000000000004">
      <c r="A3102">
        <v>6600815863</v>
      </c>
      <c r="B3102">
        <v>15</v>
      </c>
      <c r="C3102" t="s">
        <v>1093</v>
      </c>
    </row>
    <row r="3103" spans="1:3" x14ac:dyDescent="0.55000000000000004">
      <c r="A3103">
        <v>6600816680</v>
      </c>
      <c r="B3103">
        <v>15</v>
      </c>
      <c r="C3103" t="s">
        <v>0</v>
      </c>
    </row>
    <row r="3104" spans="1:3" hidden="1" x14ac:dyDescent="0.55000000000000004">
      <c r="A3104">
        <v>6600825963</v>
      </c>
      <c r="B3104">
        <v>25</v>
      </c>
      <c r="C3104" t="s">
        <v>1094</v>
      </c>
    </row>
    <row r="3105" spans="1:3" hidden="1" x14ac:dyDescent="0.55000000000000004">
      <c r="A3105">
        <v>6600826781</v>
      </c>
      <c r="B3105">
        <v>25</v>
      </c>
      <c r="C3105" t="s">
        <v>0</v>
      </c>
    </row>
    <row r="3106" spans="1:3" x14ac:dyDescent="0.55000000000000004">
      <c r="A3106">
        <v>6600832200</v>
      </c>
      <c r="B3106">
        <v>16</v>
      </c>
      <c r="C3106" t="s">
        <v>1095</v>
      </c>
    </row>
    <row r="3107" spans="1:3" x14ac:dyDescent="0.55000000000000004">
      <c r="A3107">
        <v>6600833019</v>
      </c>
      <c r="B3107">
        <v>16</v>
      </c>
      <c r="C3107" t="s">
        <v>0</v>
      </c>
    </row>
    <row r="3108" spans="1:3" x14ac:dyDescent="0.55000000000000004">
      <c r="A3108">
        <v>6600909220</v>
      </c>
      <c r="B3108">
        <v>10</v>
      </c>
      <c r="C3108" t="s">
        <v>1096</v>
      </c>
    </row>
    <row r="3109" spans="1:3" x14ac:dyDescent="0.55000000000000004">
      <c r="A3109">
        <v>6600910038</v>
      </c>
      <c r="B3109">
        <v>10</v>
      </c>
      <c r="C3109" t="s">
        <v>0</v>
      </c>
    </row>
    <row r="3110" spans="1:3" x14ac:dyDescent="0.55000000000000004">
      <c r="A3110">
        <v>6600946581</v>
      </c>
      <c r="B3110">
        <v>12</v>
      </c>
      <c r="C3110" t="s">
        <v>1097</v>
      </c>
    </row>
    <row r="3111" spans="1:3" x14ac:dyDescent="0.55000000000000004">
      <c r="A3111">
        <v>6600947398</v>
      </c>
      <c r="B3111">
        <v>12</v>
      </c>
      <c r="C3111" t="s">
        <v>0</v>
      </c>
    </row>
    <row r="3112" spans="1:3" hidden="1" x14ac:dyDescent="0.55000000000000004">
      <c r="A3112">
        <v>6600996225</v>
      </c>
      <c r="B3112">
        <v>29</v>
      </c>
      <c r="C3112" t="s">
        <v>1098</v>
      </c>
    </row>
    <row r="3113" spans="1:3" hidden="1" x14ac:dyDescent="0.55000000000000004">
      <c r="A3113">
        <v>6600997042</v>
      </c>
      <c r="B3113">
        <v>29</v>
      </c>
      <c r="C3113" t="s">
        <v>0</v>
      </c>
    </row>
    <row r="3114" spans="1:3" hidden="1" x14ac:dyDescent="0.55000000000000004">
      <c r="A3114">
        <v>6601021209</v>
      </c>
      <c r="B3114">
        <v>22</v>
      </c>
      <c r="C3114" t="s">
        <v>1099</v>
      </c>
    </row>
    <row r="3115" spans="1:3" hidden="1" x14ac:dyDescent="0.55000000000000004">
      <c r="A3115">
        <v>6601022028</v>
      </c>
      <c r="B3115">
        <v>22</v>
      </c>
      <c r="C3115" t="s">
        <v>0</v>
      </c>
    </row>
    <row r="3116" spans="1:3" hidden="1" x14ac:dyDescent="0.55000000000000004">
      <c r="A3116">
        <v>6601049035</v>
      </c>
      <c r="B3116">
        <v>26</v>
      </c>
      <c r="C3116" t="s">
        <v>1100</v>
      </c>
    </row>
    <row r="3117" spans="1:3" hidden="1" x14ac:dyDescent="0.55000000000000004">
      <c r="A3117">
        <v>6601049853</v>
      </c>
      <c r="B3117">
        <v>26</v>
      </c>
      <c r="C3117" t="s">
        <v>0</v>
      </c>
    </row>
    <row r="3118" spans="1:3" x14ac:dyDescent="0.55000000000000004">
      <c r="A3118">
        <v>6601062692</v>
      </c>
      <c r="B3118">
        <v>9</v>
      </c>
      <c r="C3118" t="s">
        <v>1101</v>
      </c>
    </row>
    <row r="3119" spans="1:3" x14ac:dyDescent="0.55000000000000004">
      <c r="A3119">
        <v>6601063509</v>
      </c>
      <c r="B3119">
        <v>9</v>
      </c>
      <c r="C3119" t="s">
        <v>0</v>
      </c>
    </row>
    <row r="3120" spans="1:3" hidden="1" x14ac:dyDescent="0.55000000000000004">
      <c r="A3120">
        <v>6601078319</v>
      </c>
      <c r="B3120">
        <v>19</v>
      </c>
      <c r="C3120" t="s">
        <v>1102</v>
      </c>
    </row>
    <row r="3121" spans="1:3" hidden="1" x14ac:dyDescent="0.55000000000000004">
      <c r="A3121">
        <v>6601079136</v>
      </c>
      <c r="B3121">
        <v>19</v>
      </c>
      <c r="C3121" t="s">
        <v>0</v>
      </c>
    </row>
    <row r="3122" spans="1:3" x14ac:dyDescent="0.55000000000000004">
      <c r="A3122">
        <v>6601167793</v>
      </c>
      <c r="B3122">
        <v>17</v>
      </c>
      <c r="C3122" t="s">
        <v>1103</v>
      </c>
    </row>
    <row r="3123" spans="1:3" x14ac:dyDescent="0.55000000000000004">
      <c r="A3123">
        <v>6601168612</v>
      </c>
      <c r="B3123">
        <v>17</v>
      </c>
      <c r="C3123" t="s">
        <v>0</v>
      </c>
    </row>
    <row r="3124" spans="1:3" x14ac:dyDescent="0.55000000000000004">
      <c r="A3124">
        <v>6601237093</v>
      </c>
      <c r="B3124">
        <v>13</v>
      </c>
      <c r="C3124" t="s">
        <v>1104</v>
      </c>
    </row>
    <row r="3125" spans="1:3" x14ac:dyDescent="0.55000000000000004">
      <c r="A3125">
        <v>6601237912</v>
      </c>
      <c r="B3125">
        <v>13</v>
      </c>
      <c r="C3125" t="s">
        <v>0</v>
      </c>
    </row>
    <row r="3126" spans="1:3" hidden="1" x14ac:dyDescent="0.55000000000000004">
      <c r="A3126">
        <v>6601265220</v>
      </c>
      <c r="B3126">
        <v>21</v>
      </c>
      <c r="C3126" t="s">
        <v>1105</v>
      </c>
    </row>
    <row r="3127" spans="1:3" hidden="1" x14ac:dyDescent="0.55000000000000004">
      <c r="A3127">
        <v>6601266038</v>
      </c>
      <c r="B3127">
        <v>21</v>
      </c>
      <c r="C3127" t="s">
        <v>0</v>
      </c>
    </row>
    <row r="3128" spans="1:3" hidden="1" x14ac:dyDescent="0.55000000000000004">
      <c r="A3128">
        <v>6601303701</v>
      </c>
      <c r="B3128">
        <v>23</v>
      </c>
      <c r="C3128" t="s">
        <v>1106</v>
      </c>
    </row>
    <row r="3129" spans="1:3" hidden="1" x14ac:dyDescent="0.55000000000000004">
      <c r="A3129">
        <v>6601304520</v>
      </c>
      <c r="B3129">
        <v>23</v>
      </c>
      <c r="C3129" t="s">
        <v>0</v>
      </c>
    </row>
    <row r="3130" spans="1:3" hidden="1" x14ac:dyDescent="0.55000000000000004">
      <c r="A3130">
        <v>6601337755</v>
      </c>
      <c r="B3130">
        <v>32</v>
      </c>
      <c r="C3130" t="s">
        <v>1107</v>
      </c>
    </row>
    <row r="3131" spans="1:3" hidden="1" x14ac:dyDescent="0.55000000000000004">
      <c r="A3131">
        <v>6601338573</v>
      </c>
      <c r="B3131">
        <v>32</v>
      </c>
      <c r="C3131" t="s">
        <v>0</v>
      </c>
    </row>
    <row r="3132" spans="1:3" hidden="1" x14ac:dyDescent="0.55000000000000004">
      <c r="A3132">
        <v>6602832137</v>
      </c>
      <c r="B3132">
        <v>20</v>
      </c>
      <c r="C3132" t="s">
        <v>1108</v>
      </c>
    </row>
    <row r="3133" spans="1:3" hidden="1" x14ac:dyDescent="0.55000000000000004">
      <c r="A3133">
        <v>6602832954</v>
      </c>
      <c r="B3133">
        <v>20</v>
      </c>
      <c r="C3133" t="s">
        <v>0</v>
      </c>
    </row>
    <row r="3134" spans="1:3" x14ac:dyDescent="0.55000000000000004">
      <c r="A3134">
        <v>6603068037</v>
      </c>
      <c r="B3134">
        <v>5</v>
      </c>
      <c r="C3134" t="s">
        <v>1109</v>
      </c>
    </row>
    <row r="3135" spans="1:3" x14ac:dyDescent="0.55000000000000004">
      <c r="A3135">
        <v>6603068856</v>
      </c>
      <c r="B3135">
        <v>5</v>
      </c>
      <c r="C3135" t="s">
        <v>0</v>
      </c>
    </row>
    <row r="3136" spans="1:3" x14ac:dyDescent="0.55000000000000004">
      <c r="A3136">
        <v>6603252225</v>
      </c>
      <c r="B3136">
        <v>3</v>
      </c>
      <c r="C3136" t="s">
        <v>1110</v>
      </c>
    </row>
    <row r="3137" spans="1:3" x14ac:dyDescent="0.55000000000000004">
      <c r="A3137">
        <v>6603253042</v>
      </c>
      <c r="B3137">
        <v>3</v>
      </c>
      <c r="C3137" t="s">
        <v>0</v>
      </c>
    </row>
    <row r="3138" spans="1:3" hidden="1" x14ac:dyDescent="0.55000000000000004">
      <c r="A3138">
        <v>6615393550</v>
      </c>
      <c r="B3138">
        <v>24</v>
      </c>
      <c r="C3138" t="s">
        <v>1111</v>
      </c>
    </row>
    <row r="3139" spans="1:3" x14ac:dyDescent="0.55000000000000004">
      <c r="A3139">
        <v>6615423479</v>
      </c>
      <c r="B3139">
        <v>8</v>
      </c>
      <c r="C3139" t="s">
        <v>1111</v>
      </c>
    </row>
    <row r="3140" spans="1:3" hidden="1" x14ac:dyDescent="0.55000000000000004">
      <c r="A3140">
        <v>6615500215</v>
      </c>
      <c r="B3140">
        <v>28</v>
      </c>
      <c r="C3140" t="s">
        <v>1111</v>
      </c>
    </row>
    <row r="3141" spans="1:3" x14ac:dyDescent="0.55000000000000004">
      <c r="A3141">
        <v>6615541183</v>
      </c>
      <c r="B3141">
        <v>11</v>
      </c>
      <c r="C3141" t="s">
        <v>1111</v>
      </c>
    </row>
    <row r="3142" spans="1:3" hidden="1" x14ac:dyDescent="0.55000000000000004">
      <c r="A3142">
        <v>6615562173</v>
      </c>
      <c r="B3142">
        <v>31</v>
      </c>
      <c r="C3142" t="s">
        <v>1111</v>
      </c>
    </row>
    <row r="3143" spans="1:3" x14ac:dyDescent="0.55000000000000004">
      <c r="A3143">
        <v>6615586830</v>
      </c>
      <c r="B3143">
        <v>2</v>
      </c>
      <c r="C3143" t="s">
        <v>1111</v>
      </c>
    </row>
    <row r="3144" spans="1:3" x14ac:dyDescent="0.55000000000000004">
      <c r="A3144">
        <v>6615601379</v>
      </c>
      <c r="B3144">
        <v>6</v>
      </c>
      <c r="C3144" t="s">
        <v>1111</v>
      </c>
    </row>
    <row r="3145" spans="1:3" hidden="1" x14ac:dyDescent="0.55000000000000004">
      <c r="A3145">
        <v>6615602633</v>
      </c>
      <c r="B3145">
        <v>30</v>
      </c>
      <c r="C3145" t="s">
        <v>1111</v>
      </c>
    </row>
    <row r="3146" spans="1:3" hidden="1" x14ac:dyDescent="0.55000000000000004">
      <c r="A3146">
        <v>6615685027</v>
      </c>
      <c r="B3146">
        <v>18</v>
      </c>
      <c r="C3146" t="s">
        <v>1111</v>
      </c>
    </row>
    <row r="3147" spans="1:3" x14ac:dyDescent="0.55000000000000004">
      <c r="A3147">
        <v>6615699068</v>
      </c>
      <c r="B3147">
        <v>4</v>
      </c>
      <c r="C3147" t="s">
        <v>1111</v>
      </c>
    </row>
    <row r="3148" spans="1:3" x14ac:dyDescent="0.55000000000000004">
      <c r="A3148">
        <v>6615732906</v>
      </c>
      <c r="B3148">
        <v>1</v>
      </c>
      <c r="C3148" t="s">
        <v>1111</v>
      </c>
    </row>
    <row r="3149" spans="1:3" hidden="1" x14ac:dyDescent="0.55000000000000004">
      <c r="A3149">
        <v>6615744158</v>
      </c>
      <c r="B3149">
        <v>27</v>
      </c>
      <c r="C3149" t="s">
        <v>1111</v>
      </c>
    </row>
    <row r="3150" spans="1:3" x14ac:dyDescent="0.55000000000000004">
      <c r="A3150">
        <v>6615752525</v>
      </c>
      <c r="B3150">
        <v>7</v>
      </c>
      <c r="C3150" t="s">
        <v>1111</v>
      </c>
    </row>
    <row r="3151" spans="1:3" x14ac:dyDescent="0.55000000000000004">
      <c r="A3151">
        <v>6615800807</v>
      </c>
      <c r="B3151">
        <v>14</v>
      </c>
      <c r="C3151" t="s">
        <v>1111</v>
      </c>
    </row>
    <row r="3152" spans="1:3" x14ac:dyDescent="0.55000000000000004">
      <c r="A3152">
        <v>6615813259</v>
      </c>
      <c r="B3152">
        <v>15</v>
      </c>
      <c r="C3152" t="s">
        <v>1111</v>
      </c>
    </row>
    <row r="3153" spans="1:3" hidden="1" x14ac:dyDescent="0.55000000000000004">
      <c r="A3153">
        <v>6615825196</v>
      </c>
      <c r="B3153">
        <v>33</v>
      </c>
      <c r="C3153" t="s">
        <v>1112</v>
      </c>
    </row>
    <row r="3154" spans="1:3" hidden="1" x14ac:dyDescent="0.55000000000000004">
      <c r="A3154">
        <v>6615826016</v>
      </c>
      <c r="B3154">
        <v>25</v>
      </c>
      <c r="C3154" t="s">
        <v>1111</v>
      </c>
    </row>
    <row r="3155" spans="1:3" x14ac:dyDescent="0.55000000000000004">
      <c r="A3155">
        <v>6615831477</v>
      </c>
      <c r="B3155">
        <v>16</v>
      </c>
      <c r="C3155" t="s">
        <v>1111</v>
      </c>
    </row>
    <row r="3156" spans="1:3" x14ac:dyDescent="0.55000000000000004">
      <c r="A3156">
        <v>6615907190</v>
      </c>
      <c r="B3156">
        <v>10</v>
      </c>
      <c r="C3156" t="s">
        <v>1111</v>
      </c>
    </row>
    <row r="3157" spans="1:3" x14ac:dyDescent="0.55000000000000004">
      <c r="A3157">
        <v>6615945045</v>
      </c>
      <c r="B3157">
        <v>12</v>
      </c>
      <c r="C3157" t="s">
        <v>1111</v>
      </c>
    </row>
    <row r="3158" spans="1:3" hidden="1" x14ac:dyDescent="0.55000000000000004">
      <c r="A3158">
        <v>6615995489</v>
      </c>
      <c r="B3158">
        <v>29</v>
      </c>
      <c r="C3158" t="s">
        <v>1111</v>
      </c>
    </row>
    <row r="3159" spans="1:3" hidden="1" x14ac:dyDescent="0.55000000000000004">
      <c r="A3159">
        <v>6616021579</v>
      </c>
      <c r="B3159">
        <v>22</v>
      </c>
      <c r="C3159" t="s">
        <v>1111</v>
      </c>
    </row>
    <row r="3160" spans="1:3" hidden="1" x14ac:dyDescent="0.55000000000000004">
      <c r="A3160">
        <v>6616048985</v>
      </c>
      <c r="B3160">
        <v>26</v>
      </c>
      <c r="C3160" t="s">
        <v>1111</v>
      </c>
    </row>
    <row r="3161" spans="1:3" x14ac:dyDescent="0.55000000000000004">
      <c r="A3161">
        <v>6616059187</v>
      </c>
      <c r="B3161">
        <v>9</v>
      </c>
      <c r="C3161" t="s">
        <v>1111</v>
      </c>
    </row>
    <row r="3162" spans="1:3" hidden="1" x14ac:dyDescent="0.55000000000000004">
      <c r="A3162">
        <v>6616079874</v>
      </c>
      <c r="B3162">
        <v>19</v>
      </c>
      <c r="C3162" t="s">
        <v>1111</v>
      </c>
    </row>
    <row r="3163" spans="1:3" x14ac:dyDescent="0.55000000000000004">
      <c r="A3163">
        <v>6616167584</v>
      </c>
      <c r="B3163">
        <v>17</v>
      </c>
      <c r="C3163" t="s">
        <v>1111</v>
      </c>
    </row>
    <row r="3164" spans="1:3" x14ac:dyDescent="0.55000000000000004">
      <c r="A3164">
        <v>6616234595</v>
      </c>
      <c r="B3164">
        <v>13</v>
      </c>
      <c r="C3164" t="s">
        <v>1111</v>
      </c>
    </row>
    <row r="3165" spans="1:3" hidden="1" x14ac:dyDescent="0.55000000000000004">
      <c r="A3165">
        <v>6616265193</v>
      </c>
      <c r="B3165">
        <v>21</v>
      </c>
      <c r="C3165" t="s">
        <v>1111</v>
      </c>
    </row>
    <row r="3166" spans="1:3" hidden="1" x14ac:dyDescent="0.55000000000000004">
      <c r="A3166">
        <v>6616303749</v>
      </c>
      <c r="B3166">
        <v>23</v>
      </c>
      <c r="C3166" t="s">
        <v>1111</v>
      </c>
    </row>
    <row r="3167" spans="1:3" hidden="1" x14ac:dyDescent="0.55000000000000004">
      <c r="A3167">
        <v>6616336279</v>
      </c>
      <c r="B3167">
        <v>32</v>
      </c>
      <c r="C3167" t="s">
        <v>1111</v>
      </c>
    </row>
    <row r="3168" spans="1:3" hidden="1" x14ac:dyDescent="0.55000000000000004">
      <c r="A3168">
        <v>6616650006</v>
      </c>
      <c r="B3168">
        <v>33</v>
      </c>
      <c r="C3168" t="s">
        <v>1113</v>
      </c>
    </row>
    <row r="3169" spans="1:3" hidden="1" x14ac:dyDescent="0.55000000000000004">
      <c r="A3169">
        <v>6616663585</v>
      </c>
      <c r="B3169">
        <v>33</v>
      </c>
      <c r="C3169" t="s">
        <v>1114</v>
      </c>
    </row>
    <row r="3170" spans="1:3" hidden="1" x14ac:dyDescent="0.55000000000000004">
      <c r="A3170">
        <v>6616670765</v>
      </c>
      <c r="B3170">
        <v>33</v>
      </c>
      <c r="C3170" t="s">
        <v>1115</v>
      </c>
    </row>
    <row r="3171" spans="1:3" hidden="1" x14ac:dyDescent="0.55000000000000004">
      <c r="A3171">
        <v>6616677736</v>
      </c>
      <c r="B3171">
        <v>33</v>
      </c>
      <c r="C3171" t="s">
        <v>1116</v>
      </c>
    </row>
    <row r="3172" spans="1:3" hidden="1" x14ac:dyDescent="0.55000000000000004">
      <c r="A3172">
        <v>6616687055</v>
      </c>
      <c r="B3172">
        <v>33</v>
      </c>
      <c r="C3172" t="s">
        <v>1117</v>
      </c>
    </row>
    <row r="3173" spans="1:3" hidden="1" x14ac:dyDescent="0.55000000000000004">
      <c r="A3173">
        <v>6616694241</v>
      </c>
      <c r="B3173">
        <v>33</v>
      </c>
      <c r="C3173" t="s">
        <v>1118</v>
      </c>
    </row>
    <row r="3174" spans="1:3" hidden="1" x14ac:dyDescent="0.55000000000000004">
      <c r="A3174">
        <v>6616701216</v>
      </c>
      <c r="B3174">
        <v>33</v>
      </c>
      <c r="C3174" t="s">
        <v>1119</v>
      </c>
    </row>
    <row r="3175" spans="1:3" hidden="1" x14ac:dyDescent="0.55000000000000004">
      <c r="A3175">
        <v>6616707948</v>
      </c>
      <c r="B3175">
        <v>33</v>
      </c>
      <c r="C3175" t="s">
        <v>1120</v>
      </c>
    </row>
    <row r="3176" spans="1:3" hidden="1" x14ac:dyDescent="0.55000000000000004">
      <c r="A3176">
        <v>6617015664</v>
      </c>
      <c r="B3176">
        <v>33</v>
      </c>
      <c r="C3176" t="s">
        <v>1121</v>
      </c>
    </row>
    <row r="3177" spans="1:3" hidden="1" x14ac:dyDescent="0.55000000000000004">
      <c r="A3177">
        <v>6617023495</v>
      </c>
      <c r="B3177">
        <v>33</v>
      </c>
      <c r="C3177" t="s">
        <v>1122</v>
      </c>
    </row>
    <row r="3178" spans="1:3" hidden="1" x14ac:dyDescent="0.55000000000000004">
      <c r="A3178">
        <v>6617031475</v>
      </c>
      <c r="B3178">
        <v>33</v>
      </c>
      <c r="C3178" t="s">
        <v>1123</v>
      </c>
    </row>
    <row r="3179" spans="1:3" hidden="1" x14ac:dyDescent="0.55000000000000004">
      <c r="A3179">
        <v>6617505970</v>
      </c>
      <c r="B3179">
        <v>33</v>
      </c>
      <c r="C3179" t="s">
        <v>1124</v>
      </c>
    </row>
    <row r="3180" spans="1:3" hidden="1" x14ac:dyDescent="0.55000000000000004">
      <c r="A3180">
        <v>6617513707</v>
      </c>
      <c r="B3180">
        <v>33</v>
      </c>
      <c r="C3180" t="s">
        <v>1125</v>
      </c>
    </row>
    <row r="3181" spans="1:3" hidden="1" x14ac:dyDescent="0.55000000000000004">
      <c r="A3181">
        <v>6617521396</v>
      </c>
      <c r="B3181">
        <v>33</v>
      </c>
      <c r="C3181" t="s">
        <v>1126</v>
      </c>
    </row>
    <row r="3182" spans="1:3" hidden="1" x14ac:dyDescent="0.55000000000000004">
      <c r="A3182">
        <v>6617530800</v>
      </c>
      <c r="B3182">
        <v>33</v>
      </c>
      <c r="C3182" t="s">
        <v>1127</v>
      </c>
    </row>
    <row r="3183" spans="1:3" hidden="1" x14ac:dyDescent="0.55000000000000004">
      <c r="A3183">
        <v>6617538495</v>
      </c>
      <c r="B3183">
        <v>33</v>
      </c>
      <c r="C3183" t="s">
        <v>1128</v>
      </c>
    </row>
    <row r="3184" spans="1:3" hidden="1" x14ac:dyDescent="0.55000000000000004">
      <c r="A3184">
        <v>6617546370</v>
      </c>
      <c r="B3184">
        <v>33</v>
      </c>
      <c r="C3184" t="s">
        <v>1129</v>
      </c>
    </row>
    <row r="3185" spans="1:3" hidden="1" x14ac:dyDescent="0.55000000000000004">
      <c r="A3185">
        <v>6617553899</v>
      </c>
      <c r="B3185">
        <v>33</v>
      </c>
      <c r="C3185" t="s">
        <v>1130</v>
      </c>
    </row>
    <row r="3186" spans="1:3" hidden="1" x14ac:dyDescent="0.55000000000000004">
      <c r="A3186">
        <v>6617746066</v>
      </c>
      <c r="B3186">
        <v>33</v>
      </c>
      <c r="C3186" t="s">
        <v>1131</v>
      </c>
    </row>
    <row r="3187" spans="1:3" hidden="1" x14ac:dyDescent="0.55000000000000004">
      <c r="A3187">
        <v>6617831048</v>
      </c>
      <c r="B3187">
        <v>20</v>
      </c>
      <c r="C3187" t="s">
        <v>1111</v>
      </c>
    </row>
    <row r="3188" spans="1:3" hidden="1" x14ac:dyDescent="0.55000000000000004">
      <c r="A3188">
        <v>6617861432</v>
      </c>
      <c r="B3188">
        <v>33</v>
      </c>
      <c r="C3188" t="s">
        <v>1132</v>
      </c>
    </row>
    <row r="3189" spans="1:3" hidden="1" x14ac:dyDescent="0.55000000000000004">
      <c r="A3189">
        <v>6617976731</v>
      </c>
      <c r="B3189">
        <v>33</v>
      </c>
      <c r="C3189" t="s">
        <v>1133</v>
      </c>
    </row>
    <row r="3190" spans="1:3" x14ac:dyDescent="0.55000000000000004">
      <c r="A3190">
        <v>6618065821</v>
      </c>
      <c r="B3190">
        <v>5</v>
      </c>
      <c r="C3190" t="s">
        <v>1111</v>
      </c>
    </row>
    <row r="3191" spans="1:3" x14ac:dyDescent="0.55000000000000004">
      <c r="A3191">
        <v>6618250050</v>
      </c>
      <c r="B3191">
        <v>3</v>
      </c>
      <c r="C3191" t="s">
        <v>1111</v>
      </c>
    </row>
    <row r="3192" spans="1:3" hidden="1" x14ac:dyDescent="0.55000000000000004">
      <c r="A3192">
        <v>6618342057</v>
      </c>
      <c r="B3192">
        <v>33</v>
      </c>
      <c r="C3192" t="s">
        <v>1134</v>
      </c>
    </row>
    <row r="3193" spans="1:3" hidden="1" x14ac:dyDescent="0.55000000000000004">
      <c r="A3193">
        <v>6618349903</v>
      </c>
      <c r="B3193">
        <v>33</v>
      </c>
      <c r="C3193" t="s">
        <v>1135</v>
      </c>
    </row>
    <row r="3194" spans="1:3" hidden="1" x14ac:dyDescent="0.55000000000000004">
      <c r="A3194">
        <v>6618357389</v>
      </c>
      <c r="B3194">
        <v>33</v>
      </c>
      <c r="C3194" t="s">
        <v>1136</v>
      </c>
    </row>
    <row r="3195" spans="1:3" hidden="1" x14ac:dyDescent="0.55000000000000004">
      <c r="A3195">
        <v>6618457155</v>
      </c>
      <c r="B3195">
        <v>33</v>
      </c>
      <c r="C3195" t="s">
        <v>1137</v>
      </c>
    </row>
    <row r="3196" spans="1:3" hidden="1" x14ac:dyDescent="0.55000000000000004">
      <c r="A3196">
        <v>6640392241</v>
      </c>
      <c r="B3196">
        <v>24</v>
      </c>
      <c r="C3196" t="s">
        <v>49</v>
      </c>
    </row>
    <row r="3197" spans="1:3" x14ac:dyDescent="0.55000000000000004">
      <c r="A3197">
        <v>6640422170</v>
      </c>
      <c r="B3197">
        <v>8</v>
      </c>
      <c r="C3197" t="s">
        <v>49</v>
      </c>
    </row>
    <row r="3198" spans="1:3" hidden="1" x14ac:dyDescent="0.55000000000000004">
      <c r="A3198">
        <v>6640498906</v>
      </c>
      <c r="B3198">
        <v>28</v>
      </c>
      <c r="C3198" t="s">
        <v>49</v>
      </c>
    </row>
    <row r="3199" spans="1:3" x14ac:dyDescent="0.55000000000000004">
      <c r="A3199">
        <v>6640539875</v>
      </c>
      <c r="B3199">
        <v>11</v>
      </c>
      <c r="C3199" t="s">
        <v>49</v>
      </c>
    </row>
    <row r="3200" spans="1:3" hidden="1" x14ac:dyDescent="0.55000000000000004">
      <c r="A3200">
        <v>6640560864</v>
      </c>
      <c r="B3200">
        <v>31</v>
      </c>
      <c r="C3200" t="s">
        <v>49</v>
      </c>
    </row>
    <row r="3201" spans="1:3" x14ac:dyDescent="0.55000000000000004">
      <c r="A3201">
        <v>6640585521</v>
      </c>
      <c r="B3201">
        <v>2</v>
      </c>
      <c r="C3201" t="s">
        <v>49</v>
      </c>
    </row>
    <row r="3202" spans="1:3" x14ac:dyDescent="0.55000000000000004">
      <c r="A3202">
        <v>6640600070</v>
      </c>
      <c r="B3202">
        <v>6</v>
      </c>
      <c r="C3202" t="s">
        <v>49</v>
      </c>
    </row>
    <row r="3203" spans="1:3" hidden="1" x14ac:dyDescent="0.55000000000000004">
      <c r="A3203">
        <v>6640601324</v>
      </c>
      <c r="B3203">
        <v>30</v>
      </c>
      <c r="C3203" t="s">
        <v>49</v>
      </c>
    </row>
    <row r="3204" spans="1:3" hidden="1" x14ac:dyDescent="0.55000000000000004">
      <c r="A3204">
        <v>6640683718</v>
      </c>
      <c r="B3204">
        <v>18</v>
      </c>
      <c r="C3204" t="s">
        <v>49</v>
      </c>
    </row>
    <row r="3205" spans="1:3" x14ac:dyDescent="0.55000000000000004">
      <c r="A3205">
        <v>6640697760</v>
      </c>
      <c r="B3205">
        <v>4</v>
      </c>
      <c r="C3205" t="s">
        <v>49</v>
      </c>
    </row>
    <row r="3206" spans="1:3" x14ac:dyDescent="0.55000000000000004">
      <c r="A3206">
        <v>6640731597</v>
      </c>
      <c r="B3206">
        <v>1</v>
      </c>
      <c r="C3206" t="s">
        <v>49</v>
      </c>
    </row>
    <row r="3207" spans="1:3" hidden="1" x14ac:dyDescent="0.55000000000000004">
      <c r="A3207">
        <v>6640742849</v>
      </c>
      <c r="B3207">
        <v>27</v>
      </c>
      <c r="C3207" t="s">
        <v>49</v>
      </c>
    </row>
    <row r="3208" spans="1:3" x14ac:dyDescent="0.55000000000000004">
      <c r="A3208">
        <v>6640751171</v>
      </c>
      <c r="B3208">
        <v>7</v>
      </c>
      <c r="C3208" t="s">
        <v>49</v>
      </c>
    </row>
    <row r="3209" spans="1:3" x14ac:dyDescent="0.55000000000000004">
      <c r="A3209">
        <v>6640799499</v>
      </c>
      <c r="B3209">
        <v>14</v>
      </c>
      <c r="C3209" t="s">
        <v>49</v>
      </c>
    </row>
    <row r="3210" spans="1:3" x14ac:dyDescent="0.55000000000000004">
      <c r="A3210">
        <v>6640811950</v>
      </c>
      <c r="B3210">
        <v>15</v>
      </c>
      <c r="C3210" t="s">
        <v>49</v>
      </c>
    </row>
    <row r="3211" spans="1:3" hidden="1" x14ac:dyDescent="0.55000000000000004">
      <c r="A3211">
        <v>6640824707</v>
      </c>
      <c r="B3211">
        <v>25</v>
      </c>
      <c r="C3211" t="s">
        <v>49</v>
      </c>
    </row>
    <row r="3212" spans="1:3" x14ac:dyDescent="0.55000000000000004">
      <c r="A3212">
        <v>6640830168</v>
      </c>
      <c r="B3212">
        <v>16</v>
      </c>
      <c r="C3212" t="s">
        <v>49</v>
      </c>
    </row>
    <row r="3213" spans="1:3" x14ac:dyDescent="0.55000000000000004">
      <c r="A3213">
        <v>6640905881</v>
      </c>
      <c r="B3213">
        <v>10</v>
      </c>
      <c r="C3213" t="s">
        <v>49</v>
      </c>
    </row>
    <row r="3214" spans="1:3" x14ac:dyDescent="0.55000000000000004">
      <c r="A3214">
        <v>6640943736</v>
      </c>
      <c r="B3214">
        <v>12</v>
      </c>
      <c r="C3214" t="s">
        <v>49</v>
      </c>
    </row>
    <row r="3215" spans="1:3" hidden="1" x14ac:dyDescent="0.55000000000000004">
      <c r="A3215">
        <v>6640994180</v>
      </c>
      <c r="B3215">
        <v>29</v>
      </c>
      <c r="C3215" t="s">
        <v>49</v>
      </c>
    </row>
    <row r="3216" spans="1:3" hidden="1" x14ac:dyDescent="0.55000000000000004">
      <c r="A3216">
        <v>6641020270</v>
      </c>
      <c r="B3216">
        <v>22</v>
      </c>
      <c r="C3216" t="s">
        <v>49</v>
      </c>
    </row>
    <row r="3217" spans="1:3" hidden="1" x14ac:dyDescent="0.55000000000000004">
      <c r="A3217">
        <v>6641047676</v>
      </c>
      <c r="B3217">
        <v>26</v>
      </c>
      <c r="C3217" t="s">
        <v>49</v>
      </c>
    </row>
    <row r="3218" spans="1:3" x14ac:dyDescent="0.55000000000000004">
      <c r="A3218">
        <v>6641057878</v>
      </c>
      <c r="B3218">
        <v>9</v>
      </c>
      <c r="C3218" t="s">
        <v>49</v>
      </c>
    </row>
    <row r="3219" spans="1:3" hidden="1" x14ac:dyDescent="0.55000000000000004">
      <c r="A3219">
        <v>6641076272</v>
      </c>
      <c r="B3219">
        <v>19</v>
      </c>
      <c r="C3219" t="s">
        <v>49</v>
      </c>
    </row>
    <row r="3220" spans="1:3" x14ac:dyDescent="0.55000000000000004">
      <c r="A3220">
        <v>6641166275</v>
      </c>
      <c r="B3220">
        <v>17</v>
      </c>
      <c r="C3220" t="s">
        <v>49</v>
      </c>
    </row>
    <row r="3221" spans="1:3" x14ac:dyDescent="0.55000000000000004">
      <c r="A3221">
        <v>6641233286</v>
      </c>
      <c r="B3221">
        <v>13</v>
      </c>
      <c r="C3221" t="s">
        <v>49</v>
      </c>
    </row>
    <row r="3222" spans="1:3" hidden="1" x14ac:dyDescent="0.55000000000000004">
      <c r="A3222">
        <v>6641263884</v>
      </c>
      <c r="B3222">
        <v>21</v>
      </c>
      <c r="C3222" t="s">
        <v>49</v>
      </c>
    </row>
    <row r="3223" spans="1:3" hidden="1" x14ac:dyDescent="0.55000000000000004">
      <c r="A3223">
        <v>6641302440</v>
      </c>
      <c r="B3223">
        <v>23</v>
      </c>
      <c r="C3223" t="s">
        <v>49</v>
      </c>
    </row>
    <row r="3224" spans="1:3" hidden="1" x14ac:dyDescent="0.55000000000000004">
      <c r="A3224">
        <v>6641334924</v>
      </c>
      <c r="B3224">
        <v>32</v>
      </c>
      <c r="C3224" t="s">
        <v>49</v>
      </c>
    </row>
    <row r="3225" spans="1:3" hidden="1" x14ac:dyDescent="0.55000000000000004">
      <c r="A3225">
        <v>6642829740</v>
      </c>
      <c r="B3225">
        <v>20</v>
      </c>
      <c r="C3225" t="s">
        <v>49</v>
      </c>
    </row>
    <row r="3226" spans="1:3" x14ac:dyDescent="0.55000000000000004">
      <c r="A3226">
        <v>6643064512</v>
      </c>
      <c r="B3226">
        <v>5</v>
      </c>
      <c r="C3226" t="s">
        <v>49</v>
      </c>
    </row>
    <row r="3227" spans="1:3" x14ac:dyDescent="0.55000000000000004">
      <c r="A3227">
        <v>6643248742</v>
      </c>
      <c r="B3227">
        <v>3</v>
      </c>
      <c r="C3227" t="s">
        <v>49</v>
      </c>
    </row>
    <row r="3228" spans="1:3" hidden="1" x14ac:dyDescent="0.55000000000000004">
      <c r="A3228">
        <v>6900360994</v>
      </c>
      <c r="B3228">
        <v>24</v>
      </c>
      <c r="C3228" t="s">
        <v>0</v>
      </c>
    </row>
    <row r="3229" spans="1:3" x14ac:dyDescent="0.55000000000000004">
      <c r="A3229">
        <v>6900392226</v>
      </c>
      <c r="B3229">
        <v>8</v>
      </c>
      <c r="C3229" t="s">
        <v>0</v>
      </c>
    </row>
    <row r="3230" spans="1:3" hidden="1" x14ac:dyDescent="0.55000000000000004">
      <c r="A3230">
        <v>6900395646</v>
      </c>
      <c r="B3230">
        <v>24</v>
      </c>
      <c r="C3230" t="s">
        <v>1138</v>
      </c>
    </row>
    <row r="3231" spans="1:3" x14ac:dyDescent="0.55000000000000004">
      <c r="A3231">
        <v>6900426330</v>
      </c>
      <c r="B3231">
        <v>8</v>
      </c>
      <c r="C3231" t="s">
        <v>1139</v>
      </c>
    </row>
    <row r="3232" spans="1:3" hidden="1" x14ac:dyDescent="0.55000000000000004">
      <c r="A3232">
        <v>6900467659</v>
      </c>
      <c r="B3232">
        <v>28</v>
      </c>
      <c r="C3232" t="s">
        <v>0</v>
      </c>
    </row>
    <row r="3233" spans="1:3" hidden="1" x14ac:dyDescent="0.55000000000000004">
      <c r="A3233">
        <v>6900502183</v>
      </c>
      <c r="B3233">
        <v>28</v>
      </c>
      <c r="C3233" t="s">
        <v>1140</v>
      </c>
    </row>
    <row r="3234" spans="1:3" x14ac:dyDescent="0.55000000000000004">
      <c r="A3234">
        <v>6900510467</v>
      </c>
      <c r="B3234">
        <v>11</v>
      </c>
      <c r="C3234" t="s">
        <v>0</v>
      </c>
    </row>
    <row r="3235" spans="1:3" hidden="1" x14ac:dyDescent="0.55000000000000004">
      <c r="A3235">
        <v>6900529656</v>
      </c>
      <c r="B3235">
        <v>31</v>
      </c>
      <c r="C3235" t="s">
        <v>0</v>
      </c>
    </row>
    <row r="3236" spans="1:3" x14ac:dyDescent="0.55000000000000004">
      <c r="A3236">
        <v>6900544112</v>
      </c>
      <c r="B3236">
        <v>11</v>
      </c>
      <c r="C3236" t="s">
        <v>1141</v>
      </c>
    </row>
    <row r="3237" spans="1:3" hidden="1" x14ac:dyDescent="0.55000000000000004">
      <c r="A3237">
        <v>6900564608</v>
      </c>
      <c r="B3237">
        <v>31</v>
      </c>
      <c r="C3237" t="s">
        <v>1142</v>
      </c>
    </row>
    <row r="3238" spans="1:3" hidden="1" x14ac:dyDescent="0.55000000000000004">
      <c r="A3238">
        <v>6900570078</v>
      </c>
      <c r="B3238">
        <v>30</v>
      </c>
      <c r="C3238" t="s">
        <v>0</v>
      </c>
    </row>
    <row r="3239" spans="1:3" x14ac:dyDescent="0.55000000000000004">
      <c r="A3239">
        <v>6900572166</v>
      </c>
      <c r="B3239">
        <v>6</v>
      </c>
      <c r="C3239" t="s">
        <v>0</v>
      </c>
    </row>
    <row r="3240" spans="1:3" hidden="1" x14ac:dyDescent="0.55000000000000004">
      <c r="A3240">
        <v>6900605027</v>
      </c>
      <c r="B3240">
        <v>30</v>
      </c>
      <c r="C3240" t="s">
        <v>1143</v>
      </c>
    </row>
    <row r="3241" spans="1:3" x14ac:dyDescent="0.55000000000000004">
      <c r="A3241">
        <v>6900606247</v>
      </c>
      <c r="B3241">
        <v>6</v>
      </c>
      <c r="C3241" t="s">
        <v>1144</v>
      </c>
    </row>
    <row r="3242" spans="1:3" hidden="1" x14ac:dyDescent="0.55000000000000004">
      <c r="A3242">
        <v>6900652472</v>
      </c>
      <c r="B3242">
        <v>18</v>
      </c>
      <c r="C3242" t="s">
        <v>0</v>
      </c>
    </row>
    <row r="3243" spans="1:3" x14ac:dyDescent="0.55000000000000004">
      <c r="A3243">
        <v>6900666511</v>
      </c>
      <c r="B3243">
        <v>4</v>
      </c>
      <c r="C3243" t="s">
        <v>0</v>
      </c>
    </row>
    <row r="3244" spans="1:3" hidden="1" x14ac:dyDescent="0.55000000000000004">
      <c r="A3244">
        <v>6900686210</v>
      </c>
      <c r="B3244">
        <v>18</v>
      </c>
      <c r="C3244" t="s">
        <v>1145</v>
      </c>
    </row>
    <row r="3245" spans="1:3" x14ac:dyDescent="0.55000000000000004">
      <c r="A3245">
        <v>6900701468</v>
      </c>
      <c r="B3245">
        <v>4</v>
      </c>
      <c r="C3245" t="s">
        <v>1146</v>
      </c>
    </row>
    <row r="3246" spans="1:3" x14ac:dyDescent="0.55000000000000004">
      <c r="A3246">
        <v>6900701730</v>
      </c>
      <c r="B3246">
        <v>1</v>
      </c>
      <c r="C3246" t="s">
        <v>0</v>
      </c>
    </row>
    <row r="3247" spans="1:3" hidden="1" x14ac:dyDescent="0.55000000000000004">
      <c r="A3247">
        <v>6900711602</v>
      </c>
      <c r="B3247">
        <v>27</v>
      </c>
      <c r="C3247" t="s">
        <v>0</v>
      </c>
    </row>
    <row r="3248" spans="1:3" x14ac:dyDescent="0.55000000000000004">
      <c r="A3248">
        <v>6900723071</v>
      </c>
      <c r="B3248">
        <v>7</v>
      </c>
      <c r="C3248" t="s">
        <v>0</v>
      </c>
    </row>
    <row r="3249" spans="1:3" x14ac:dyDescent="0.55000000000000004">
      <c r="A3249">
        <v>6900735485</v>
      </c>
      <c r="B3249">
        <v>1</v>
      </c>
      <c r="C3249" t="s">
        <v>1147</v>
      </c>
    </row>
    <row r="3250" spans="1:3" hidden="1" x14ac:dyDescent="0.55000000000000004">
      <c r="A3250">
        <v>6900746126</v>
      </c>
      <c r="B3250">
        <v>27</v>
      </c>
      <c r="C3250" t="s">
        <v>1148</v>
      </c>
    </row>
    <row r="3251" spans="1:3" x14ac:dyDescent="0.55000000000000004">
      <c r="A3251">
        <v>6900757878</v>
      </c>
      <c r="B3251">
        <v>7</v>
      </c>
      <c r="C3251" t="s">
        <v>1149</v>
      </c>
    </row>
    <row r="3252" spans="1:3" x14ac:dyDescent="0.55000000000000004">
      <c r="A3252">
        <v>6900768294</v>
      </c>
      <c r="B3252">
        <v>14</v>
      </c>
      <c r="C3252" t="s">
        <v>0</v>
      </c>
    </row>
    <row r="3253" spans="1:3" x14ac:dyDescent="0.55000000000000004">
      <c r="A3253">
        <v>6900782646</v>
      </c>
      <c r="B3253">
        <v>15</v>
      </c>
      <c r="C3253" t="s">
        <v>0</v>
      </c>
    </row>
    <row r="3254" spans="1:3" hidden="1" x14ac:dyDescent="0.55000000000000004">
      <c r="A3254">
        <v>6900793460</v>
      </c>
      <c r="B3254">
        <v>25</v>
      </c>
      <c r="C3254" t="s">
        <v>0</v>
      </c>
    </row>
    <row r="3255" spans="1:3" x14ac:dyDescent="0.55000000000000004">
      <c r="A3255">
        <v>6900798943</v>
      </c>
      <c r="B3255">
        <v>16</v>
      </c>
      <c r="C3255" t="s">
        <v>0</v>
      </c>
    </row>
    <row r="3256" spans="1:3" x14ac:dyDescent="0.55000000000000004">
      <c r="A3256">
        <v>6900803216</v>
      </c>
      <c r="B3256">
        <v>14</v>
      </c>
      <c r="C3256" t="s">
        <v>1150</v>
      </c>
    </row>
    <row r="3257" spans="1:3" x14ac:dyDescent="0.55000000000000004">
      <c r="A3257">
        <v>6900817220</v>
      </c>
      <c r="B3257">
        <v>15</v>
      </c>
      <c r="C3257" t="s">
        <v>1151</v>
      </c>
    </row>
    <row r="3258" spans="1:3" hidden="1" x14ac:dyDescent="0.55000000000000004">
      <c r="A3258">
        <v>6900828078</v>
      </c>
      <c r="B3258">
        <v>25</v>
      </c>
      <c r="C3258" t="s">
        <v>1152</v>
      </c>
    </row>
    <row r="3259" spans="1:3" x14ac:dyDescent="0.55000000000000004">
      <c r="A3259">
        <v>6900833350</v>
      </c>
      <c r="B3259">
        <v>16</v>
      </c>
      <c r="C3259" t="s">
        <v>1153</v>
      </c>
    </row>
    <row r="3260" spans="1:3" x14ac:dyDescent="0.55000000000000004">
      <c r="A3260">
        <v>6900875859</v>
      </c>
      <c r="B3260">
        <v>10</v>
      </c>
      <c r="C3260" t="s">
        <v>0</v>
      </c>
    </row>
    <row r="3261" spans="1:3" x14ac:dyDescent="0.55000000000000004">
      <c r="A3261">
        <v>6900910577</v>
      </c>
      <c r="B3261">
        <v>10</v>
      </c>
      <c r="C3261" t="s">
        <v>1154</v>
      </c>
    </row>
    <row r="3262" spans="1:3" x14ac:dyDescent="0.55000000000000004">
      <c r="A3262">
        <v>6900912488</v>
      </c>
      <c r="B3262">
        <v>12</v>
      </c>
      <c r="C3262" t="s">
        <v>0</v>
      </c>
    </row>
    <row r="3263" spans="1:3" x14ac:dyDescent="0.55000000000000004">
      <c r="A3263">
        <v>6900947746</v>
      </c>
      <c r="B3263">
        <v>12</v>
      </c>
      <c r="C3263" t="s">
        <v>1155</v>
      </c>
    </row>
    <row r="3264" spans="1:3" hidden="1" x14ac:dyDescent="0.55000000000000004">
      <c r="A3264">
        <v>6900989024</v>
      </c>
      <c r="B3264">
        <v>22</v>
      </c>
      <c r="C3264" t="s">
        <v>0</v>
      </c>
    </row>
    <row r="3265" spans="1:3" hidden="1" x14ac:dyDescent="0.55000000000000004">
      <c r="A3265">
        <v>6901016429</v>
      </c>
      <c r="B3265">
        <v>26</v>
      </c>
      <c r="C3265" t="s">
        <v>0</v>
      </c>
    </row>
    <row r="3266" spans="1:3" hidden="1" x14ac:dyDescent="0.55000000000000004">
      <c r="A3266">
        <v>6901022393</v>
      </c>
      <c r="B3266">
        <v>22</v>
      </c>
      <c r="C3266" t="s">
        <v>1156</v>
      </c>
    </row>
    <row r="3267" spans="1:3" x14ac:dyDescent="0.55000000000000004">
      <c r="A3267">
        <v>6901029588</v>
      </c>
      <c r="B3267">
        <v>9</v>
      </c>
      <c r="C3267" t="s">
        <v>0</v>
      </c>
    </row>
    <row r="3268" spans="1:3" hidden="1" x14ac:dyDescent="0.55000000000000004">
      <c r="A3268">
        <v>6901045025</v>
      </c>
      <c r="B3268">
        <v>19</v>
      </c>
      <c r="C3268" t="s">
        <v>0</v>
      </c>
    </row>
    <row r="3269" spans="1:3" hidden="1" x14ac:dyDescent="0.55000000000000004">
      <c r="A3269">
        <v>6901051031</v>
      </c>
      <c r="B3269">
        <v>26</v>
      </c>
      <c r="C3269" t="s">
        <v>1157</v>
      </c>
    </row>
    <row r="3270" spans="1:3" x14ac:dyDescent="0.55000000000000004">
      <c r="A3270">
        <v>6901063655</v>
      </c>
      <c r="B3270">
        <v>9</v>
      </c>
      <c r="C3270" t="s">
        <v>1158</v>
      </c>
    </row>
    <row r="3271" spans="1:3" hidden="1" x14ac:dyDescent="0.55000000000000004">
      <c r="A3271">
        <v>6901079261</v>
      </c>
      <c r="B3271">
        <v>19</v>
      </c>
      <c r="C3271" t="s">
        <v>1159</v>
      </c>
    </row>
    <row r="3272" spans="1:3" x14ac:dyDescent="0.55000000000000004">
      <c r="A3272">
        <v>6901135048</v>
      </c>
      <c r="B3272">
        <v>17</v>
      </c>
      <c r="C3272" t="s">
        <v>0</v>
      </c>
    </row>
    <row r="3273" spans="1:3" x14ac:dyDescent="0.55000000000000004">
      <c r="A3273">
        <v>6901169269</v>
      </c>
      <c r="B3273">
        <v>17</v>
      </c>
      <c r="C3273" t="s">
        <v>1160</v>
      </c>
    </row>
    <row r="3274" spans="1:3" x14ac:dyDescent="0.55000000000000004">
      <c r="A3274">
        <v>6901204658</v>
      </c>
      <c r="B3274">
        <v>13</v>
      </c>
      <c r="C3274" t="s">
        <v>0</v>
      </c>
    </row>
    <row r="3275" spans="1:3" hidden="1" x14ac:dyDescent="0.55000000000000004">
      <c r="A3275">
        <v>6901232637</v>
      </c>
      <c r="B3275">
        <v>21</v>
      </c>
      <c r="C3275" t="s">
        <v>0</v>
      </c>
    </row>
    <row r="3276" spans="1:3" x14ac:dyDescent="0.55000000000000004">
      <c r="A3276">
        <v>6901238764</v>
      </c>
      <c r="B3276">
        <v>13</v>
      </c>
      <c r="C3276" t="s">
        <v>1161</v>
      </c>
    </row>
    <row r="3277" spans="1:3" hidden="1" x14ac:dyDescent="0.55000000000000004">
      <c r="A3277">
        <v>6901266358</v>
      </c>
      <c r="B3277">
        <v>21</v>
      </c>
      <c r="C3277" t="s">
        <v>1162</v>
      </c>
    </row>
    <row r="3278" spans="1:3" hidden="1" x14ac:dyDescent="0.55000000000000004">
      <c r="A3278">
        <v>6901271193</v>
      </c>
      <c r="B3278">
        <v>23</v>
      </c>
      <c r="C3278" t="s">
        <v>0</v>
      </c>
    </row>
    <row r="3279" spans="1:3" hidden="1" x14ac:dyDescent="0.55000000000000004">
      <c r="A3279">
        <v>6901303677</v>
      </c>
      <c r="B3279">
        <v>32</v>
      </c>
      <c r="C3279" t="s">
        <v>0</v>
      </c>
    </row>
    <row r="3280" spans="1:3" hidden="1" x14ac:dyDescent="0.55000000000000004">
      <c r="A3280">
        <v>6901305097</v>
      </c>
      <c r="B3280">
        <v>23</v>
      </c>
      <c r="C3280" t="s">
        <v>1163</v>
      </c>
    </row>
    <row r="3281" spans="1:3" hidden="1" x14ac:dyDescent="0.55000000000000004">
      <c r="A3281">
        <v>6901338645</v>
      </c>
      <c r="B3281">
        <v>32</v>
      </c>
      <c r="C3281" t="s">
        <v>1164</v>
      </c>
    </row>
    <row r="3282" spans="1:3" x14ac:dyDescent="0.55000000000000004">
      <c r="A3282">
        <v>6902554326</v>
      </c>
      <c r="B3282">
        <v>2</v>
      </c>
      <c r="C3282" t="s">
        <v>0</v>
      </c>
    </row>
    <row r="3283" spans="1:3" x14ac:dyDescent="0.55000000000000004">
      <c r="A3283">
        <v>6902588510</v>
      </c>
      <c r="B3283">
        <v>2</v>
      </c>
      <c r="C3283" t="s">
        <v>1165</v>
      </c>
    </row>
    <row r="3284" spans="1:3" hidden="1" x14ac:dyDescent="0.55000000000000004">
      <c r="A3284">
        <v>6902798447</v>
      </c>
      <c r="B3284">
        <v>20</v>
      </c>
      <c r="C3284" t="s">
        <v>0</v>
      </c>
    </row>
    <row r="3285" spans="1:3" hidden="1" x14ac:dyDescent="0.55000000000000004">
      <c r="A3285">
        <v>6902833781</v>
      </c>
      <c r="B3285">
        <v>20</v>
      </c>
      <c r="C3285" t="s">
        <v>1166</v>
      </c>
    </row>
    <row r="3286" spans="1:3" hidden="1" x14ac:dyDescent="0.55000000000000004">
      <c r="A3286">
        <v>6902962934</v>
      </c>
      <c r="B3286">
        <v>29</v>
      </c>
      <c r="C3286" t="s">
        <v>0</v>
      </c>
    </row>
    <row r="3287" spans="1:3" hidden="1" x14ac:dyDescent="0.55000000000000004">
      <c r="A3287">
        <v>6902997918</v>
      </c>
      <c r="B3287">
        <v>29</v>
      </c>
      <c r="C3287" t="s">
        <v>1167</v>
      </c>
    </row>
    <row r="3288" spans="1:3" x14ac:dyDescent="0.55000000000000004">
      <c r="A3288">
        <v>6903035840</v>
      </c>
      <c r="B3288">
        <v>5</v>
      </c>
      <c r="C3288" t="s">
        <v>0</v>
      </c>
    </row>
    <row r="3289" spans="1:3" x14ac:dyDescent="0.55000000000000004">
      <c r="A3289">
        <v>6903069898</v>
      </c>
      <c r="B3289">
        <v>5</v>
      </c>
      <c r="C3289" t="s">
        <v>1168</v>
      </c>
    </row>
    <row r="3290" spans="1:3" x14ac:dyDescent="0.55000000000000004">
      <c r="A3290">
        <v>6903219931</v>
      </c>
      <c r="B3290">
        <v>3</v>
      </c>
      <c r="C3290" t="s">
        <v>0</v>
      </c>
    </row>
    <row r="3291" spans="1:3" x14ac:dyDescent="0.55000000000000004">
      <c r="A3291">
        <v>6903254717</v>
      </c>
      <c r="B3291">
        <v>3</v>
      </c>
      <c r="C3291" t="s">
        <v>1169</v>
      </c>
    </row>
    <row r="3292" spans="1:3" hidden="1" x14ac:dyDescent="0.55000000000000004">
      <c r="A3292">
        <v>6915362321</v>
      </c>
      <c r="B3292">
        <v>24</v>
      </c>
      <c r="C3292" t="s">
        <v>1170</v>
      </c>
    </row>
    <row r="3293" spans="1:3" x14ac:dyDescent="0.55000000000000004">
      <c r="A3293">
        <v>6915392250</v>
      </c>
      <c r="B3293">
        <v>8</v>
      </c>
      <c r="C3293" t="s">
        <v>1170</v>
      </c>
    </row>
    <row r="3294" spans="1:3" hidden="1" x14ac:dyDescent="0.55000000000000004">
      <c r="A3294">
        <v>6915469031</v>
      </c>
      <c r="B3294">
        <v>28</v>
      </c>
      <c r="C3294" t="s">
        <v>1170</v>
      </c>
    </row>
    <row r="3295" spans="1:3" x14ac:dyDescent="0.55000000000000004">
      <c r="A3295">
        <v>6915509940</v>
      </c>
      <c r="B3295">
        <v>11</v>
      </c>
      <c r="C3295" t="s">
        <v>1170</v>
      </c>
    </row>
    <row r="3296" spans="1:3" hidden="1" x14ac:dyDescent="0.55000000000000004">
      <c r="A3296">
        <v>6915530944</v>
      </c>
      <c r="B3296">
        <v>31</v>
      </c>
      <c r="C3296" t="s">
        <v>1170</v>
      </c>
    </row>
    <row r="3297" spans="1:3" x14ac:dyDescent="0.55000000000000004">
      <c r="A3297">
        <v>6915570136</v>
      </c>
      <c r="B3297">
        <v>6</v>
      </c>
      <c r="C3297" t="s">
        <v>1170</v>
      </c>
    </row>
    <row r="3298" spans="1:3" hidden="1" x14ac:dyDescent="0.55000000000000004">
      <c r="A3298">
        <v>6915571405</v>
      </c>
      <c r="B3298">
        <v>30</v>
      </c>
      <c r="C3298" t="s">
        <v>1170</v>
      </c>
    </row>
    <row r="3299" spans="1:3" hidden="1" x14ac:dyDescent="0.55000000000000004">
      <c r="A3299">
        <v>6915653799</v>
      </c>
      <c r="B3299">
        <v>18</v>
      </c>
      <c r="C3299" t="s">
        <v>1170</v>
      </c>
    </row>
    <row r="3300" spans="1:3" x14ac:dyDescent="0.55000000000000004">
      <c r="A3300">
        <v>6915667838</v>
      </c>
      <c r="B3300">
        <v>4</v>
      </c>
      <c r="C3300" t="s">
        <v>1170</v>
      </c>
    </row>
    <row r="3301" spans="1:3" x14ac:dyDescent="0.55000000000000004">
      <c r="A3301">
        <v>6915701676</v>
      </c>
      <c r="B3301">
        <v>1</v>
      </c>
      <c r="C3301" t="s">
        <v>1170</v>
      </c>
    </row>
    <row r="3302" spans="1:3" hidden="1" x14ac:dyDescent="0.55000000000000004">
      <c r="A3302">
        <v>6915712974</v>
      </c>
      <c r="B3302">
        <v>27</v>
      </c>
      <c r="C3302" t="s">
        <v>1170</v>
      </c>
    </row>
    <row r="3303" spans="1:3" x14ac:dyDescent="0.55000000000000004">
      <c r="A3303">
        <v>6915734182</v>
      </c>
      <c r="B3303">
        <v>7</v>
      </c>
      <c r="C3303" t="s">
        <v>1170</v>
      </c>
    </row>
    <row r="3304" spans="1:3" x14ac:dyDescent="0.55000000000000004">
      <c r="A3304">
        <v>6915769577</v>
      </c>
      <c r="B3304">
        <v>14</v>
      </c>
      <c r="C3304" t="s">
        <v>1170</v>
      </c>
    </row>
    <row r="3305" spans="1:3" x14ac:dyDescent="0.55000000000000004">
      <c r="A3305">
        <v>6915782029</v>
      </c>
      <c r="B3305">
        <v>15</v>
      </c>
      <c r="C3305" t="s">
        <v>1170</v>
      </c>
    </row>
    <row r="3306" spans="1:3" hidden="1" x14ac:dyDescent="0.55000000000000004">
      <c r="A3306">
        <v>6915794801</v>
      </c>
      <c r="B3306">
        <v>25</v>
      </c>
      <c r="C3306" t="s">
        <v>1170</v>
      </c>
    </row>
    <row r="3307" spans="1:3" x14ac:dyDescent="0.55000000000000004">
      <c r="A3307">
        <v>6915800234</v>
      </c>
      <c r="B3307">
        <v>16</v>
      </c>
      <c r="C3307" t="s">
        <v>1170</v>
      </c>
    </row>
    <row r="3308" spans="1:3" x14ac:dyDescent="0.55000000000000004">
      <c r="A3308">
        <v>6915875960</v>
      </c>
      <c r="B3308">
        <v>10</v>
      </c>
      <c r="C3308" t="s">
        <v>1170</v>
      </c>
    </row>
    <row r="3309" spans="1:3" x14ac:dyDescent="0.55000000000000004">
      <c r="A3309">
        <v>6915913815</v>
      </c>
      <c r="B3309">
        <v>12</v>
      </c>
      <c r="C3309" t="s">
        <v>1170</v>
      </c>
    </row>
    <row r="3310" spans="1:3" hidden="1" x14ac:dyDescent="0.55000000000000004">
      <c r="A3310">
        <v>6915990351</v>
      </c>
      <c r="B3310">
        <v>22</v>
      </c>
      <c r="C3310" t="s">
        <v>1170</v>
      </c>
    </row>
    <row r="3311" spans="1:3" hidden="1" x14ac:dyDescent="0.55000000000000004">
      <c r="A3311">
        <v>6916017756</v>
      </c>
      <c r="B3311">
        <v>26</v>
      </c>
      <c r="C3311" t="s">
        <v>1170</v>
      </c>
    </row>
    <row r="3312" spans="1:3" x14ac:dyDescent="0.55000000000000004">
      <c r="A3312">
        <v>6916027957</v>
      </c>
      <c r="B3312">
        <v>9</v>
      </c>
      <c r="C3312" t="s">
        <v>1170</v>
      </c>
    </row>
    <row r="3313" spans="1:3" hidden="1" x14ac:dyDescent="0.55000000000000004">
      <c r="A3313">
        <v>6916043512</v>
      </c>
      <c r="B3313">
        <v>33</v>
      </c>
      <c r="C3313" t="s">
        <v>1171</v>
      </c>
    </row>
    <row r="3314" spans="1:3" hidden="1" x14ac:dyDescent="0.55000000000000004">
      <c r="A3314">
        <v>6916046352</v>
      </c>
      <c r="B3314">
        <v>19</v>
      </c>
      <c r="C3314" t="s">
        <v>1170</v>
      </c>
    </row>
    <row r="3315" spans="1:3" hidden="1" x14ac:dyDescent="0.55000000000000004">
      <c r="A3315">
        <v>6916051516</v>
      </c>
      <c r="B3315">
        <v>33</v>
      </c>
      <c r="C3315" t="s">
        <v>1172</v>
      </c>
    </row>
    <row r="3316" spans="1:3" hidden="1" x14ac:dyDescent="0.55000000000000004">
      <c r="A3316">
        <v>6916059116</v>
      </c>
      <c r="B3316">
        <v>33</v>
      </c>
      <c r="C3316" t="s">
        <v>1173</v>
      </c>
    </row>
    <row r="3317" spans="1:3" hidden="1" x14ac:dyDescent="0.55000000000000004">
      <c r="A3317">
        <v>6916066827</v>
      </c>
      <c r="B3317">
        <v>33</v>
      </c>
      <c r="C3317" t="s">
        <v>1174</v>
      </c>
    </row>
    <row r="3318" spans="1:3" x14ac:dyDescent="0.55000000000000004">
      <c r="A3318">
        <v>6916136340</v>
      </c>
      <c r="B3318">
        <v>17</v>
      </c>
      <c r="C3318" t="s">
        <v>1170</v>
      </c>
    </row>
    <row r="3319" spans="1:3" x14ac:dyDescent="0.55000000000000004">
      <c r="A3319">
        <v>6916203351</v>
      </c>
      <c r="B3319">
        <v>13</v>
      </c>
      <c r="C3319" t="s">
        <v>1170</v>
      </c>
    </row>
    <row r="3320" spans="1:3" hidden="1" x14ac:dyDescent="0.55000000000000004">
      <c r="A3320">
        <v>6916233964</v>
      </c>
      <c r="B3320">
        <v>21</v>
      </c>
      <c r="C3320" t="s">
        <v>1170</v>
      </c>
    </row>
    <row r="3321" spans="1:3" hidden="1" x14ac:dyDescent="0.55000000000000004">
      <c r="A3321">
        <v>6916272520</v>
      </c>
      <c r="B3321">
        <v>23</v>
      </c>
      <c r="C3321" t="s">
        <v>1170</v>
      </c>
    </row>
    <row r="3322" spans="1:3" hidden="1" x14ac:dyDescent="0.55000000000000004">
      <c r="A3322">
        <v>6916296370</v>
      </c>
      <c r="B3322">
        <v>33</v>
      </c>
      <c r="C3322" t="s">
        <v>1175</v>
      </c>
    </row>
    <row r="3323" spans="1:3" hidden="1" x14ac:dyDescent="0.55000000000000004">
      <c r="A3323">
        <v>6916305003</v>
      </c>
      <c r="B3323">
        <v>32</v>
      </c>
      <c r="C3323" t="s">
        <v>1170</v>
      </c>
    </row>
    <row r="3324" spans="1:3" hidden="1" x14ac:dyDescent="0.55000000000000004">
      <c r="A3324">
        <v>6917533101</v>
      </c>
      <c r="B3324">
        <v>33</v>
      </c>
      <c r="C3324" t="s">
        <v>1176</v>
      </c>
    </row>
    <row r="3325" spans="1:3" hidden="1" x14ac:dyDescent="0.55000000000000004">
      <c r="A3325">
        <v>6917541197</v>
      </c>
      <c r="B3325">
        <v>33</v>
      </c>
      <c r="C3325" t="s">
        <v>1177</v>
      </c>
    </row>
    <row r="3326" spans="1:3" hidden="1" x14ac:dyDescent="0.55000000000000004">
      <c r="A3326">
        <v>6917549162</v>
      </c>
      <c r="B3326">
        <v>33</v>
      </c>
      <c r="C3326" t="s">
        <v>1178</v>
      </c>
    </row>
    <row r="3327" spans="1:3" x14ac:dyDescent="0.55000000000000004">
      <c r="A3327">
        <v>6917555600</v>
      </c>
      <c r="B3327">
        <v>2</v>
      </c>
      <c r="C3327" t="s">
        <v>1170</v>
      </c>
    </row>
    <row r="3328" spans="1:3" hidden="1" x14ac:dyDescent="0.55000000000000004">
      <c r="A3328">
        <v>6917556792</v>
      </c>
      <c r="B3328">
        <v>33</v>
      </c>
      <c r="C3328" t="s">
        <v>1179</v>
      </c>
    </row>
    <row r="3329" spans="1:3" hidden="1" x14ac:dyDescent="0.55000000000000004">
      <c r="A3329">
        <v>6917564733</v>
      </c>
      <c r="B3329">
        <v>33</v>
      </c>
      <c r="C3329" t="s">
        <v>1180</v>
      </c>
    </row>
    <row r="3330" spans="1:3" hidden="1" x14ac:dyDescent="0.55000000000000004">
      <c r="A3330">
        <v>6917572570</v>
      </c>
      <c r="B3330">
        <v>33</v>
      </c>
      <c r="C3330" t="s">
        <v>1181</v>
      </c>
    </row>
    <row r="3331" spans="1:3" hidden="1" x14ac:dyDescent="0.55000000000000004">
      <c r="A3331">
        <v>6917580382</v>
      </c>
      <c r="B3331">
        <v>33</v>
      </c>
      <c r="C3331" t="s">
        <v>1182</v>
      </c>
    </row>
    <row r="3332" spans="1:3" hidden="1" x14ac:dyDescent="0.55000000000000004">
      <c r="A3332">
        <v>6917588136</v>
      </c>
      <c r="B3332">
        <v>33</v>
      </c>
      <c r="C3332" t="s">
        <v>1183</v>
      </c>
    </row>
    <row r="3333" spans="1:3" hidden="1" x14ac:dyDescent="0.55000000000000004">
      <c r="A3333">
        <v>6917799774</v>
      </c>
      <c r="B3333">
        <v>20</v>
      </c>
      <c r="C3333" t="s">
        <v>1170</v>
      </c>
    </row>
    <row r="3334" spans="1:3" hidden="1" x14ac:dyDescent="0.55000000000000004">
      <c r="A3334">
        <v>6917964261</v>
      </c>
      <c r="B3334">
        <v>29</v>
      </c>
      <c r="C3334" t="s">
        <v>1170</v>
      </c>
    </row>
    <row r="3335" spans="1:3" x14ac:dyDescent="0.55000000000000004">
      <c r="A3335">
        <v>6918034592</v>
      </c>
      <c r="B3335">
        <v>5</v>
      </c>
      <c r="C3335" t="s">
        <v>1170</v>
      </c>
    </row>
    <row r="3336" spans="1:3" x14ac:dyDescent="0.55000000000000004">
      <c r="A3336">
        <v>6918218821</v>
      </c>
      <c r="B3336">
        <v>3</v>
      </c>
      <c r="C3336" t="s">
        <v>1170</v>
      </c>
    </row>
    <row r="3337" spans="1:3" hidden="1" x14ac:dyDescent="0.55000000000000004">
      <c r="A3337">
        <v>6918524177</v>
      </c>
      <c r="B3337">
        <v>33</v>
      </c>
      <c r="C3337" t="s">
        <v>1184</v>
      </c>
    </row>
    <row r="3338" spans="1:3" hidden="1" x14ac:dyDescent="0.55000000000000004">
      <c r="A3338">
        <v>6918532526</v>
      </c>
      <c r="B3338">
        <v>33</v>
      </c>
      <c r="C3338" t="s">
        <v>1185</v>
      </c>
    </row>
    <row r="3339" spans="1:3" hidden="1" x14ac:dyDescent="0.55000000000000004">
      <c r="A3339">
        <v>6918540322</v>
      </c>
      <c r="B3339">
        <v>33</v>
      </c>
      <c r="C3339" t="s">
        <v>1186</v>
      </c>
    </row>
    <row r="3340" spans="1:3" hidden="1" x14ac:dyDescent="0.55000000000000004">
      <c r="A3340">
        <v>6918548103</v>
      </c>
      <c r="B3340">
        <v>33</v>
      </c>
      <c r="C3340" t="s">
        <v>1187</v>
      </c>
    </row>
    <row r="3341" spans="1:3" hidden="1" x14ac:dyDescent="0.55000000000000004">
      <c r="A3341">
        <v>6918555897</v>
      </c>
      <c r="B3341">
        <v>33</v>
      </c>
      <c r="C3341" t="s">
        <v>1188</v>
      </c>
    </row>
    <row r="3342" spans="1:3" hidden="1" x14ac:dyDescent="0.55000000000000004">
      <c r="A3342">
        <v>6918565332</v>
      </c>
      <c r="B3342">
        <v>33</v>
      </c>
      <c r="C3342" t="s">
        <v>1189</v>
      </c>
    </row>
    <row r="3343" spans="1:3" hidden="1" x14ac:dyDescent="0.55000000000000004">
      <c r="A3343">
        <v>6918572527</v>
      </c>
      <c r="B3343">
        <v>33</v>
      </c>
      <c r="C3343" t="s">
        <v>1190</v>
      </c>
    </row>
    <row r="3344" spans="1:3" hidden="1" x14ac:dyDescent="0.55000000000000004">
      <c r="A3344">
        <v>6918579605</v>
      </c>
      <c r="B3344">
        <v>33</v>
      </c>
      <c r="C3344" t="s">
        <v>1191</v>
      </c>
    </row>
    <row r="3345" spans="1:3" hidden="1" x14ac:dyDescent="0.55000000000000004">
      <c r="A3345">
        <v>6918764337</v>
      </c>
      <c r="B3345">
        <v>33</v>
      </c>
      <c r="C3345" t="s">
        <v>1192</v>
      </c>
    </row>
    <row r="3346" spans="1:3" hidden="1" x14ac:dyDescent="0.55000000000000004">
      <c r="A3346">
        <v>6919254795</v>
      </c>
      <c r="B3346">
        <v>33</v>
      </c>
      <c r="C3346" t="s">
        <v>1193</v>
      </c>
    </row>
    <row r="3347" spans="1:3" hidden="1" x14ac:dyDescent="0.55000000000000004">
      <c r="A3347">
        <v>6940361839</v>
      </c>
      <c r="B3347">
        <v>24</v>
      </c>
      <c r="C3347" t="s">
        <v>49</v>
      </c>
    </row>
    <row r="3348" spans="1:3" x14ac:dyDescent="0.55000000000000004">
      <c r="A3348">
        <v>6940390942</v>
      </c>
      <c r="B3348">
        <v>8</v>
      </c>
      <c r="C3348" t="s">
        <v>49</v>
      </c>
    </row>
    <row r="3349" spans="1:3" hidden="1" x14ac:dyDescent="0.55000000000000004">
      <c r="A3349">
        <v>6940468440</v>
      </c>
      <c r="B3349">
        <v>28</v>
      </c>
      <c r="C3349" t="s">
        <v>49</v>
      </c>
    </row>
    <row r="3350" spans="1:3" x14ac:dyDescent="0.55000000000000004">
      <c r="A3350">
        <v>6940508631</v>
      </c>
      <c r="B3350">
        <v>11</v>
      </c>
      <c r="C3350" t="s">
        <v>49</v>
      </c>
    </row>
    <row r="3351" spans="1:3" hidden="1" x14ac:dyDescent="0.55000000000000004">
      <c r="A3351">
        <v>6940531423</v>
      </c>
      <c r="B3351">
        <v>31</v>
      </c>
      <c r="C3351" t="s">
        <v>49</v>
      </c>
    </row>
    <row r="3352" spans="1:3" x14ac:dyDescent="0.55000000000000004">
      <c r="A3352">
        <v>6940568827</v>
      </c>
      <c r="B3352">
        <v>6</v>
      </c>
      <c r="C3352" t="s">
        <v>49</v>
      </c>
    </row>
    <row r="3353" spans="1:3" hidden="1" x14ac:dyDescent="0.55000000000000004">
      <c r="A3353">
        <v>6940572033</v>
      </c>
      <c r="B3353">
        <v>30</v>
      </c>
      <c r="C3353" t="s">
        <v>49</v>
      </c>
    </row>
    <row r="3354" spans="1:3" hidden="1" x14ac:dyDescent="0.55000000000000004">
      <c r="A3354">
        <v>6940653550</v>
      </c>
      <c r="B3354">
        <v>18</v>
      </c>
      <c r="C3354" t="s">
        <v>49</v>
      </c>
    </row>
    <row r="3355" spans="1:3" x14ac:dyDescent="0.55000000000000004">
      <c r="A3355">
        <v>6940666529</v>
      </c>
      <c r="B3355">
        <v>4</v>
      </c>
      <c r="C3355" t="s">
        <v>49</v>
      </c>
    </row>
    <row r="3356" spans="1:3" x14ac:dyDescent="0.55000000000000004">
      <c r="A3356">
        <v>6940700367</v>
      </c>
      <c r="B3356">
        <v>1</v>
      </c>
      <c r="C3356" t="s">
        <v>49</v>
      </c>
    </row>
    <row r="3357" spans="1:3" hidden="1" x14ac:dyDescent="0.55000000000000004">
      <c r="A3357">
        <v>6940712368</v>
      </c>
      <c r="B3357">
        <v>27</v>
      </c>
      <c r="C3357" t="s">
        <v>49</v>
      </c>
    </row>
    <row r="3358" spans="1:3" x14ac:dyDescent="0.55000000000000004">
      <c r="A3358">
        <v>6940719941</v>
      </c>
      <c r="B3358">
        <v>7</v>
      </c>
      <c r="C3358" t="s">
        <v>49</v>
      </c>
    </row>
    <row r="3359" spans="1:3" x14ac:dyDescent="0.55000000000000004">
      <c r="A3359">
        <v>6940768268</v>
      </c>
      <c r="B3359">
        <v>14</v>
      </c>
      <c r="C3359" t="s">
        <v>49</v>
      </c>
    </row>
    <row r="3360" spans="1:3" x14ac:dyDescent="0.55000000000000004">
      <c r="A3360">
        <v>6940780720</v>
      </c>
      <c r="B3360">
        <v>15</v>
      </c>
      <c r="C3360" t="s">
        <v>49</v>
      </c>
    </row>
    <row r="3361" spans="1:3" hidden="1" x14ac:dyDescent="0.55000000000000004">
      <c r="A3361">
        <v>6940794241</v>
      </c>
      <c r="B3361">
        <v>25</v>
      </c>
      <c r="C3361" t="s">
        <v>49</v>
      </c>
    </row>
    <row r="3362" spans="1:3" x14ac:dyDescent="0.55000000000000004">
      <c r="A3362">
        <v>6940801910</v>
      </c>
      <c r="B3362">
        <v>16</v>
      </c>
      <c r="C3362" t="s">
        <v>49</v>
      </c>
    </row>
    <row r="3363" spans="1:3" x14ac:dyDescent="0.55000000000000004">
      <c r="A3363">
        <v>6940874651</v>
      </c>
      <c r="B3363">
        <v>10</v>
      </c>
      <c r="C3363" t="s">
        <v>49</v>
      </c>
    </row>
    <row r="3364" spans="1:3" x14ac:dyDescent="0.55000000000000004">
      <c r="A3364">
        <v>6940912506</v>
      </c>
      <c r="B3364">
        <v>12</v>
      </c>
      <c r="C3364" t="s">
        <v>49</v>
      </c>
    </row>
    <row r="3365" spans="1:3" hidden="1" x14ac:dyDescent="0.55000000000000004">
      <c r="A3365">
        <v>6940990470</v>
      </c>
      <c r="B3365">
        <v>22</v>
      </c>
      <c r="C3365" t="s">
        <v>49</v>
      </c>
    </row>
    <row r="3366" spans="1:3" hidden="1" x14ac:dyDescent="0.55000000000000004">
      <c r="A3366">
        <v>6941017195</v>
      </c>
      <c r="B3366">
        <v>26</v>
      </c>
      <c r="C3366" t="s">
        <v>49</v>
      </c>
    </row>
    <row r="3367" spans="1:3" x14ac:dyDescent="0.55000000000000004">
      <c r="A3367">
        <v>6941026648</v>
      </c>
      <c r="B3367">
        <v>9</v>
      </c>
      <c r="C3367" t="s">
        <v>49</v>
      </c>
    </row>
    <row r="3368" spans="1:3" hidden="1" x14ac:dyDescent="0.55000000000000004">
      <c r="A3368">
        <v>6941046876</v>
      </c>
      <c r="B3368">
        <v>19</v>
      </c>
      <c r="C3368" t="s">
        <v>49</v>
      </c>
    </row>
    <row r="3369" spans="1:3" x14ac:dyDescent="0.55000000000000004">
      <c r="A3369">
        <v>6941138017</v>
      </c>
      <c r="B3369">
        <v>17</v>
      </c>
      <c r="C3369" t="s">
        <v>49</v>
      </c>
    </row>
    <row r="3370" spans="1:3" x14ac:dyDescent="0.55000000000000004">
      <c r="A3370">
        <v>6941202043</v>
      </c>
      <c r="B3370">
        <v>13</v>
      </c>
      <c r="C3370" t="s">
        <v>49</v>
      </c>
    </row>
    <row r="3371" spans="1:3" hidden="1" x14ac:dyDescent="0.55000000000000004">
      <c r="A3371">
        <v>6941233863</v>
      </c>
      <c r="B3371">
        <v>21</v>
      </c>
      <c r="C3371" t="s">
        <v>49</v>
      </c>
    </row>
    <row r="3372" spans="1:3" hidden="1" x14ac:dyDescent="0.55000000000000004">
      <c r="A3372">
        <v>6941272122</v>
      </c>
      <c r="B3372">
        <v>23</v>
      </c>
      <c r="C3372" t="s">
        <v>49</v>
      </c>
    </row>
    <row r="3373" spans="1:3" hidden="1" x14ac:dyDescent="0.55000000000000004">
      <c r="A3373">
        <v>6941306498</v>
      </c>
      <c r="B3373">
        <v>32</v>
      </c>
      <c r="C3373" t="s">
        <v>49</v>
      </c>
    </row>
    <row r="3374" spans="1:3" x14ac:dyDescent="0.55000000000000004">
      <c r="A3374">
        <v>6942554291</v>
      </c>
      <c r="B3374">
        <v>2</v>
      </c>
      <c r="C3374" t="s">
        <v>49</v>
      </c>
    </row>
    <row r="3375" spans="1:3" hidden="1" x14ac:dyDescent="0.55000000000000004">
      <c r="A3375">
        <v>6942800440</v>
      </c>
      <c r="B3375">
        <v>20</v>
      </c>
      <c r="C3375" t="s">
        <v>49</v>
      </c>
    </row>
    <row r="3376" spans="1:3" hidden="1" x14ac:dyDescent="0.55000000000000004">
      <c r="A3376">
        <v>6942964442</v>
      </c>
      <c r="B3376">
        <v>29</v>
      </c>
      <c r="C3376" t="s">
        <v>49</v>
      </c>
    </row>
    <row r="3377" spans="1:3" x14ac:dyDescent="0.55000000000000004">
      <c r="A3377">
        <v>6943033284</v>
      </c>
      <c r="B3377">
        <v>5</v>
      </c>
      <c r="C3377" t="s">
        <v>49</v>
      </c>
    </row>
    <row r="3378" spans="1:3" x14ac:dyDescent="0.55000000000000004">
      <c r="A3378">
        <v>6943217527</v>
      </c>
      <c r="B3378">
        <v>3</v>
      </c>
      <c r="C3378" t="s">
        <v>49</v>
      </c>
    </row>
  </sheetData>
  <autoFilter ref="A1:C3378" xr:uid="{00000000-0009-0000-0000-000000000000}">
    <filterColumn colId="1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2"/>
  <sheetViews>
    <sheetView workbookViewId="0">
      <selection activeCell="G4" sqref="G4"/>
    </sheetView>
  </sheetViews>
  <sheetFormatPr baseColWidth="10" defaultRowHeight="14.4" x14ac:dyDescent="0.55000000000000004"/>
  <cols>
    <col min="6" max="6" width="15.9453125" bestFit="1" customWidth="1"/>
    <col min="7" max="7" width="13.15625" bestFit="1" customWidth="1"/>
  </cols>
  <sheetData>
    <row r="1" spans="1:8" x14ac:dyDescent="0.55000000000000004">
      <c r="A1" t="s">
        <v>1214</v>
      </c>
      <c r="B1" t="s">
        <v>1215</v>
      </c>
      <c r="C1" t="s">
        <v>1196</v>
      </c>
      <c r="D1" t="s">
        <v>1195</v>
      </c>
    </row>
    <row r="2" spans="1:8" x14ac:dyDescent="0.55000000000000004">
      <c r="A2">
        <v>618099458</v>
      </c>
      <c r="B2">
        <v>33</v>
      </c>
      <c r="C2" t="s">
        <v>1197</v>
      </c>
      <c r="D2">
        <v>7</v>
      </c>
      <c r="F2" s="1" t="s">
        <v>1216</v>
      </c>
      <c r="G2" t="s">
        <v>1218</v>
      </c>
    </row>
    <row r="3" spans="1:8" x14ac:dyDescent="0.55000000000000004">
      <c r="A3">
        <v>619207381</v>
      </c>
      <c r="B3">
        <v>33</v>
      </c>
      <c r="C3" t="s">
        <v>1197</v>
      </c>
      <c r="D3">
        <v>5</v>
      </c>
      <c r="F3" s="2">
        <v>33</v>
      </c>
      <c r="G3" s="3">
        <v>221</v>
      </c>
    </row>
    <row r="4" spans="1:8" x14ac:dyDescent="0.55000000000000004">
      <c r="A4">
        <v>619814829</v>
      </c>
      <c r="B4">
        <v>33</v>
      </c>
      <c r="C4" t="s">
        <v>1197</v>
      </c>
      <c r="D4">
        <v>6</v>
      </c>
      <c r="F4" s="2" t="s">
        <v>1217</v>
      </c>
      <c r="G4" s="3">
        <v>221</v>
      </c>
      <c r="H4" s="5">
        <f>221/23/17</f>
        <v>0.56521739130434778</v>
      </c>
    </row>
    <row r="5" spans="1:8" x14ac:dyDescent="0.55000000000000004">
      <c r="A5">
        <v>619822713</v>
      </c>
      <c r="B5">
        <v>33</v>
      </c>
      <c r="C5" t="s">
        <v>1197</v>
      </c>
      <c r="D5">
        <v>8</v>
      </c>
    </row>
    <row r="6" spans="1:8" x14ac:dyDescent="0.55000000000000004">
      <c r="A6">
        <v>619830443</v>
      </c>
      <c r="B6">
        <v>33</v>
      </c>
      <c r="C6" t="s">
        <v>1197</v>
      </c>
      <c r="D6">
        <v>1</v>
      </c>
    </row>
    <row r="7" spans="1:8" x14ac:dyDescent="0.55000000000000004">
      <c r="A7">
        <v>619838327</v>
      </c>
      <c r="B7">
        <v>33</v>
      </c>
      <c r="C7" t="s">
        <v>1197</v>
      </c>
      <c r="D7">
        <v>13</v>
      </c>
    </row>
    <row r="8" spans="1:8" x14ac:dyDescent="0.55000000000000004">
      <c r="A8">
        <v>620805280</v>
      </c>
      <c r="B8">
        <v>33</v>
      </c>
      <c r="C8" t="s">
        <v>1197</v>
      </c>
      <c r="D8">
        <v>11</v>
      </c>
    </row>
    <row r="9" spans="1:8" x14ac:dyDescent="0.55000000000000004">
      <c r="A9">
        <v>620813112</v>
      </c>
      <c r="B9">
        <v>33</v>
      </c>
      <c r="C9" t="s">
        <v>1197</v>
      </c>
      <c r="D9">
        <v>15</v>
      </c>
    </row>
    <row r="10" spans="1:8" x14ac:dyDescent="0.55000000000000004">
      <c r="A10">
        <v>620820727</v>
      </c>
      <c r="B10">
        <v>33</v>
      </c>
      <c r="C10" t="s">
        <v>1197</v>
      </c>
      <c r="D10">
        <v>10</v>
      </c>
    </row>
    <row r="11" spans="1:8" x14ac:dyDescent="0.55000000000000004">
      <c r="A11">
        <v>620828408</v>
      </c>
      <c r="B11">
        <v>33</v>
      </c>
      <c r="C11" t="s">
        <v>1197</v>
      </c>
      <c r="D11">
        <v>16</v>
      </c>
    </row>
    <row r="12" spans="1:8" x14ac:dyDescent="0.55000000000000004">
      <c r="A12">
        <v>621927863</v>
      </c>
      <c r="B12">
        <v>33</v>
      </c>
      <c r="C12" t="s">
        <v>1197</v>
      </c>
      <c r="D12">
        <v>2</v>
      </c>
    </row>
    <row r="13" spans="1:8" x14ac:dyDescent="0.55000000000000004">
      <c r="A13">
        <v>621935506</v>
      </c>
      <c r="B13">
        <v>33</v>
      </c>
      <c r="C13" t="s">
        <v>1197</v>
      </c>
      <c r="D13">
        <v>3</v>
      </c>
    </row>
    <row r="14" spans="1:8" x14ac:dyDescent="0.55000000000000004">
      <c r="A14">
        <v>621943221</v>
      </c>
      <c r="B14">
        <v>33</v>
      </c>
      <c r="C14" t="s">
        <v>1197</v>
      </c>
      <c r="D14">
        <v>17</v>
      </c>
    </row>
    <row r="15" spans="1:8" x14ac:dyDescent="0.55000000000000004">
      <c r="A15">
        <v>2415830121</v>
      </c>
      <c r="B15">
        <v>33</v>
      </c>
      <c r="C15" t="s">
        <v>1198</v>
      </c>
      <c r="D15">
        <v>1</v>
      </c>
    </row>
    <row r="16" spans="1:8" x14ac:dyDescent="0.55000000000000004">
      <c r="A16">
        <v>2416792576</v>
      </c>
      <c r="B16">
        <v>33</v>
      </c>
      <c r="C16" t="s">
        <v>1198</v>
      </c>
      <c r="D16">
        <v>16</v>
      </c>
    </row>
    <row r="17" spans="1:4" x14ac:dyDescent="0.55000000000000004">
      <c r="A17">
        <v>2416800334</v>
      </c>
      <c r="B17">
        <v>33</v>
      </c>
      <c r="C17" t="s">
        <v>1198</v>
      </c>
      <c r="D17">
        <v>5</v>
      </c>
    </row>
    <row r="18" spans="1:4" x14ac:dyDescent="0.55000000000000004">
      <c r="A18">
        <v>2417173586</v>
      </c>
      <c r="B18">
        <v>33</v>
      </c>
      <c r="C18" t="s">
        <v>1198</v>
      </c>
      <c r="D18">
        <v>8</v>
      </c>
    </row>
    <row r="19" spans="1:4" x14ac:dyDescent="0.55000000000000004">
      <c r="A19">
        <v>2417180586</v>
      </c>
      <c r="B19">
        <v>33</v>
      </c>
      <c r="C19" t="s">
        <v>1198</v>
      </c>
      <c r="D19">
        <v>7</v>
      </c>
    </row>
    <row r="20" spans="1:4" x14ac:dyDescent="0.55000000000000004">
      <c r="A20">
        <v>2417187738</v>
      </c>
      <c r="B20">
        <v>33</v>
      </c>
      <c r="C20" t="s">
        <v>1198</v>
      </c>
      <c r="D20">
        <v>11</v>
      </c>
    </row>
    <row r="21" spans="1:4" x14ac:dyDescent="0.55000000000000004">
      <c r="A21">
        <v>2417195648</v>
      </c>
      <c r="B21">
        <v>33</v>
      </c>
      <c r="C21" t="s">
        <v>1198</v>
      </c>
      <c r="D21">
        <v>13</v>
      </c>
    </row>
    <row r="22" spans="1:4" x14ac:dyDescent="0.55000000000000004">
      <c r="A22">
        <v>2418023147</v>
      </c>
      <c r="B22">
        <v>33</v>
      </c>
      <c r="C22" t="s">
        <v>1198</v>
      </c>
      <c r="D22">
        <v>6</v>
      </c>
    </row>
    <row r="23" spans="1:4" x14ac:dyDescent="0.55000000000000004">
      <c r="A23">
        <v>2418038492</v>
      </c>
      <c r="B23">
        <v>33</v>
      </c>
      <c r="C23" t="s">
        <v>1198</v>
      </c>
      <c r="D23">
        <v>10</v>
      </c>
    </row>
    <row r="24" spans="1:4" x14ac:dyDescent="0.55000000000000004">
      <c r="A24">
        <v>2419013533</v>
      </c>
      <c r="B24">
        <v>33</v>
      </c>
      <c r="C24" t="s">
        <v>1198</v>
      </c>
      <c r="D24">
        <v>15</v>
      </c>
    </row>
    <row r="25" spans="1:4" x14ac:dyDescent="0.55000000000000004">
      <c r="A25">
        <v>2419021381</v>
      </c>
      <c r="B25">
        <v>33</v>
      </c>
      <c r="C25" t="s">
        <v>1198</v>
      </c>
      <c r="D25">
        <v>17</v>
      </c>
    </row>
    <row r="26" spans="1:4" x14ac:dyDescent="0.55000000000000004">
      <c r="A26">
        <v>2419030399</v>
      </c>
      <c r="B26">
        <v>33</v>
      </c>
      <c r="C26" t="s">
        <v>1198</v>
      </c>
      <c r="D26">
        <v>3</v>
      </c>
    </row>
    <row r="27" spans="1:4" x14ac:dyDescent="0.55000000000000004">
      <c r="A27">
        <v>2715801136</v>
      </c>
      <c r="B27">
        <v>33</v>
      </c>
      <c r="C27" t="s">
        <v>1199</v>
      </c>
      <c r="D27">
        <v>1</v>
      </c>
    </row>
    <row r="28" spans="1:4" x14ac:dyDescent="0.55000000000000004">
      <c r="A28">
        <v>2716262792</v>
      </c>
      <c r="B28">
        <v>33</v>
      </c>
      <c r="C28" t="s">
        <v>1199</v>
      </c>
      <c r="D28">
        <v>11</v>
      </c>
    </row>
    <row r="29" spans="1:4" x14ac:dyDescent="0.55000000000000004">
      <c r="A29">
        <v>2716270458</v>
      </c>
      <c r="B29">
        <v>33</v>
      </c>
      <c r="C29" t="s">
        <v>1199</v>
      </c>
      <c r="D29">
        <v>6</v>
      </c>
    </row>
    <row r="30" spans="1:4" x14ac:dyDescent="0.55000000000000004">
      <c r="A30">
        <v>2716278354</v>
      </c>
      <c r="B30">
        <v>33</v>
      </c>
      <c r="C30" t="s">
        <v>1199</v>
      </c>
      <c r="D30">
        <v>7</v>
      </c>
    </row>
    <row r="31" spans="1:4" x14ac:dyDescent="0.55000000000000004">
      <c r="A31">
        <v>2716286206</v>
      </c>
      <c r="B31">
        <v>33</v>
      </c>
      <c r="C31" t="s">
        <v>1199</v>
      </c>
      <c r="D31">
        <v>16</v>
      </c>
    </row>
    <row r="32" spans="1:4" x14ac:dyDescent="0.55000000000000004">
      <c r="A32">
        <v>2716293707</v>
      </c>
      <c r="B32">
        <v>33</v>
      </c>
      <c r="C32" t="s">
        <v>1199</v>
      </c>
      <c r="D32">
        <v>5</v>
      </c>
    </row>
    <row r="33" spans="1:4" x14ac:dyDescent="0.55000000000000004">
      <c r="A33">
        <v>2716743386</v>
      </c>
      <c r="B33">
        <v>33</v>
      </c>
      <c r="C33" t="s">
        <v>1199</v>
      </c>
      <c r="D33">
        <v>9</v>
      </c>
    </row>
    <row r="34" spans="1:4" x14ac:dyDescent="0.55000000000000004">
      <c r="A34">
        <v>2716751423</v>
      </c>
      <c r="B34">
        <v>33</v>
      </c>
      <c r="C34" t="s">
        <v>1199</v>
      </c>
      <c r="D34">
        <v>17</v>
      </c>
    </row>
    <row r="35" spans="1:4" x14ac:dyDescent="0.55000000000000004">
      <c r="A35">
        <v>2716759173</v>
      </c>
      <c r="B35">
        <v>33</v>
      </c>
      <c r="C35" t="s">
        <v>1199</v>
      </c>
      <c r="D35">
        <v>13</v>
      </c>
    </row>
    <row r="36" spans="1:4" x14ac:dyDescent="0.55000000000000004">
      <c r="A36">
        <v>2717598976</v>
      </c>
      <c r="B36">
        <v>33</v>
      </c>
      <c r="C36" t="s">
        <v>1199</v>
      </c>
      <c r="D36">
        <v>3</v>
      </c>
    </row>
    <row r="37" spans="1:4" x14ac:dyDescent="0.55000000000000004">
      <c r="A37">
        <v>2717606773</v>
      </c>
      <c r="B37">
        <v>33</v>
      </c>
      <c r="C37" t="s">
        <v>1199</v>
      </c>
      <c r="D37">
        <v>4</v>
      </c>
    </row>
    <row r="38" spans="1:4" x14ac:dyDescent="0.55000000000000004">
      <c r="A38">
        <v>2717614654</v>
      </c>
      <c r="B38">
        <v>33</v>
      </c>
      <c r="C38" t="s">
        <v>1199</v>
      </c>
      <c r="D38">
        <v>14</v>
      </c>
    </row>
    <row r="39" spans="1:4" x14ac:dyDescent="0.55000000000000004">
      <c r="A39">
        <v>3015791637</v>
      </c>
      <c r="B39">
        <v>33</v>
      </c>
      <c r="C39" t="s">
        <v>1200</v>
      </c>
      <c r="D39">
        <v>1</v>
      </c>
    </row>
    <row r="40" spans="1:4" x14ac:dyDescent="0.55000000000000004">
      <c r="A40">
        <v>3017329837</v>
      </c>
      <c r="B40">
        <v>33</v>
      </c>
      <c r="C40" t="s">
        <v>1200</v>
      </c>
      <c r="D40">
        <v>6</v>
      </c>
    </row>
    <row r="41" spans="1:4" x14ac:dyDescent="0.55000000000000004">
      <c r="A41">
        <v>3017344742</v>
      </c>
      <c r="B41">
        <v>33</v>
      </c>
      <c r="C41" t="s">
        <v>1200</v>
      </c>
      <c r="D41">
        <v>5</v>
      </c>
    </row>
    <row r="42" spans="1:4" x14ac:dyDescent="0.55000000000000004">
      <c r="A42">
        <v>3018310383</v>
      </c>
      <c r="B42">
        <v>33</v>
      </c>
      <c r="C42" t="s">
        <v>1200</v>
      </c>
      <c r="D42">
        <v>7</v>
      </c>
    </row>
    <row r="43" spans="1:4" x14ac:dyDescent="0.55000000000000004">
      <c r="A43">
        <v>3018318343</v>
      </c>
      <c r="B43">
        <v>33</v>
      </c>
      <c r="C43" t="s">
        <v>1200</v>
      </c>
      <c r="D43">
        <v>11</v>
      </c>
    </row>
    <row r="44" spans="1:4" x14ac:dyDescent="0.55000000000000004">
      <c r="A44">
        <v>3018325895</v>
      </c>
      <c r="B44">
        <v>33</v>
      </c>
      <c r="C44" t="s">
        <v>1200</v>
      </c>
      <c r="D44">
        <v>8</v>
      </c>
    </row>
    <row r="45" spans="1:4" x14ac:dyDescent="0.55000000000000004">
      <c r="A45">
        <v>3018333601</v>
      </c>
      <c r="B45">
        <v>33</v>
      </c>
      <c r="C45" t="s">
        <v>1200</v>
      </c>
      <c r="D45">
        <v>2</v>
      </c>
    </row>
    <row r="46" spans="1:4" x14ac:dyDescent="0.55000000000000004">
      <c r="A46">
        <v>3018341489</v>
      </c>
      <c r="B46">
        <v>33</v>
      </c>
      <c r="C46" t="s">
        <v>1200</v>
      </c>
      <c r="D46">
        <v>12</v>
      </c>
    </row>
    <row r="47" spans="1:4" x14ac:dyDescent="0.55000000000000004">
      <c r="A47">
        <v>3018349214</v>
      </c>
      <c r="B47">
        <v>33</v>
      </c>
      <c r="C47" t="s">
        <v>1200</v>
      </c>
      <c r="D47">
        <v>16</v>
      </c>
    </row>
    <row r="48" spans="1:4" x14ac:dyDescent="0.55000000000000004">
      <c r="A48">
        <v>3018356792</v>
      </c>
      <c r="B48">
        <v>33</v>
      </c>
      <c r="C48" t="s">
        <v>1200</v>
      </c>
      <c r="D48">
        <v>4</v>
      </c>
    </row>
    <row r="49" spans="1:4" x14ac:dyDescent="0.55000000000000004">
      <c r="A49">
        <v>3018364633</v>
      </c>
      <c r="B49">
        <v>33</v>
      </c>
      <c r="C49" t="s">
        <v>1200</v>
      </c>
      <c r="D49">
        <v>17</v>
      </c>
    </row>
    <row r="50" spans="1:4" x14ac:dyDescent="0.55000000000000004">
      <c r="A50">
        <v>3315762519</v>
      </c>
      <c r="B50">
        <v>33</v>
      </c>
      <c r="C50" t="s">
        <v>1201</v>
      </c>
      <c r="D50">
        <v>1</v>
      </c>
    </row>
    <row r="51" spans="1:4" x14ac:dyDescent="0.55000000000000004">
      <c r="A51">
        <v>3319156342</v>
      </c>
      <c r="B51">
        <v>33</v>
      </c>
      <c r="C51" t="s">
        <v>1201</v>
      </c>
      <c r="D51">
        <v>8</v>
      </c>
    </row>
    <row r="52" spans="1:4" x14ac:dyDescent="0.55000000000000004">
      <c r="A52">
        <v>3319164389</v>
      </c>
      <c r="B52">
        <v>33</v>
      </c>
      <c r="C52" t="s">
        <v>1201</v>
      </c>
      <c r="D52">
        <v>11</v>
      </c>
    </row>
    <row r="53" spans="1:4" x14ac:dyDescent="0.55000000000000004">
      <c r="A53">
        <v>3319171979</v>
      </c>
      <c r="B53">
        <v>33</v>
      </c>
      <c r="C53" t="s">
        <v>1201</v>
      </c>
      <c r="D53">
        <v>14</v>
      </c>
    </row>
    <row r="54" spans="1:4" x14ac:dyDescent="0.55000000000000004">
      <c r="A54">
        <v>3319179556</v>
      </c>
      <c r="B54">
        <v>33</v>
      </c>
      <c r="C54" t="s">
        <v>1201</v>
      </c>
      <c r="D54">
        <v>2</v>
      </c>
    </row>
    <row r="55" spans="1:4" x14ac:dyDescent="0.55000000000000004">
      <c r="A55">
        <v>3319187293</v>
      </c>
      <c r="B55">
        <v>33</v>
      </c>
      <c r="C55" t="s">
        <v>1201</v>
      </c>
      <c r="D55">
        <v>4</v>
      </c>
    </row>
    <row r="56" spans="1:4" x14ac:dyDescent="0.55000000000000004">
      <c r="A56">
        <v>3319202139</v>
      </c>
      <c r="B56">
        <v>33</v>
      </c>
      <c r="C56" t="s">
        <v>1201</v>
      </c>
      <c r="D56">
        <v>10</v>
      </c>
    </row>
    <row r="57" spans="1:4" x14ac:dyDescent="0.55000000000000004">
      <c r="A57">
        <v>3615877853</v>
      </c>
      <c r="B57">
        <v>33</v>
      </c>
      <c r="C57" t="s">
        <v>1202</v>
      </c>
      <c r="D57">
        <v>1</v>
      </c>
    </row>
    <row r="58" spans="1:4" x14ac:dyDescent="0.55000000000000004">
      <c r="A58">
        <v>3616136731</v>
      </c>
      <c r="B58">
        <v>33</v>
      </c>
      <c r="C58" t="s">
        <v>1202</v>
      </c>
      <c r="D58">
        <v>4</v>
      </c>
    </row>
    <row r="59" spans="1:4" x14ac:dyDescent="0.55000000000000004">
      <c r="A59">
        <v>3616252384</v>
      </c>
      <c r="B59">
        <v>33</v>
      </c>
      <c r="C59" t="s">
        <v>1202</v>
      </c>
      <c r="D59">
        <v>14</v>
      </c>
    </row>
    <row r="60" spans="1:4" x14ac:dyDescent="0.55000000000000004">
      <c r="A60">
        <v>3616367787</v>
      </c>
      <c r="B60">
        <v>33</v>
      </c>
      <c r="C60" t="s">
        <v>1202</v>
      </c>
      <c r="D60">
        <v>15</v>
      </c>
    </row>
    <row r="61" spans="1:4" x14ac:dyDescent="0.55000000000000004">
      <c r="A61">
        <v>3616732791</v>
      </c>
      <c r="B61">
        <v>33</v>
      </c>
      <c r="C61" t="s">
        <v>1202</v>
      </c>
      <c r="D61">
        <v>9</v>
      </c>
    </row>
    <row r="62" spans="1:4" x14ac:dyDescent="0.55000000000000004">
      <c r="A62">
        <v>3616848312</v>
      </c>
      <c r="B62">
        <v>33</v>
      </c>
      <c r="C62" t="s">
        <v>1202</v>
      </c>
      <c r="D62">
        <v>12</v>
      </c>
    </row>
    <row r="63" spans="1:4" x14ac:dyDescent="0.55000000000000004">
      <c r="A63">
        <v>3616963463</v>
      </c>
      <c r="B63">
        <v>33</v>
      </c>
      <c r="C63" t="s">
        <v>1202</v>
      </c>
      <c r="D63">
        <v>2</v>
      </c>
    </row>
    <row r="64" spans="1:4" x14ac:dyDescent="0.55000000000000004">
      <c r="A64">
        <v>3617329008</v>
      </c>
      <c r="B64">
        <v>33</v>
      </c>
      <c r="C64" t="s">
        <v>1202</v>
      </c>
      <c r="D64">
        <v>11</v>
      </c>
    </row>
    <row r="65" spans="1:4" x14ac:dyDescent="0.55000000000000004">
      <c r="A65">
        <v>3617336778</v>
      </c>
      <c r="B65">
        <v>33</v>
      </c>
      <c r="C65" t="s">
        <v>1202</v>
      </c>
      <c r="D65">
        <v>6</v>
      </c>
    </row>
    <row r="66" spans="1:4" x14ac:dyDescent="0.55000000000000004">
      <c r="A66">
        <v>3617345780</v>
      </c>
      <c r="B66">
        <v>33</v>
      </c>
      <c r="C66" t="s">
        <v>1202</v>
      </c>
      <c r="D66">
        <v>7</v>
      </c>
    </row>
    <row r="67" spans="1:4" x14ac:dyDescent="0.55000000000000004">
      <c r="A67">
        <v>3617352962</v>
      </c>
      <c r="B67">
        <v>33</v>
      </c>
      <c r="C67" t="s">
        <v>1202</v>
      </c>
      <c r="D67">
        <v>16</v>
      </c>
    </row>
    <row r="68" spans="1:4" x14ac:dyDescent="0.55000000000000004">
      <c r="A68">
        <v>3617360488</v>
      </c>
      <c r="B68">
        <v>33</v>
      </c>
      <c r="C68" t="s">
        <v>1202</v>
      </c>
      <c r="D68">
        <v>17</v>
      </c>
    </row>
    <row r="69" spans="1:4" x14ac:dyDescent="0.55000000000000004">
      <c r="A69">
        <v>3617368024</v>
      </c>
      <c r="B69">
        <v>33</v>
      </c>
      <c r="C69" t="s">
        <v>1202</v>
      </c>
      <c r="D69">
        <v>13</v>
      </c>
    </row>
    <row r="70" spans="1:4" x14ac:dyDescent="0.55000000000000004">
      <c r="A70">
        <v>3618319178</v>
      </c>
      <c r="B70">
        <v>33</v>
      </c>
      <c r="C70" t="s">
        <v>1202</v>
      </c>
      <c r="D70">
        <v>10</v>
      </c>
    </row>
    <row r="71" spans="1:4" x14ac:dyDescent="0.55000000000000004">
      <c r="A71">
        <v>3915776921</v>
      </c>
      <c r="B71">
        <v>33</v>
      </c>
      <c r="C71" t="s">
        <v>1203</v>
      </c>
      <c r="D71">
        <v>11</v>
      </c>
    </row>
    <row r="72" spans="1:4" x14ac:dyDescent="0.55000000000000004">
      <c r="A72">
        <v>3915848701</v>
      </c>
      <c r="B72">
        <v>33</v>
      </c>
      <c r="C72" t="s">
        <v>1203</v>
      </c>
      <c r="D72">
        <v>1</v>
      </c>
    </row>
    <row r="73" spans="1:4" x14ac:dyDescent="0.55000000000000004">
      <c r="A73">
        <v>3916267448</v>
      </c>
      <c r="B73">
        <v>33</v>
      </c>
      <c r="C73" t="s">
        <v>1203</v>
      </c>
      <c r="D73">
        <v>2</v>
      </c>
    </row>
    <row r="74" spans="1:4" x14ac:dyDescent="0.55000000000000004">
      <c r="A74">
        <v>3916748018</v>
      </c>
      <c r="B74">
        <v>33</v>
      </c>
      <c r="C74" t="s">
        <v>1203</v>
      </c>
      <c r="D74">
        <v>14</v>
      </c>
    </row>
    <row r="75" spans="1:4" x14ac:dyDescent="0.55000000000000004">
      <c r="A75">
        <v>3916988315</v>
      </c>
      <c r="B75">
        <v>33</v>
      </c>
      <c r="C75" t="s">
        <v>1203</v>
      </c>
      <c r="D75">
        <v>10</v>
      </c>
    </row>
    <row r="76" spans="1:4" x14ac:dyDescent="0.55000000000000004">
      <c r="A76">
        <v>3917534667</v>
      </c>
      <c r="B76">
        <v>33</v>
      </c>
      <c r="C76" t="s">
        <v>1203</v>
      </c>
      <c r="D76">
        <v>12</v>
      </c>
    </row>
    <row r="77" spans="1:4" x14ac:dyDescent="0.55000000000000004">
      <c r="A77">
        <v>3917843872</v>
      </c>
      <c r="B77">
        <v>33</v>
      </c>
      <c r="C77" t="s">
        <v>1203</v>
      </c>
      <c r="D77">
        <v>4</v>
      </c>
    </row>
    <row r="78" spans="1:4" x14ac:dyDescent="0.55000000000000004">
      <c r="A78">
        <v>3918209204</v>
      </c>
      <c r="B78">
        <v>33</v>
      </c>
      <c r="C78" t="s">
        <v>1203</v>
      </c>
      <c r="D78">
        <v>15</v>
      </c>
    </row>
    <row r="79" spans="1:4" x14ac:dyDescent="0.55000000000000004">
      <c r="A79">
        <v>3918574580</v>
      </c>
      <c r="B79">
        <v>33</v>
      </c>
      <c r="C79" t="s">
        <v>1203</v>
      </c>
      <c r="D79">
        <v>6</v>
      </c>
    </row>
    <row r="80" spans="1:4" x14ac:dyDescent="0.55000000000000004">
      <c r="A80">
        <v>3918582558</v>
      </c>
      <c r="B80">
        <v>33</v>
      </c>
      <c r="C80" t="s">
        <v>1203</v>
      </c>
      <c r="D80">
        <v>7</v>
      </c>
    </row>
    <row r="81" spans="1:4" x14ac:dyDescent="0.55000000000000004">
      <c r="A81">
        <v>3918590353</v>
      </c>
      <c r="B81">
        <v>33</v>
      </c>
      <c r="C81" t="s">
        <v>1203</v>
      </c>
      <c r="D81">
        <v>16</v>
      </c>
    </row>
    <row r="82" spans="1:4" x14ac:dyDescent="0.55000000000000004">
      <c r="A82">
        <v>3918598143</v>
      </c>
      <c r="B82">
        <v>33</v>
      </c>
      <c r="C82" t="s">
        <v>1203</v>
      </c>
      <c r="D82">
        <v>17</v>
      </c>
    </row>
    <row r="83" spans="1:4" x14ac:dyDescent="0.55000000000000004">
      <c r="A83">
        <v>3918605866</v>
      </c>
      <c r="B83">
        <v>33</v>
      </c>
      <c r="C83" t="s">
        <v>1203</v>
      </c>
      <c r="D83">
        <v>13</v>
      </c>
    </row>
    <row r="84" spans="1:4" x14ac:dyDescent="0.55000000000000004">
      <c r="A84">
        <v>4215841065</v>
      </c>
      <c r="B84">
        <v>33</v>
      </c>
      <c r="C84" t="s">
        <v>1204</v>
      </c>
      <c r="D84">
        <v>1</v>
      </c>
    </row>
    <row r="85" spans="1:4" x14ac:dyDescent="0.55000000000000004">
      <c r="A85">
        <v>4217911003</v>
      </c>
      <c r="B85">
        <v>33</v>
      </c>
      <c r="C85" t="s">
        <v>1204</v>
      </c>
      <c r="D85">
        <v>8</v>
      </c>
    </row>
    <row r="86" spans="1:4" x14ac:dyDescent="0.55000000000000004">
      <c r="A86">
        <v>4217919048</v>
      </c>
      <c r="B86">
        <v>33</v>
      </c>
      <c r="C86" t="s">
        <v>1204</v>
      </c>
      <c r="D86">
        <v>4</v>
      </c>
    </row>
    <row r="87" spans="1:4" x14ac:dyDescent="0.55000000000000004">
      <c r="A87">
        <v>4217933700</v>
      </c>
      <c r="B87">
        <v>33</v>
      </c>
      <c r="C87" t="s">
        <v>1204</v>
      </c>
      <c r="D87">
        <v>10</v>
      </c>
    </row>
    <row r="88" spans="1:4" x14ac:dyDescent="0.55000000000000004">
      <c r="A88">
        <v>4217941283</v>
      </c>
      <c r="B88">
        <v>33</v>
      </c>
      <c r="C88" t="s">
        <v>1204</v>
      </c>
      <c r="D88">
        <v>3</v>
      </c>
    </row>
    <row r="89" spans="1:4" x14ac:dyDescent="0.55000000000000004">
      <c r="A89">
        <v>4217949165</v>
      </c>
      <c r="B89">
        <v>33</v>
      </c>
      <c r="C89" t="s">
        <v>1204</v>
      </c>
      <c r="D89">
        <v>15</v>
      </c>
    </row>
    <row r="90" spans="1:4" x14ac:dyDescent="0.55000000000000004">
      <c r="A90">
        <v>4217956929</v>
      </c>
      <c r="B90">
        <v>33</v>
      </c>
      <c r="C90" t="s">
        <v>1204</v>
      </c>
      <c r="D90">
        <v>11</v>
      </c>
    </row>
    <row r="91" spans="1:4" x14ac:dyDescent="0.55000000000000004">
      <c r="A91">
        <v>4217964456</v>
      </c>
      <c r="B91">
        <v>33</v>
      </c>
      <c r="C91" t="s">
        <v>1204</v>
      </c>
      <c r="D91">
        <v>6</v>
      </c>
    </row>
    <row r="92" spans="1:4" x14ac:dyDescent="0.55000000000000004">
      <c r="A92">
        <v>4218401414</v>
      </c>
      <c r="B92">
        <v>33</v>
      </c>
      <c r="C92" t="s">
        <v>1204</v>
      </c>
      <c r="D92">
        <v>9</v>
      </c>
    </row>
    <row r="93" spans="1:4" x14ac:dyDescent="0.55000000000000004">
      <c r="A93">
        <v>4218409445</v>
      </c>
      <c r="B93">
        <v>33</v>
      </c>
      <c r="C93" t="s">
        <v>1204</v>
      </c>
      <c r="D93">
        <v>14</v>
      </c>
    </row>
    <row r="94" spans="1:4" x14ac:dyDescent="0.55000000000000004">
      <c r="A94">
        <v>4218417021</v>
      </c>
      <c r="B94">
        <v>33</v>
      </c>
      <c r="C94" t="s">
        <v>1204</v>
      </c>
      <c r="D94">
        <v>2</v>
      </c>
    </row>
    <row r="95" spans="1:4" x14ac:dyDescent="0.55000000000000004">
      <c r="A95">
        <v>4219141801</v>
      </c>
      <c r="B95">
        <v>33</v>
      </c>
      <c r="C95" t="s">
        <v>1204</v>
      </c>
      <c r="D95">
        <v>12</v>
      </c>
    </row>
    <row r="96" spans="1:4" x14ac:dyDescent="0.55000000000000004">
      <c r="A96">
        <v>4515612459</v>
      </c>
      <c r="B96">
        <v>33</v>
      </c>
      <c r="C96" t="s">
        <v>1205</v>
      </c>
      <c r="D96">
        <v>8</v>
      </c>
    </row>
    <row r="97" spans="1:4" x14ac:dyDescent="0.55000000000000004">
      <c r="A97">
        <v>4515727976</v>
      </c>
      <c r="B97">
        <v>33</v>
      </c>
      <c r="C97" t="s">
        <v>1205</v>
      </c>
      <c r="D97">
        <v>11</v>
      </c>
    </row>
    <row r="98" spans="1:4" x14ac:dyDescent="0.55000000000000004">
      <c r="A98">
        <v>4515810186</v>
      </c>
      <c r="B98">
        <v>33</v>
      </c>
      <c r="C98" t="s">
        <v>1205</v>
      </c>
      <c r="D98">
        <v>1</v>
      </c>
    </row>
    <row r="99" spans="1:4" x14ac:dyDescent="0.55000000000000004">
      <c r="A99">
        <v>4516093235</v>
      </c>
      <c r="B99">
        <v>33</v>
      </c>
      <c r="C99" t="s">
        <v>1205</v>
      </c>
      <c r="D99">
        <v>6</v>
      </c>
    </row>
    <row r="100" spans="1:4" x14ac:dyDescent="0.55000000000000004">
      <c r="A100">
        <v>4516101079</v>
      </c>
      <c r="B100">
        <v>33</v>
      </c>
      <c r="C100" t="s">
        <v>1205</v>
      </c>
      <c r="D100">
        <v>7</v>
      </c>
    </row>
    <row r="101" spans="1:4" x14ac:dyDescent="0.55000000000000004">
      <c r="A101">
        <v>4516108872</v>
      </c>
      <c r="B101">
        <v>33</v>
      </c>
      <c r="C101" t="s">
        <v>1205</v>
      </c>
      <c r="D101">
        <v>10</v>
      </c>
    </row>
    <row r="102" spans="1:4" x14ac:dyDescent="0.55000000000000004">
      <c r="A102">
        <v>4516458457</v>
      </c>
      <c r="B102">
        <v>33</v>
      </c>
      <c r="C102" t="s">
        <v>1205</v>
      </c>
      <c r="D102">
        <v>9</v>
      </c>
    </row>
    <row r="103" spans="1:4" x14ac:dyDescent="0.55000000000000004">
      <c r="A103">
        <v>4516473448</v>
      </c>
      <c r="B103">
        <v>33</v>
      </c>
      <c r="C103" t="s">
        <v>1205</v>
      </c>
      <c r="D103">
        <v>15</v>
      </c>
    </row>
    <row r="104" spans="1:4" x14ac:dyDescent="0.55000000000000004">
      <c r="A104">
        <v>4516698967</v>
      </c>
      <c r="B104">
        <v>33</v>
      </c>
      <c r="C104" t="s">
        <v>1205</v>
      </c>
      <c r="D104">
        <v>12</v>
      </c>
    </row>
    <row r="105" spans="1:4" x14ac:dyDescent="0.55000000000000004">
      <c r="A105">
        <v>4516814144</v>
      </c>
      <c r="B105">
        <v>33</v>
      </c>
      <c r="C105" t="s">
        <v>1205</v>
      </c>
      <c r="D105">
        <v>3</v>
      </c>
    </row>
    <row r="106" spans="1:4" x14ac:dyDescent="0.55000000000000004">
      <c r="A106">
        <v>4517179398</v>
      </c>
      <c r="B106">
        <v>33</v>
      </c>
      <c r="C106" t="s">
        <v>1205</v>
      </c>
      <c r="D106">
        <v>4</v>
      </c>
    </row>
    <row r="107" spans="1:4" x14ac:dyDescent="0.55000000000000004">
      <c r="A107">
        <v>4517544883</v>
      </c>
      <c r="B107">
        <v>33</v>
      </c>
      <c r="C107" t="s">
        <v>1205</v>
      </c>
      <c r="D107">
        <v>16</v>
      </c>
    </row>
    <row r="108" spans="1:4" x14ac:dyDescent="0.55000000000000004">
      <c r="A108">
        <v>4517552647</v>
      </c>
      <c r="B108">
        <v>33</v>
      </c>
      <c r="C108" t="s">
        <v>1205</v>
      </c>
      <c r="D108">
        <v>5</v>
      </c>
    </row>
    <row r="109" spans="1:4" x14ac:dyDescent="0.55000000000000004">
      <c r="A109">
        <v>4517560453</v>
      </c>
      <c r="B109">
        <v>33</v>
      </c>
      <c r="C109" t="s">
        <v>1205</v>
      </c>
      <c r="D109">
        <v>17</v>
      </c>
    </row>
    <row r="110" spans="1:4" x14ac:dyDescent="0.55000000000000004">
      <c r="A110">
        <v>4517568223</v>
      </c>
      <c r="B110">
        <v>33</v>
      </c>
      <c r="C110" t="s">
        <v>1205</v>
      </c>
      <c r="D110">
        <v>13</v>
      </c>
    </row>
    <row r="111" spans="1:4" x14ac:dyDescent="0.55000000000000004">
      <c r="A111">
        <v>4517784962</v>
      </c>
      <c r="B111">
        <v>33</v>
      </c>
      <c r="C111" t="s">
        <v>1205</v>
      </c>
      <c r="D111">
        <v>2</v>
      </c>
    </row>
    <row r="112" spans="1:4" x14ac:dyDescent="0.55000000000000004">
      <c r="A112">
        <v>4518390832</v>
      </c>
      <c r="B112">
        <v>33</v>
      </c>
      <c r="C112" t="s">
        <v>1205</v>
      </c>
      <c r="D112">
        <v>14</v>
      </c>
    </row>
    <row r="113" spans="1:4" x14ac:dyDescent="0.55000000000000004">
      <c r="A113">
        <v>4815630800</v>
      </c>
      <c r="B113">
        <v>33</v>
      </c>
      <c r="C113" t="s">
        <v>1206</v>
      </c>
      <c r="D113">
        <v>8</v>
      </c>
    </row>
    <row r="114" spans="1:4" x14ac:dyDescent="0.55000000000000004">
      <c r="A114">
        <v>4815800546</v>
      </c>
      <c r="B114">
        <v>33</v>
      </c>
      <c r="C114" t="s">
        <v>1206</v>
      </c>
      <c r="D114">
        <v>1</v>
      </c>
    </row>
    <row r="115" spans="1:4" x14ac:dyDescent="0.55000000000000004">
      <c r="A115">
        <v>4815871254</v>
      </c>
      <c r="B115">
        <v>33</v>
      </c>
      <c r="C115" t="s">
        <v>1206</v>
      </c>
      <c r="D115">
        <v>11</v>
      </c>
    </row>
    <row r="116" spans="1:4" x14ac:dyDescent="0.55000000000000004">
      <c r="A116">
        <v>4816601995</v>
      </c>
      <c r="B116">
        <v>33</v>
      </c>
      <c r="C116" t="s">
        <v>1206</v>
      </c>
      <c r="D116">
        <v>10</v>
      </c>
    </row>
    <row r="117" spans="1:4" x14ac:dyDescent="0.55000000000000004">
      <c r="A117">
        <v>4816717171</v>
      </c>
      <c r="B117">
        <v>33</v>
      </c>
      <c r="C117" t="s">
        <v>1206</v>
      </c>
      <c r="D117">
        <v>3</v>
      </c>
    </row>
    <row r="118" spans="1:4" x14ac:dyDescent="0.55000000000000004">
      <c r="A118">
        <v>4816832681</v>
      </c>
      <c r="B118">
        <v>33</v>
      </c>
      <c r="C118" t="s">
        <v>1206</v>
      </c>
      <c r="D118">
        <v>12</v>
      </c>
    </row>
    <row r="119" spans="1:4" x14ac:dyDescent="0.55000000000000004">
      <c r="A119">
        <v>4816947949</v>
      </c>
      <c r="B119">
        <v>33</v>
      </c>
      <c r="C119" t="s">
        <v>1206</v>
      </c>
      <c r="D119">
        <v>2</v>
      </c>
    </row>
    <row r="120" spans="1:4" x14ac:dyDescent="0.55000000000000004">
      <c r="A120">
        <v>4817188250</v>
      </c>
      <c r="B120">
        <v>33</v>
      </c>
      <c r="C120" t="s">
        <v>1206</v>
      </c>
      <c r="D120">
        <v>9</v>
      </c>
    </row>
    <row r="121" spans="1:4" x14ac:dyDescent="0.55000000000000004">
      <c r="A121">
        <v>4817678473</v>
      </c>
      <c r="B121">
        <v>33</v>
      </c>
      <c r="C121" t="s">
        <v>1206</v>
      </c>
      <c r="D121">
        <v>4</v>
      </c>
    </row>
    <row r="122" spans="1:4" x14ac:dyDescent="0.55000000000000004">
      <c r="A122">
        <v>5115787143</v>
      </c>
      <c r="B122">
        <v>33</v>
      </c>
      <c r="C122" t="s">
        <v>1207</v>
      </c>
      <c r="D122">
        <v>1</v>
      </c>
    </row>
    <row r="123" spans="1:4" x14ac:dyDescent="0.55000000000000004">
      <c r="A123">
        <v>5115890559</v>
      </c>
      <c r="B123">
        <v>33</v>
      </c>
      <c r="C123" t="s">
        <v>1207</v>
      </c>
      <c r="D123">
        <v>8</v>
      </c>
    </row>
    <row r="124" spans="1:4" x14ac:dyDescent="0.55000000000000004">
      <c r="A124">
        <v>5115898353</v>
      </c>
      <c r="B124">
        <v>33</v>
      </c>
      <c r="C124" t="s">
        <v>1207</v>
      </c>
      <c r="D124">
        <v>2</v>
      </c>
    </row>
    <row r="125" spans="1:4" x14ac:dyDescent="0.55000000000000004">
      <c r="A125">
        <v>5116130834</v>
      </c>
      <c r="B125">
        <v>33</v>
      </c>
      <c r="C125" t="s">
        <v>1207</v>
      </c>
      <c r="D125">
        <v>10</v>
      </c>
    </row>
    <row r="126" spans="1:4" x14ac:dyDescent="0.55000000000000004">
      <c r="A126">
        <v>5117111333</v>
      </c>
      <c r="B126">
        <v>33</v>
      </c>
      <c r="C126" t="s">
        <v>1207</v>
      </c>
      <c r="D126">
        <v>3</v>
      </c>
    </row>
    <row r="127" spans="1:4" x14ac:dyDescent="0.55000000000000004">
      <c r="A127">
        <v>5117601905</v>
      </c>
      <c r="B127">
        <v>33</v>
      </c>
      <c r="C127" t="s">
        <v>1207</v>
      </c>
      <c r="D127">
        <v>11</v>
      </c>
    </row>
    <row r="128" spans="1:4" x14ac:dyDescent="0.55000000000000004">
      <c r="A128">
        <v>5117609578</v>
      </c>
      <c r="B128">
        <v>33</v>
      </c>
      <c r="C128" t="s">
        <v>1207</v>
      </c>
      <c r="D128">
        <v>6</v>
      </c>
    </row>
    <row r="129" spans="1:4" x14ac:dyDescent="0.55000000000000004">
      <c r="A129">
        <v>5117617348</v>
      </c>
      <c r="B129">
        <v>33</v>
      </c>
      <c r="C129" t="s">
        <v>1207</v>
      </c>
      <c r="D129">
        <v>7</v>
      </c>
    </row>
    <row r="130" spans="1:4" x14ac:dyDescent="0.55000000000000004">
      <c r="A130">
        <v>5117626814</v>
      </c>
      <c r="B130">
        <v>33</v>
      </c>
      <c r="C130" t="s">
        <v>1207</v>
      </c>
      <c r="D130">
        <v>16</v>
      </c>
    </row>
    <row r="131" spans="1:4" x14ac:dyDescent="0.55000000000000004">
      <c r="A131">
        <v>5117633839</v>
      </c>
      <c r="B131">
        <v>33</v>
      </c>
      <c r="C131" t="s">
        <v>1207</v>
      </c>
      <c r="D131">
        <v>5</v>
      </c>
    </row>
    <row r="132" spans="1:4" x14ac:dyDescent="0.55000000000000004">
      <c r="A132">
        <v>5117641023</v>
      </c>
      <c r="B132">
        <v>33</v>
      </c>
      <c r="C132" t="s">
        <v>1207</v>
      </c>
      <c r="D132">
        <v>17</v>
      </c>
    </row>
    <row r="133" spans="1:4" x14ac:dyDescent="0.55000000000000004">
      <c r="A133">
        <v>5117648372</v>
      </c>
      <c r="B133">
        <v>33</v>
      </c>
      <c r="C133" t="s">
        <v>1207</v>
      </c>
      <c r="D133">
        <v>13</v>
      </c>
    </row>
    <row r="134" spans="1:4" x14ac:dyDescent="0.55000000000000004">
      <c r="A134">
        <v>5117661740</v>
      </c>
      <c r="B134">
        <v>33</v>
      </c>
      <c r="C134" t="s">
        <v>1207</v>
      </c>
      <c r="D134">
        <v>9</v>
      </c>
    </row>
    <row r="135" spans="1:4" x14ac:dyDescent="0.55000000000000004">
      <c r="A135">
        <v>5117841862</v>
      </c>
      <c r="B135">
        <v>33</v>
      </c>
      <c r="C135" t="s">
        <v>1207</v>
      </c>
      <c r="D135">
        <v>4</v>
      </c>
    </row>
    <row r="136" spans="1:4" x14ac:dyDescent="0.55000000000000004">
      <c r="A136">
        <v>5118082490</v>
      </c>
      <c r="B136">
        <v>33</v>
      </c>
      <c r="C136" t="s">
        <v>1207</v>
      </c>
      <c r="D136">
        <v>12</v>
      </c>
    </row>
    <row r="137" spans="1:4" x14ac:dyDescent="0.55000000000000004">
      <c r="A137">
        <v>5118197765</v>
      </c>
      <c r="B137">
        <v>33</v>
      </c>
      <c r="C137" t="s">
        <v>1207</v>
      </c>
      <c r="D137">
        <v>14</v>
      </c>
    </row>
    <row r="138" spans="1:4" x14ac:dyDescent="0.55000000000000004">
      <c r="A138">
        <v>5119553302</v>
      </c>
      <c r="B138">
        <v>33</v>
      </c>
      <c r="C138" t="s">
        <v>1207</v>
      </c>
      <c r="D138">
        <v>15</v>
      </c>
    </row>
    <row r="139" spans="1:4" x14ac:dyDescent="0.55000000000000004">
      <c r="A139">
        <v>5417528503</v>
      </c>
      <c r="B139">
        <v>33</v>
      </c>
      <c r="C139" t="s">
        <v>1208</v>
      </c>
      <c r="D139">
        <v>1</v>
      </c>
    </row>
    <row r="140" spans="1:4" x14ac:dyDescent="0.55000000000000004">
      <c r="A140">
        <v>5417783995</v>
      </c>
      <c r="B140">
        <v>33</v>
      </c>
      <c r="C140" t="s">
        <v>1208</v>
      </c>
      <c r="D140">
        <v>8</v>
      </c>
    </row>
    <row r="141" spans="1:4" x14ac:dyDescent="0.55000000000000004">
      <c r="A141">
        <v>5417791921</v>
      </c>
      <c r="B141">
        <v>33</v>
      </c>
      <c r="C141" t="s">
        <v>1208</v>
      </c>
      <c r="D141">
        <v>4</v>
      </c>
    </row>
    <row r="142" spans="1:4" x14ac:dyDescent="0.55000000000000004">
      <c r="A142">
        <v>5417799863</v>
      </c>
      <c r="B142">
        <v>33</v>
      </c>
      <c r="C142" t="s">
        <v>1208</v>
      </c>
      <c r="D142">
        <v>15</v>
      </c>
    </row>
    <row r="143" spans="1:4" x14ac:dyDescent="0.55000000000000004">
      <c r="A143">
        <v>5417807661</v>
      </c>
      <c r="B143">
        <v>33</v>
      </c>
      <c r="C143" t="s">
        <v>1208</v>
      </c>
      <c r="D143">
        <v>12</v>
      </c>
    </row>
    <row r="144" spans="1:4" x14ac:dyDescent="0.55000000000000004">
      <c r="A144">
        <v>5417823754</v>
      </c>
      <c r="B144">
        <v>33</v>
      </c>
      <c r="C144" t="s">
        <v>1208</v>
      </c>
      <c r="D144">
        <v>2</v>
      </c>
    </row>
    <row r="145" spans="1:4" x14ac:dyDescent="0.55000000000000004">
      <c r="A145">
        <v>5417830778</v>
      </c>
      <c r="B145">
        <v>33</v>
      </c>
      <c r="C145" t="s">
        <v>1208</v>
      </c>
      <c r="D145">
        <v>3</v>
      </c>
    </row>
    <row r="146" spans="1:4" x14ac:dyDescent="0.55000000000000004">
      <c r="A146">
        <v>5417838105</v>
      </c>
      <c r="B146">
        <v>33</v>
      </c>
      <c r="C146" t="s">
        <v>1208</v>
      </c>
      <c r="D146">
        <v>10</v>
      </c>
    </row>
    <row r="147" spans="1:4" x14ac:dyDescent="0.55000000000000004">
      <c r="A147">
        <v>5418274456</v>
      </c>
      <c r="B147">
        <v>33</v>
      </c>
      <c r="C147" t="s">
        <v>1208</v>
      </c>
      <c r="D147">
        <v>14</v>
      </c>
    </row>
    <row r="148" spans="1:4" x14ac:dyDescent="0.55000000000000004">
      <c r="A148">
        <v>5418639412</v>
      </c>
      <c r="B148">
        <v>33</v>
      </c>
      <c r="C148" t="s">
        <v>1208</v>
      </c>
      <c r="D148">
        <v>9</v>
      </c>
    </row>
    <row r="149" spans="1:4" x14ac:dyDescent="0.55000000000000004">
      <c r="A149">
        <v>5715610365</v>
      </c>
      <c r="B149">
        <v>33</v>
      </c>
      <c r="C149" t="s">
        <v>1209</v>
      </c>
      <c r="D149">
        <v>8</v>
      </c>
    </row>
    <row r="150" spans="1:4" x14ac:dyDescent="0.55000000000000004">
      <c r="A150">
        <v>5715725601</v>
      </c>
      <c r="B150">
        <v>33</v>
      </c>
      <c r="C150" t="s">
        <v>1209</v>
      </c>
      <c r="D150">
        <v>2</v>
      </c>
    </row>
    <row r="151" spans="1:4" x14ac:dyDescent="0.55000000000000004">
      <c r="A151">
        <v>5715748726</v>
      </c>
      <c r="B151">
        <v>33</v>
      </c>
      <c r="C151" t="s">
        <v>1209</v>
      </c>
      <c r="D151">
        <v>1</v>
      </c>
    </row>
    <row r="152" spans="1:4" x14ac:dyDescent="0.55000000000000004">
      <c r="A152">
        <v>5715841345</v>
      </c>
      <c r="B152">
        <v>33</v>
      </c>
      <c r="C152" t="s">
        <v>1209</v>
      </c>
      <c r="D152">
        <v>4</v>
      </c>
    </row>
    <row r="153" spans="1:4" x14ac:dyDescent="0.55000000000000004">
      <c r="A153">
        <v>5716081426</v>
      </c>
      <c r="B153">
        <v>33</v>
      </c>
      <c r="C153" t="s">
        <v>1209</v>
      </c>
      <c r="D153">
        <v>12</v>
      </c>
    </row>
    <row r="154" spans="1:4" x14ac:dyDescent="0.55000000000000004">
      <c r="A154">
        <v>5716696906</v>
      </c>
      <c r="B154">
        <v>33</v>
      </c>
      <c r="C154" t="s">
        <v>1209</v>
      </c>
      <c r="D154">
        <v>11</v>
      </c>
    </row>
    <row r="155" spans="1:4" x14ac:dyDescent="0.55000000000000004">
      <c r="A155">
        <v>5716704662</v>
      </c>
      <c r="B155">
        <v>33</v>
      </c>
      <c r="C155" t="s">
        <v>1209</v>
      </c>
      <c r="D155">
        <v>6</v>
      </c>
    </row>
    <row r="156" spans="1:4" x14ac:dyDescent="0.55000000000000004">
      <c r="A156">
        <v>5716712450</v>
      </c>
      <c r="B156">
        <v>33</v>
      </c>
      <c r="C156" t="s">
        <v>1209</v>
      </c>
      <c r="D156">
        <v>7</v>
      </c>
    </row>
    <row r="157" spans="1:4" x14ac:dyDescent="0.55000000000000004">
      <c r="A157">
        <v>5716720399</v>
      </c>
      <c r="B157">
        <v>33</v>
      </c>
      <c r="C157" t="s">
        <v>1209</v>
      </c>
      <c r="D157">
        <v>16</v>
      </c>
    </row>
    <row r="158" spans="1:4" x14ac:dyDescent="0.55000000000000004">
      <c r="A158">
        <v>5716728199</v>
      </c>
      <c r="B158">
        <v>33</v>
      </c>
      <c r="C158" t="s">
        <v>1209</v>
      </c>
      <c r="D158">
        <v>10</v>
      </c>
    </row>
    <row r="159" spans="1:4" x14ac:dyDescent="0.55000000000000004">
      <c r="A159">
        <v>5716743103</v>
      </c>
      <c r="B159">
        <v>33</v>
      </c>
      <c r="C159" t="s">
        <v>1209</v>
      </c>
      <c r="D159">
        <v>13</v>
      </c>
    </row>
    <row r="160" spans="1:4" x14ac:dyDescent="0.55000000000000004">
      <c r="A160">
        <v>5716750863</v>
      </c>
      <c r="B160">
        <v>33</v>
      </c>
      <c r="C160" t="s">
        <v>1209</v>
      </c>
      <c r="D160">
        <v>17</v>
      </c>
    </row>
    <row r="161" spans="1:4" x14ac:dyDescent="0.55000000000000004">
      <c r="A161">
        <v>5716937084</v>
      </c>
      <c r="B161">
        <v>33</v>
      </c>
      <c r="C161" t="s">
        <v>1209</v>
      </c>
      <c r="D161">
        <v>15</v>
      </c>
    </row>
    <row r="162" spans="1:4" x14ac:dyDescent="0.55000000000000004">
      <c r="A162">
        <v>5717052333</v>
      </c>
      <c r="B162">
        <v>33</v>
      </c>
      <c r="C162" t="s">
        <v>1209</v>
      </c>
      <c r="D162">
        <v>14</v>
      </c>
    </row>
    <row r="163" spans="1:4" x14ac:dyDescent="0.55000000000000004">
      <c r="A163">
        <v>5717542557</v>
      </c>
      <c r="B163">
        <v>33</v>
      </c>
      <c r="C163" t="s">
        <v>1209</v>
      </c>
      <c r="D163">
        <v>9</v>
      </c>
    </row>
    <row r="164" spans="1:4" x14ac:dyDescent="0.55000000000000004">
      <c r="A164">
        <v>5718532988</v>
      </c>
      <c r="B164">
        <v>33</v>
      </c>
      <c r="C164" t="s">
        <v>1209</v>
      </c>
      <c r="D164">
        <v>5</v>
      </c>
    </row>
    <row r="165" spans="1:4" x14ac:dyDescent="0.55000000000000004">
      <c r="A165">
        <v>5718540840</v>
      </c>
      <c r="B165">
        <v>33</v>
      </c>
      <c r="C165" t="s">
        <v>1209</v>
      </c>
      <c r="D165">
        <v>3</v>
      </c>
    </row>
    <row r="166" spans="1:4" x14ac:dyDescent="0.55000000000000004">
      <c r="A166">
        <v>6015863959</v>
      </c>
      <c r="B166">
        <v>33</v>
      </c>
      <c r="C166" t="s">
        <v>1210</v>
      </c>
      <c r="D166">
        <v>1</v>
      </c>
    </row>
    <row r="167" spans="1:4" x14ac:dyDescent="0.55000000000000004">
      <c r="A167">
        <v>6017398294</v>
      </c>
      <c r="B167">
        <v>33</v>
      </c>
      <c r="C167" t="s">
        <v>1210</v>
      </c>
      <c r="D167">
        <v>8</v>
      </c>
    </row>
    <row r="168" spans="1:4" x14ac:dyDescent="0.55000000000000004">
      <c r="A168">
        <v>6017406370</v>
      </c>
      <c r="B168">
        <v>33</v>
      </c>
      <c r="C168" t="s">
        <v>1210</v>
      </c>
      <c r="D168">
        <v>4</v>
      </c>
    </row>
    <row r="169" spans="1:4" x14ac:dyDescent="0.55000000000000004">
      <c r="A169">
        <v>6017414234</v>
      </c>
      <c r="B169">
        <v>33</v>
      </c>
      <c r="C169" t="s">
        <v>1210</v>
      </c>
      <c r="D169">
        <v>11</v>
      </c>
    </row>
    <row r="170" spans="1:4" x14ac:dyDescent="0.55000000000000004">
      <c r="A170">
        <v>6017421805</v>
      </c>
      <c r="B170">
        <v>33</v>
      </c>
      <c r="C170" t="s">
        <v>1210</v>
      </c>
      <c r="D170">
        <v>6</v>
      </c>
    </row>
    <row r="171" spans="1:4" x14ac:dyDescent="0.55000000000000004">
      <c r="A171">
        <v>6017429545</v>
      </c>
      <c r="B171">
        <v>33</v>
      </c>
      <c r="C171" t="s">
        <v>1210</v>
      </c>
      <c r="D171">
        <v>7</v>
      </c>
    </row>
    <row r="172" spans="1:4" x14ac:dyDescent="0.55000000000000004">
      <c r="A172">
        <v>6017438982</v>
      </c>
      <c r="B172">
        <v>33</v>
      </c>
      <c r="C172" t="s">
        <v>1210</v>
      </c>
      <c r="D172">
        <v>16</v>
      </c>
    </row>
    <row r="173" spans="1:4" x14ac:dyDescent="0.55000000000000004">
      <c r="A173">
        <v>6017452895</v>
      </c>
      <c r="B173">
        <v>33</v>
      </c>
      <c r="C173" t="s">
        <v>1210</v>
      </c>
      <c r="D173">
        <v>13</v>
      </c>
    </row>
    <row r="174" spans="1:4" x14ac:dyDescent="0.55000000000000004">
      <c r="A174">
        <v>6017888404</v>
      </c>
      <c r="B174">
        <v>33</v>
      </c>
      <c r="C174" t="s">
        <v>1210</v>
      </c>
      <c r="D174">
        <v>9</v>
      </c>
    </row>
    <row r="175" spans="1:4" x14ac:dyDescent="0.55000000000000004">
      <c r="A175">
        <v>6018378692</v>
      </c>
      <c r="B175">
        <v>33</v>
      </c>
      <c r="C175" t="s">
        <v>1210</v>
      </c>
      <c r="D175">
        <v>5</v>
      </c>
    </row>
    <row r="176" spans="1:4" x14ac:dyDescent="0.55000000000000004">
      <c r="A176">
        <v>6019049297</v>
      </c>
      <c r="B176">
        <v>33</v>
      </c>
      <c r="C176" t="s">
        <v>1210</v>
      </c>
      <c r="D176">
        <v>15</v>
      </c>
    </row>
    <row r="177" spans="1:4" x14ac:dyDescent="0.55000000000000004">
      <c r="A177">
        <v>6019359364</v>
      </c>
      <c r="B177">
        <v>33</v>
      </c>
      <c r="C177" t="s">
        <v>1210</v>
      </c>
      <c r="D177">
        <v>3</v>
      </c>
    </row>
    <row r="178" spans="1:4" x14ac:dyDescent="0.55000000000000004">
      <c r="A178">
        <v>6019974745</v>
      </c>
      <c r="B178">
        <v>33</v>
      </c>
      <c r="C178" t="s">
        <v>1210</v>
      </c>
      <c r="D178">
        <v>12</v>
      </c>
    </row>
    <row r="179" spans="1:4" x14ac:dyDescent="0.55000000000000004">
      <c r="A179">
        <v>6315820866</v>
      </c>
      <c r="B179">
        <v>33</v>
      </c>
      <c r="C179" t="s">
        <v>1211</v>
      </c>
      <c r="D179">
        <v>8</v>
      </c>
    </row>
    <row r="180" spans="1:4" x14ac:dyDescent="0.55000000000000004">
      <c r="A180">
        <v>6315828676</v>
      </c>
      <c r="B180">
        <v>33</v>
      </c>
      <c r="C180" t="s">
        <v>1211</v>
      </c>
      <c r="D180">
        <v>11</v>
      </c>
    </row>
    <row r="181" spans="1:4" x14ac:dyDescent="0.55000000000000004">
      <c r="A181">
        <v>6315936076</v>
      </c>
      <c r="B181">
        <v>33</v>
      </c>
      <c r="C181" t="s">
        <v>1211</v>
      </c>
      <c r="D181">
        <v>15</v>
      </c>
    </row>
    <row r="182" spans="1:4" x14ac:dyDescent="0.55000000000000004">
      <c r="A182">
        <v>6316084911</v>
      </c>
      <c r="B182">
        <v>33</v>
      </c>
      <c r="C182" t="s">
        <v>1211</v>
      </c>
      <c r="D182">
        <v>1</v>
      </c>
    </row>
    <row r="183" spans="1:4" x14ac:dyDescent="0.55000000000000004">
      <c r="A183">
        <v>6316176278</v>
      </c>
      <c r="B183">
        <v>33</v>
      </c>
      <c r="C183" t="s">
        <v>1211</v>
      </c>
      <c r="D183">
        <v>9</v>
      </c>
    </row>
    <row r="184" spans="1:4" x14ac:dyDescent="0.55000000000000004">
      <c r="A184">
        <v>6317549322</v>
      </c>
      <c r="B184">
        <v>33</v>
      </c>
      <c r="C184" t="s">
        <v>1211</v>
      </c>
      <c r="D184">
        <v>12</v>
      </c>
    </row>
    <row r="185" spans="1:4" x14ac:dyDescent="0.55000000000000004">
      <c r="A185">
        <v>6317556845</v>
      </c>
      <c r="B185">
        <v>33</v>
      </c>
      <c r="C185" t="s">
        <v>1211</v>
      </c>
      <c r="D185">
        <v>2</v>
      </c>
    </row>
    <row r="186" spans="1:4" x14ac:dyDescent="0.55000000000000004">
      <c r="A186">
        <v>6317564635</v>
      </c>
      <c r="B186">
        <v>33</v>
      </c>
      <c r="C186" t="s">
        <v>1211</v>
      </c>
      <c r="D186">
        <v>6</v>
      </c>
    </row>
    <row r="187" spans="1:4" x14ac:dyDescent="0.55000000000000004">
      <c r="A187">
        <v>6317572432</v>
      </c>
      <c r="B187">
        <v>33</v>
      </c>
      <c r="C187" t="s">
        <v>1211</v>
      </c>
      <c r="D187">
        <v>7</v>
      </c>
    </row>
    <row r="188" spans="1:4" x14ac:dyDescent="0.55000000000000004">
      <c r="A188">
        <v>6317580407</v>
      </c>
      <c r="B188">
        <v>33</v>
      </c>
      <c r="C188" t="s">
        <v>1211</v>
      </c>
      <c r="D188">
        <v>17</v>
      </c>
    </row>
    <row r="189" spans="1:4" x14ac:dyDescent="0.55000000000000004">
      <c r="A189">
        <v>6317588233</v>
      </c>
      <c r="B189">
        <v>33</v>
      </c>
      <c r="C189" t="s">
        <v>1211</v>
      </c>
      <c r="D189">
        <v>13</v>
      </c>
    </row>
    <row r="190" spans="1:4" x14ac:dyDescent="0.55000000000000004">
      <c r="A190">
        <v>6317596023</v>
      </c>
      <c r="B190">
        <v>33</v>
      </c>
      <c r="C190" t="s">
        <v>1211</v>
      </c>
      <c r="D190">
        <v>16</v>
      </c>
    </row>
    <row r="191" spans="1:4" x14ac:dyDescent="0.55000000000000004">
      <c r="A191">
        <v>6318532321</v>
      </c>
      <c r="B191">
        <v>33</v>
      </c>
      <c r="C191" t="s">
        <v>1211</v>
      </c>
      <c r="D191">
        <v>5</v>
      </c>
    </row>
    <row r="192" spans="1:4" x14ac:dyDescent="0.55000000000000004">
      <c r="A192">
        <v>6318540078</v>
      </c>
      <c r="B192">
        <v>33</v>
      </c>
      <c r="C192" t="s">
        <v>1211</v>
      </c>
      <c r="D192">
        <v>3</v>
      </c>
    </row>
    <row r="193" spans="1:4" x14ac:dyDescent="0.55000000000000004">
      <c r="A193">
        <v>6615825196</v>
      </c>
      <c r="B193">
        <v>33</v>
      </c>
      <c r="C193" t="s">
        <v>1212</v>
      </c>
      <c r="D193">
        <v>1</v>
      </c>
    </row>
    <row r="194" spans="1:4" x14ac:dyDescent="0.55000000000000004">
      <c r="A194">
        <v>6616650006</v>
      </c>
      <c r="B194">
        <v>33</v>
      </c>
      <c r="C194" t="s">
        <v>1212</v>
      </c>
      <c r="D194">
        <v>8</v>
      </c>
    </row>
    <row r="195" spans="1:4" x14ac:dyDescent="0.55000000000000004">
      <c r="A195">
        <v>6616663585</v>
      </c>
      <c r="B195">
        <v>33</v>
      </c>
      <c r="C195" t="s">
        <v>1212</v>
      </c>
      <c r="D195">
        <v>4</v>
      </c>
    </row>
    <row r="196" spans="1:4" x14ac:dyDescent="0.55000000000000004">
      <c r="A196">
        <v>6616670765</v>
      </c>
      <c r="B196">
        <v>33</v>
      </c>
      <c r="C196" t="s">
        <v>1212</v>
      </c>
      <c r="D196">
        <v>11</v>
      </c>
    </row>
    <row r="197" spans="1:4" x14ac:dyDescent="0.55000000000000004">
      <c r="A197">
        <v>6616677736</v>
      </c>
      <c r="B197">
        <v>33</v>
      </c>
      <c r="C197" t="s">
        <v>1212</v>
      </c>
      <c r="D197">
        <v>6</v>
      </c>
    </row>
    <row r="198" spans="1:4" x14ac:dyDescent="0.55000000000000004">
      <c r="A198">
        <v>6616687055</v>
      </c>
      <c r="B198">
        <v>33</v>
      </c>
      <c r="C198" t="s">
        <v>1212</v>
      </c>
      <c r="D198">
        <v>7</v>
      </c>
    </row>
    <row r="199" spans="1:4" x14ac:dyDescent="0.55000000000000004">
      <c r="A199">
        <v>6616694241</v>
      </c>
      <c r="B199">
        <v>33</v>
      </c>
      <c r="C199" t="s">
        <v>1212</v>
      </c>
      <c r="D199">
        <v>16</v>
      </c>
    </row>
    <row r="200" spans="1:4" x14ac:dyDescent="0.55000000000000004">
      <c r="A200">
        <v>6616701216</v>
      </c>
      <c r="B200">
        <v>33</v>
      </c>
      <c r="C200" t="s">
        <v>1212</v>
      </c>
      <c r="D200">
        <v>9</v>
      </c>
    </row>
    <row r="201" spans="1:4" x14ac:dyDescent="0.55000000000000004">
      <c r="A201">
        <v>6617015664</v>
      </c>
      <c r="B201">
        <v>33</v>
      </c>
      <c r="C201" t="s">
        <v>1212</v>
      </c>
      <c r="D201">
        <v>13</v>
      </c>
    </row>
    <row r="202" spans="1:4" x14ac:dyDescent="0.55000000000000004">
      <c r="A202">
        <v>6617023495</v>
      </c>
      <c r="B202">
        <v>33</v>
      </c>
      <c r="C202" t="s">
        <v>1212</v>
      </c>
      <c r="D202">
        <v>17</v>
      </c>
    </row>
    <row r="203" spans="1:4" x14ac:dyDescent="0.55000000000000004">
      <c r="A203">
        <v>6617031475</v>
      </c>
      <c r="B203">
        <v>33</v>
      </c>
      <c r="C203" t="s">
        <v>1212</v>
      </c>
      <c r="D203">
        <v>10</v>
      </c>
    </row>
    <row r="204" spans="1:4" x14ac:dyDescent="0.55000000000000004">
      <c r="A204">
        <v>6617746066</v>
      </c>
      <c r="B204">
        <v>33</v>
      </c>
      <c r="C204" t="s">
        <v>1212</v>
      </c>
      <c r="D204">
        <v>14</v>
      </c>
    </row>
    <row r="205" spans="1:4" x14ac:dyDescent="0.55000000000000004">
      <c r="A205">
        <v>6617861432</v>
      </c>
      <c r="B205">
        <v>33</v>
      </c>
      <c r="C205" t="s">
        <v>1212</v>
      </c>
      <c r="D205">
        <v>15</v>
      </c>
    </row>
    <row r="206" spans="1:4" x14ac:dyDescent="0.55000000000000004">
      <c r="A206">
        <v>6617976731</v>
      </c>
      <c r="B206">
        <v>33</v>
      </c>
      <c r="C206" t="s">
        <v>1212</v>
      </c>
      <c r="D206">
        <v>12</v>
      </c>
    </row>
    <row r="207" spans="1:4" x14ac:dyDescent="0.55000000000000004">
      <c r="A207">
        <v>6618357389</v>
      </c>
      <c r="B207">
        <v>33</v>
      </c>
      <c r="C207" t="s">
        <v>1212</v>
      </c>
      <c r="D207">
        <v>5</v>
      </c>
    </row>
    <row r="208" spans="1:4" x14ac:dyDescent="0.55000000000000004">
      <c r="A208">
        <v>6618457155</v>
      </c>
      <c r="B208">
        <v>33</v>
      </c>
      <c r="C208" t="s">
        <v>1212</v>
      </c>
      <c r="D208">
        <v>3</v>
      </c>
    </row>
    <row r="209" spans="1:4" x14ac:dyDescent="0.55000000000000004">
      <c r="A209">
        <v>6916043512</v>
      </c>
      <c r="B209">
        <v>33</v>
      </c>
      <c r="C209" t="s">
        <v>1213</v>
      </c>
      <c r="D209">
        <v>8</v>
      </c>
    </row>
    <row r="210" spans="1:4" x14ac:dyDescent="0.55000000000000004">
      <c r="A210">
        <v>6916051516</v>
      </c>
      <c r="B210">
        <v>33</v>
      </c>
      <c r="C210" t="s">
        <v>1213</v>
      </c>
      <c r="D210">
        <v>11</v>
      </c>
    </row>
    <row r="211" spans="1:4" x14ac:dyDescent="0.55000000000000004">
      <c r="A211">
        <v>6916059116</v>
      </c>
      <c r="B211">
        <v>33</v>
      </c>
      <c r="C211" t="s">
        <v>1213</v>
      </c>
      <c r="D211">
        <v>6</v>
      </c>
    </row>
    <row r="212" spans="1:4" x14ac:dyDescent="0.55000000000000004">
      <c r="A212">
        <v>6916066827</v>
      </c>
      <c r="B212">
        <v>33</v>
      </c>
      <c r="C212" t="s">
        <v>1213</v>
      </c>
      <c r="D212">
        <v>7</v>
      </c>
    </row>
    <row r="213" spans="1:4" x14ac:dyDescent="0.55000000000000004">
      <c r="A213">
        <v>6916296370</v>
      </c>
      <c r="B213">
        <v>33</v>
      </c>
      <c r="C213" t="s">
        <v>1213</v>
      </c>
      <c r="D213">
        <v>1</v>
      </c>
    </row>
    <row r="214" spans="1:4" x14ac:dyDescent="0.55000000000000004">
      <c r="A214">
        <v>6917541197</v>
      </c>
      <c r="B214">
        <v>33</v>
      </c>
      <c r="C214" t="s">
        <v>1213</v>
      </c>
      <c r="D214">
        <v>9</v>
      </c>
    </row>
    <row r="215" spans="1:4" x14ac:dyDescent="0.55000000000000004">
      <c r="A215">
        <v>6917549162</v>
      </c>
      <c r="B215">
        <v>33</v>
      </c>
      <c r="C215" t="s">
        <v>1213</v>
      </c>
      <c r="D215">
        <v>14</v>
      </c>
    </row>
    <row r="216" spans="1:4" x14ac:dyDescent="0.55000000000000004">
      <c r="A216">
        <v>6917556792</v>
      </c>
      <c r="B216">
        <v>33</v>
      </c>
      <c r="C216" t="s">
        <v>1213</v>
      </c>
      <c r="D216">
        <v>4</v>
      </c>
    </row>
    <row r="217" spans="1:4" x14ac:dyDescent="0.55000000000000004">
      <c r="A217">
        <v>6917564733</v>
      </c>
      <c r="B217">
        <v>33</v>
      </c>
      <c r="C217" t="s">
        <v>1213</v>
      </c>
      <c r="D217">
        <v>15</v>
      </c>
    </row>
    <row r="218" spans="1:4" x14ac:dyDescent="0.55000000000000004">
      <c r="A218">
        <v>6917572570</v>
      </c>
      <c r="B218">
        <v>33</v>
      </c>
      <c r="C218" t="s">
        <v>1213</v>
      </c>
      <c r="D218">
        <v>12</v>
      </c>
    </row>
    <row r="219" spans="1:4" x14ac:dyDescent="0.55000000000000004">
      <c r="A219">
        <v>6917580382</v>
      </c>
      <c r="B219">
        <v>33</v>
      </c>
      <c r="C219" t="s">
        <v>1213</v>
      </c>
      <c r="D219">
        <v>16</v>
      </c>
    </row>
    <row r="220" spans="1:4" x14ac:dyDescent="0.55000000000000004">
      <c r="A220">
        <v>6917588136</v>
      </c>
      <c r="B220">
        <v>33</v>
      </c>
      <c r="C220" t="s">
        <v>1213</v>
      </c>
      <c r="D220">
        <v>17</v>
      </c>
    </row>
    <row r="221" spans="1:4" x14ac:dyDescent="0.55000000000000004">
      <c r="A221">
        <v>6918524177</v>
      </c>
      <c r="B221">
        <v>33</v>
      </c>
      <c r="C221" t="s">
        <v>1213</v>
      </c>
      <c r="D221">
        <v>2</v>
      </c>
    </row>
    <row r="222" spans="1:4" x14ac:dyDescent="0.55000000000000004">
      <c r="A222">
        <v>6918764337</v>
      </c>
      <c r="B222">
        <v>33</v>
      </c>
      <c r="C222" t="s">
        <v>1213</v>
      </c>
      <c r="D222">
        <v>3</v>
      </c>
    </row>
  </sheetData>
  <autoFilter ref="A1:D222" xr:uid="{00000000-0009-0000-0000-000001000000}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92"/>
  <sheetViews>
    <sheetView workbookViewId="0">
      <selection activeCell="E1" sqref="E1"/>
    </sheetView>
  </sheetViews>
  <sheetFormatPr baseColWidth="10" defaultRowHeight="14.4" x14ac:dyDescent="0.55000000000000004"/>
  <sheetData>
    <row r="1" spans="1:30" x14ac:dyDescent="0.55000000000000004">
      <c r="A1" t="s">
        <v>1194</v>
      </c>
      <c r="B1" t="s">
        <v>1195</v>
      </c>
      <c r="C1" t="s">
        <v>1269</v>
      </c>
      <c r="E1" t="s">
        <v>1270</v>
      </c>
      <c r="F1" t="s">
        <v>1271</v>
      </c>
      <c r="G1" t="s">
        <v>1272</v>
      </c>
      <c r="H1" t="s">
        <v>1273</v>
      </c>
      <c r="I1" t="s">
        <v>1274</v>
      </c>
      <c r="J1" t="s">
        <v>1275</v>
      </c>
      <c r="K1" t="s">
        <v>1276</v>
      </c>
      <c r="L1" t="s">
        <v>1277</v>
      </c>
      <c r="M1" t="s">
        <v>1278</v>
      </c>
      <c r="N1" t="s">
        <v>1279</v>
      </c>
      <c r="O1" t="s">
        <v>1280</v>
      </c>
      <c r="P1" t="s">
        <v>1281</v>
      </c>
      <c r="Q1" t="s">
        <v>1282</v>
      </c>
      <c r="R1" t="s">
        <v>1283</v>
      </c>
    </row>
    <row r="2" spans="1:30" x14ac:dyDescent="0.55000000000000004">
      <c r="A2">
        <v>300423896</v>
      </c>
      <c r="B2">
        <v>8</v>
      </c>
      <c r="C2">
        <v>38407</v>
      </c>
      <c r="D2" t="s">
        <v>1219</v>
      </c>
      <c r="E2">
        <v>0.18</v>
      </c>
      <c r="F2">
        <v>0</v>
      </c>
      <c r="G2">
        <v>106630</v>
      </c>
      <c r="H2">
        <v>9723720</v>
      </c>
      <c r="I2">
        <v>13071</v>
      </c>
      <c r="J2">
        <v>74226</v>
      </c>
      <c r="K2">
        <v>0</v>
      </c>
      <c r="L2">
        <v>60281</v>
      </c>
      <c r="M2">
        <v>106630</v>
      </c>
      <c r="N2">
        <v>9723720</v>
      </c>
      <c r="O2">
        <v>13071</v>
      </c>
      <c r="P2">
        <v>74226</v>
      </c>
      <c r="Q2">
        <v>0</v>
      </c>
      <c r="R2">
        <v>60281</v>
      </c>
      <c r="S2" t="s">
        <v>1220</v>
      </c>
      <c r="T2" s="4">
        <v>8.8000000000000005E-3</v>
      </c>
      <c r="U2" t="s">
        <v>1221</v>
      </c>
      <c r="V2" s="4">
        <v>8.8000000000000005E-3</v>
      </c>
      <c r="W2" t="s">
        <v>1222</v>
      </c>
      <c r="X2" s="4">
        <v>1.2999999999999999E-3</v>
      </c>
      <c r="Y2" t="s">
        <v>1221</v>
      </c>
      <c r="Z2" s="4">
        <v>1.2999999999999999E-3</v>
      </c>
      <c r="AA2" t="s">
        <v>1223</v>
      </c>
      <c r="AB2" s="4">
        <v>7.4999999999999997E-3</v>
      </c>
      <c r="AC2" t="s">
        <v>1221</v>
      </c>
      <c r="AD2" t="s">
        <v>1224</v>
      </c>
    </row>
    <row r="3" spans="1:30" x14ac:dyDescent="0.55000000000000004">
      <c r="A3">
        <v>300541581</v>
      </c>
      <c r="B3">
        <v>11</v>
      </c>
      <c r="C3">
        <v>38407</v>
      </c>
      <c r="D3" t="s">
        <v>1219</v>
      </c>
      <c r="E3">
        <v>0.18</v>
      </c>
      <c r="F3">
        <v>0</v>
      </c>
      <c r="G3">
        <v>106515</v>
      </c>
      <c r="H3">
        <v>9723783</v>
      </c>
      <c r="I3">
        <v>13071</v>
      </c>
      <c r="J3">
        <v>74296</v>
      </c>
      <c r="K3">
        <v>0</v>
      </c>
      <c r="L3">
        <v>61041</v>
      </c>
      <c r="M3">
        <v>106515</v>
      </c>
      <c r="N3">
        <v>9723783</v>
      </c>
      <c r="O3">
        <v>13071</v>
      </c>
      <c r="P3">
        <v>74296</v>
      </c>
      <c r="Q3">
        <v>0</v>
      </c>
      <c r="R3">
        <v>61041</v>
      </c>
      <c r="S3" t="s">
        <v>1220</v>
      </c>
      <c r="T3" s="4">
        <v>8.8000000000000005E-3</v>
      </c>
      <c r="U3" t="s">
        <v>1221</v>
      </c>
      <c r="V3" s="4">
        <v>8.8000000000000005E-3</v>
      </c>
      <c r="W3" t="s">
        <v>1222</v>
      </c>
      <c r="X3" s="4">
        <v>1.2999999999999999E-3</v>
      </c>
      <c r="Y3" t="s">
        <v>1221</v>
      </c>
      <c r="Z3" s="4">
        <v>1.2999999999999999E-3</v>
      </c>
      <c r="AA3" t="s">
        <v>1223</v>
      </c>
      <c r="AB3" s="4">
        <v>7.4999999999999997E-3</v>
      </c>
      <c r="AC3" t="s">
        <v>1221</v>
      </c>
      <c r="AD3" t="s">
        <v>1224</v>
      </c>
    </row>
    <row r="4" spans="1:30" x14ac:dyDescent="0.55000000000000004">
      <c r="A4">
        <v>300587238</v>
      </c>
      <c r="B4">
        <v>2</v>
      </c>
      <c r="C4">
        <v>38407</v>
      </c>
      <c r="D4" t="s">
        <v>1219</v>
      </c>
      <c r="E4">
        <v>0.18</v>
      </c>
      <c r="F4">
        <v>0</v>
      </c>
      <c r="G4">
        <v>106579</v>
      </c>
      <c r="H4">
        <v>9723763</v>
      </c>
      <c r="I4">
        <v>13053</v>
      </c>
      <c r="J4">
        <v>74767</v>
      </c>
      <c r="K4">
        <v>0</v>
      </c>
      <c r="L4">
        <v>59882</v>
      </c>
      <c r="M4">
        <v>106579</v>
      </c>
      <c r="N4">
        <v>9723763</v>
      </c>
      <c r="O4">
        <v>13053</v>
      </c>
      <c r="P4">
        <v>74767</v>
      </c>
      <c r="Q4">
        <v>0</v>
      </c>
      <c r="R4">
        <v>59882</v>
      </c>
      <c r="S4" t="s">
        <v>1220</v>
      </c>
      <c r="T4" s="4">
        <v>8.8999999999999999E-3</v>
      </c>
      <c r="U4" t="s">
        <v>1221</v>
      </c>
      <c r="V4" s="4">
        <v>8.8999999999999999E-3</v>
      </c>
      <c r="W4" t="s">
        <v>1222</v>
      </c>
      <c r="X4" s="4">
        <v>1.2999999999999999E-3</v>
      </c>
      <c r="Y4" t="s">
        <v>1221</v>
      </c>
      <c r="Z4" s="4">
        <v>1.2999999999999999E-3</v>
      </c>
      <c r="AA4" t="s">
        <v>1223</v>
      </c>
      <c r="AB4" s="4">
        <v>7.6E-3</v>
      </c>
      <c r="AC4" t="s">
        <v>1221</v>
      </c>
      <c r="AD4" t="s">
        <v>1225</v>
      </c>
    </row>
    <row r="5" spans="1:30" x14ac:dyDescent="0.55000000000000004">
      <c r="A5">
        <v>300601783</v>
      </c>
      <c r="B5">
        <v>6</v>
      </c>
      <c r="C5">
        <v>38407</v>
      </c>
      <c r="D5" t="s">
        <v>1219</v>
      </c>
      <c r="E5">
        <v>0.18</v>
      </c>
      <c r="F5">
        <v>0</v>
      </c>
      <c r="G5">
        <v>108954</v>
      </c>
      <c r="H5">
        <v>9721367</v>
      </c>
      <c r="I5">
        <v>13072</v>
      </c>
      <c r="J5">
        <v>75355</v>
      </c>
      <c r="K5">
        <v>0</v>
      </c>
      <c r="L5">
        <v>61960</v>
      </c>
      <c r="M5">
        <v>108954</v>
      </c>
      <c r="N5">
        <v>9721367</v>
      </c>
      <c r="O5">
        <v>13072</v>
      </c>
      <c r="P5">
        <v>75355</v>
      </c>
      <c r="Q5">
        <v>0</v>
      </c>
      <c r="R5">
        <v>61960</v>
      </c>
      <c r="S5" t="s">
        <v>1220</v>
      </c>
      <c r="T5" s="4">
        <v>8.8999999999999999E-3</v>
      </c>
      <c r="U5" t="s">
        <v>1221</v>
      </c>
      <c r="V5" s="4">
        <v>8.8999999999999999E-3</v>
      </c>
      <c r="W5" t="s">
        <v>1222</v>
      </c>
      <c r="X5" s="4">
        <v>1.2999999999999999E-3</v>
      </c>
      <c r="Y5" t="s">
        <v>1221</v>
      </c>
      <c r="Z5" s="4">
        <v>1.2999999999999999E-3</v>
      </c>
      <c r="AA5" t="s">
        <v>1223</v>
      </c>
      <c r="AB5" s="4">
        <v>7.6E-3</v>
      </c>
      <c r="AC5" t="s">
        <v>1221</v>
      </c>
      <c r="AD5" t="s">
        <v>1225</v>
      </c>
    </row>
    <row r="6" spans="1:30" x14ac:dyDescent="0.55000000000000004">
      <c r="A6">
        <v>300699482</v>
      </c>
      <c r="B6">
        <v>4</v>
      </c>
      <c r="C6">
        <v>38407</v>
      </c>
      <c r="D6" t="s">
        <v>1219</v>
      </c>
      <c r="E6">
        <v>0.18</v>
      </c>
      <c r="F6">
        <v>0</v>
      </c>
      <c r="G6">
        <v>106194</v>
      </c>
      <c r="H6">
        <v>9724138</v>
      </c>
      <c r="I6">
        <v>13071</v>
      </c>
      <c r="J6">
        <v>73667</v>
      </c>
      <c r="K6">
        <v>0</v>
      </c>
      <c r="L6">
        <v>60577</v>
      </c>
      <c r="M6">
        <v>106194</v>
      </c>
      <c r="N6">
        <v>9724138</v>
      </c>
      <c r="O6">
        <v>13071</v>
      </c>
      <c r="P6">
        <v>73667</v>
      </c>
      <c r="Q6">
        <v>0</v>
      </c>
      <c r="R6">
        <v>60577</v>
      </c>
      <c r="S6" t="s">
        <v>1220</v>
      </c>
      <c r="T6" s="4">
        <v>8.8000000000000005E-3</v>
      </c>
      <c r="U6" t="s">
        <v>1221</v>
      </c>
      <c r="V6" s="4">
        <v>8.8000000000000005E-3</v>
      </c>
      <c r="W6" t="s">
        <v>1222</v>
      </c>
      <c r="X6" s="4">
        <v>1.2999999999999999E-3</v>
      </c>
      <c r="Y6" t="s">
        <v>1221</v>
      </c>
      <c r="Z6" s="4">
        <v>1.2999999999999999E-3</v>
      </c>
      <c r="AA6" t="s">
        <v>1223</v>
      </c>
      <c r="AB6" s="4">
        <v>7.4000000000000003E-3</v>
      </c>
      <c r="AC6" t="s">
        <v>1221</v>
      </c>
      <c r="AD6" t="s">
        <v>1226</v>
      </c>
    </row>
    <row r="7" spans="1:30" x14ac:dyDescent="0.55000000000000004">
      <c r="A7">
        <v>300733314</v>
      </c>
      <c r="B7">
        <v>1</v>
      </c>
      <c r="C7">
        <v>38407</v>
      </c>
      <c r="D7" t="s">
        <v>1219</v>
      </c>
      <c r="E7">
        <v>0.18</v>
      </c>
      <c r="F7">
        <v>0</v>
      </c>
      <c r="G7">
        <v>106934</v>
      </c>
      <c r="H7">
        <v>9723381</v>
      </c>
      <c r="I7">
        <v>13053</v>
      </c>
      <c r="J7">
        <v>73800</v>
      </c>
      <c r="K7">
        <v>0</v>
      </c>
      <c r="L7">
        <v>59267</v>
      </c>
      <c r="M7">
        <v>106934</v>
      </c>
      <c r="N7">
        <v>9723381</v>
      </c>
      <c r="O7">
        <v>13053</v>
      </c>
      <c r="P7">
        <v>73800</v>
      </c>
      <c r="Q7">
        <v>0</v>
      </c>
      <c r="R7">
        <v>59267</v>
      </c>
      <c r="S7" t="s">
        <v>1220</v>
      </c>
      <c r="T7" s="4">
        <v>8.8000000000000005E-3</v>
      </c>
      <c r="U7" t="s">
        <v>1221</v>
      </c>
      <c r="V7" s="4">
        <v>8.8000000000000005E-3</v>
      </c>
      <c r="W7" t="s">
        <v>1222</v>
      </c>
      <c r="X7" s="4">
        <v>1.2999999999999999E-3</v>
      </c>
      <c r="Y7" t="s">
        <v>1221</v>
      </c>
      <c r="Z7" s="4">
        <v>1.2999999999999999E-3</v>
      </c>
      <c r="AA7" t="s">
        <v>1223</v>
      </c>
      <c r="AB7" s="4">
        <v>7.4999999999999997E-3</v>
      </c>
      <c r="AC7" t="s">
        <v>1221</v>
      </c>
      <c r="AD7" t="s">
        <v>1224</v>
      </c>
    </row>
    <row r="8" spans="1:30" x14ac:dyDescent="0.55000000000000004">
      <c r="A8">
        <v>300752891</v>
      </c>
      <c r="B8">
        <v>7</v>
      </c>
      <c r="C8">
        <v>38407</v>
      </c>
      <c r="D8" t="s">
        <v>1219</v>
      </c>
      <c r="E8">
        <v>0.18</v>
      </c>
      <c r="F8">
        <v>0</v>
      </c>
      <c r="G8">
        <v>106989</v>
      </c>
      <c r="H8">
        <v>9723332</v>
      </c>
      <c r="I8">
        <v>13071</v>
      </c>
      <c r="J8">
        <v>74893</v>
      </c>
      <c r="K8">
        <v>0</v>
      </c>
      <c r="L8">
        <v>60387</v>
      </c>
      <c r="M8">
        <v>106989</v>
      </c>
      <c r="N8">
        <v>9723332</v>
      </c>
      <c r="O8">
        <v>13071</v>
      </c>
      <c r="P8">
        <v>74893</v>
      </c>
      <c r="Q8">
        <v>0</v>
      </c>
      <c r="R8">
        <v>60387</v>
      </c>
      <c r="S8" t="s">
        <v>1220</v>
      </c>
      <c r="T8" s="4">
        <v>8.8999999999999999E-3</v>
      </c>
      <c r="U8" t="s">
        <v>1221</v>
      </c>
      <c r="V8" s="4">
        <v>8.8999999999999999E-3</v>
      </c>
      <c r="W8" t="s">
        <v>1222</v>
      </c>
      <c r="X8" s="4">
        <v>1.2999999999999999E-3</v>
      </c>
      <c r="Y8" t="s">
        <v>1221</v>
      </c>
      <c r="Z8" s="4">
        <v>1.2999999999999999E-3</v>
      </c>
      <c r="AA8" t="s">
        <v>1223</v>
      </c>
      <c r="AB8" s="4">
        <v>7.6E-3</v>
      </c>
      <c r="AC8" t="s">
        <v>1221</v>
      </c>
      <c r="AD8" t="s">
        <v>1225</v>
      </c>
    </row>
    <row r="9" spans="1:30" x14ac:dyDescent="0.55000000000000004">
      <c r="A9">
        <v>300801225</v>
      </c>
      <c r="B9">
        <v>14</v>
      </c>
      <c r="C9">
        <v>38407</v>
      </c>
      <c r="D9" t="s">
        <v>1219</v>
      </c>
      <c r="E9">
        <v>0.18</v>
      </c>
      <c r="F9">
        <v>0</v>
      </c>
      <c r="G9">
        <v>107187</v>
      </c>
      <c r="H9">
        <v>9723119</v>
      </c>
      <c r="I9">
        <v>13052</v>
      </c>
      <c r="J9">
        <v>75695</v>
      </c>
      <c r="K9">
        <v>0</v>
      </c>
      <c r="L9">
        <v>65662</v>
      </c>
      <c r="M9">
        <v>107187</v>
      </c>
      <c r="N9">
        <v>9723119</v>
      </c>
      <c r="O9">
        <v>13052</v>
      </c>
      <c r="P9">
        <v>75695</v>
      </c>
      <c r="Q9">
        <v>0</v>
      </c>
      <c r="R9">
        <v>65662</v>
      </c>
      <c r="S9" t="s">
        <v>1220</v>
      </c>
      <c r="T9" s="4">
        <v>8.9999999999999993E-3</v>
      </c>
      <c r="U9" t="s">
        <v>1221</v>
      </c>
      <c r="V9" s="4">
        <v>8.9999999999999993E-3</v>
      </c>
      <c r="W9" t="s">
        <v>1222</v>
      </c>
      <c r="X9" s="4">
        <v>1.2999999999999999E-3</v>
      </c>
      <c r="Y9" t="s">
        <v>1221</v>
      </c>
      <c r="Z9" s="4">
        <v>1.2999999999999999E-3</v>
      </c>
      <c r="AA9" t="s">
        <v>1223</v>
      </c>
      <c r="AB9" s="4">
        <v>7.7000000000000002E-3</v>
      </c>
      <c r="AC9" t="s">
        <v>1221</v>
      </c>
      <c r="AD9" t="s">
        <v>1227</v>
      </c>
    </row>
    <row r="10" spans="1:30" x14ac:dyDescent="0.55000000000000004">
      <c r="A10">
        <v>300813687</v>
      </c>
      <c r="B10">
        <v>15</v>
      </c>
      <c r="C10">
        <v>38407</v>
      </c>
      <c r="D10" t="s">
        <v>1219</v>
      </c>
      <c r="E10">
        <v>0.18</v>
      </c>
      <c r="F10">
        <v>0</v>
      </c>
      <c r="G10">
        <v>106752</v>
      </c>
      <c r="H10">
        <v>9723545</v>
      </c>
      <c r="I10">
        <v>13071</v>
      </c>
      <c r="J10">
        <v>75957</v>
      </c>
      <c r="K10">
        <v>0</v>
      </c>
      <c r="L10">
        <v>62113</v>
      </c>
      <c r="M10">
        <v>106752</v>
      </c>
      <c r="N10">
        <v>9723545</v>
      </c>
      <c r="O10">
        <v>13071</v>
      </c>
      <c r="P10">
        <v>75957</v>
      </c>
      <c r="Q10">
        <v>0</v>
      </c>
      <c r="R10">
        <v>62113</v>
      </c>
      <c r="S10" t="s">
        <v>1220</v>
      </c>
      <c r="T10" s="4">
        <v>8.9999999999999993E-3</v>
      </c>
      <c r="U10" t="s">
        <v>1221</v>
      </c>
      <c r="V10" s="4">
        <v>8.9999999999999993E-3</v>
      </c>
      <c r="W10" t="s">
        <v>1222</v>
      </c>
      <c r="X10" s="4">
        <v>1.2999999999999999E-3</v>
      </c>
      <c r="Y10" t="s">
        <v>1221</v>
      </c>
      <c r="Z10" s="4">
        <v>1.2999999999999999E-3</v>
      </c>
      <c r="AA10" t="s">
        <v>1223</v>
      </c>
      <c r="AB10" s="4">
        <v>7.7000000000000002E-3</v>
      </c>
      <c r="AC10" t="s">
        <v>1221</v>
      </c>
      <c r="AD10" t="s">
        <v>1227</v>
      </c>
    </row>
    <row r="11" spans="1:30" x14ac:dyDescent="0.55000000000000004">
      <c r="A11">
        <v>300831872</v>
      </c>
      <c r="B11">
        <v>16</v>
      </c>
      <c r="C11">
        <v>38408</v>
      </c>
      <c r="D11" t="s">
        <v>1219</v>
      </c>
      <c r="E11">
        <v>0.18</v>
      </c>
      <c r="F11">
        <v>0</v>
      </c>
      <c r="G11">
        <v>108792</v>
      </c>
      <c r="H11">
        <v>9721772</v>
      </c>
      <c r="I11">
        <v>13057</v>
      </c>
      <c r="J11">
        <v>74142</v>
      </c>
      <c r="K11">
        <v>0</v>
      </c>
      <c r="L11">
        <v>58895</v>
      </c>
      <c r="M11">
        <v>108792</v>
      </c>
      <c r="N11">
        <v>9721772</v>
      </c>
      <c r="O11">
        <v>13057</v>
      </c>
      <c r="P11">
        <v>74142</v>
      </c>
      <c r="Q11">
        <v>0</v>
      </c>
      <c r="R11">
        <v>58895</v>
      </c>
      <c r="S11" t="s">
        <v>1220</v>
      </c>
      <c r="T11" s="4">
        <v>8.8000000000000005E-3</v>
      </c>
      <c r="U11" t="s">
        <v>1221</v>
      </c>
      <c r="V11" s="4">
        <v>8.8000000000000005E-3</v>
      </c>
      <c r="W11" t="s">
        <v>1222</v>
      </c>
      <c r="X11" s="4">
        <v>1.2999999999999999E-3</v>
      </c>
      <c r="Y11" t="s">
        <v>1221</v>
      </c>
      <c r="Z11" s="4">
        <v>1.2999999999999999E-3</v>
      </c>
      <c r="AA11" t="s">
        <v>1223</v>
      </c>
      <c r="AB11" s="4">
        <v>7.4999999999999997E-3</v>
      </c>
      <c r="AC11" t="s">
        <v>1221</v>
      </c>
      <c r="AD11" t="s">
        <v>1224</v>
      </c>
    </row>
    <row r="12" spans="1:30" x14ac:dyDescent="0.55000000000000004">
      <c r="A12">
        <v>300907598</v>
      </c>
      <c r="B12">
        <v>10</v>
      </c>
      <c r="C12">
        <v>38407</v>
      </c>
      <c r="D12" t="s">
        <v>1219</v>
      </c>
      <c r="E12">
        <v>0.18</v>
      </c>
      <c r="F12">
        <v>0</v>
      </c>
      <c r="G12">
        <v>106876</v>
      </c>
      <c r="H12">
        <v>9723429</v>
      </c>
      <c r="I12">
        <v>13052</v>
      </c>
      <c r="J12">
        <v>74733</v>
      </c>
      <c r="K12">
        <v>0</v>
      </c>
      <c r="L12">
        <v>64209</v>
      </c>
      <c r="M12">
        <v>106876</v>
      </c>
      <c r="N12">
        <v>9723429</v>
      </c>
      <c r="O12">
        <v>13052</v>
      </c>
      <c r="P12">
        <v>74733</v>
      </c>
      <c r="Q12">
        <v>0</v>
      </c>
      <c r="R12">
        <v>64209</v>
      </c>
      <c r="S12" t="s">
        <v>1220</v>
      </c>
      <c r="T12" s="4">
        <v>8.8999999999999999E-3</v>
      </c>
      <c r="U12" t="s">
        <v>1221</v>
      </c>
      <c r="V12" s="4">
        <v>8.8999999999999999E-3</v>
      </c>
      <c r="W12" t="s">
        <v>1222</v>
      </c>
      <c r="X12" s="4">
        <v>1.2999999999999999E-3</v>
      </c>
      <c r="Y12" t="s">
        <v>1221</v>
      </c>
      <c r="Z12" s="4">
        <v>1.2999999999999999E-3</v>
      </c>
      <c r="AA12" t="s">
        <v>1223</v>
      </c>
      <c r="AB12" s="4">
        <v>7.6E-3</v>
      </c>
      <c r="AC12" t="s">
        <v>1221</v>
      </c>
      <c r="AD12" t="s">
        <v>1225</v>
      </c>
    </row>
    <row r="13" spans="1:30" x14ac:dyDescent="0.55000000000000004">
      <c r="A13">
        <v>300945452</v>
      </c>
      <c r="B13">
        <v>12</v>
      </c>
      <c r="C13">
        <v>38407</v>
      </c>
      <c r="D13" t="s">
        <v>1219</v>
      </c>
      <c r="E13">
        <v>0.18</v>
      </c>
      <c r="F13">
        <v>0</v>
      </c>
      <c r="G13">
        <v>105765</v>
      </c>
      <c r="H13">
        <v>9724528</v>
      </c>
      <c r="I13">
        <v>13071</v>
      </c>
      <c r="J13">
        <v>72859</v>
      </c>
      <c r="K13">
        <v>0</v>
      </c>
      <c r="L13">
        <v>59691</v>
      </c>
      <c r="M13">
        <v>105765</v>
      </c>
      <c r="N13">
        <v>9724528</v>
      </c>
      <c r="O13">
        <v>13071</v>
      </c>
      <c r="P13">
        <v>72859</v>
      </c>
      <c r="Q13">
        <v>0</v>
      </c>
      <c r="R13">
        <v>59691</v>
      </c>
      <c r="S13" t="s">
        <v>1220</v>
      </c>
      <c r="T13" s="4">
        <v>8.6999999999999994E-3</v>
      </c>
      <c r="U13" t="s">
        <v>1221</v>
      </c>
      <c r="V13" s="4">
        <v>8.6999999999999994E-3</v>
      </c>
      <c r="W13" t="s">
        <v>1222</v>
      </c>
      <c r="X13" s="4">
        <v>1.2999999999999999E-3</v>
      </c>
      <c r="Y13" t="s">
        <v>1221</v>
      </c>
      <c r="Z13" s="4">
        <v>1.2999999999999999E-3</v>
      </c>
      <c r="AA13" t="s">
        <v>1223</v>
      </c>
      <c r="AB13" s="4">
        <v>7.4000000000000003E-3</v>
      </c>
      <c r="AC13" t="s">
        <v>1221</v>
      </c>
      <c r="AD13" t="s">
        <v>1226</v>
      </c>
    </row>
    <row r="14" spans="1:30" x14ac:dyDescent="0.55000000000000004">
      <c r="A14">
        <v>301059595</v>
      </c>
      <c r="B14">
        <v>9</v>
      </c>
      <c r="C14">
        <v>38407</v>
      </c>
      <c r="D14" t="s">
        <v>1219</v>
      </c>
      <c r="E14">
        <v>0.18</v>
      </c>
      <c r="F14">
        <v>0</v>
      </c>
      <c r="G14">
        <v>108323</v>
      </c>
      <c r="H14">
        <v>9722020</v>
      </c>
      <c r="I14">
        <v>13063</v>
      </c>
      <c r="J14">
        <v>74607</v>
      </c>
      <c r="K14">
        <v>0</v>
      </c>
      <c r="L14">
        <v>60679</v>
      </c>
      <c r="M14">
        <v>108323</v>
      </c>
      <c r="N14">
        <v>9722020</v>
      </c>
      <c r="O14">
        <v>13063</v>
      </c>
      <c r="P14">
        <v>74607</v>
      </c>
      <c r="Q14">
        <v>0</v>
      </c>
      <c r="R14">
        <v>60679</v>
      </c>
      <c r="S14" t="s">
        <v>1220</v>
      </c>
      <c r="T14" s="4">
        <v>8.8999999999999999E-3</v>
      </c>
      <c r="U14" t="s">
        <v>1221</v>
      </c>
      <c r="V14" s="4">
        <v>8.8999999999999999E-3</v>
      </c>
      <c r="W14" t="s">
        <v>1222</v>
      </c>
      <c r="X14" s="4">
        <v>1.2999999999999999E-3</v>
      </c>
      <c r="Y14" t="s">
        <v>1221</v>
      </c>
      <c r="Z14" s="4">
        <v>1.2999999999999999E-3</v>
      </c>
      <c r="AA14" t="s">
        <v>1223</v>
      </c>
      <c r="AB14" s="4">
        <v>7.4999999999999997E-3</v>
      </c>
      <c r="AC14" t="s">
        <v>1221</v>
      </c>
      <c r="AD14" t="s">
        <v>1224</v>
      </c>
    </row>
    <row r="15" spans="1:30" x14ac:dyDescent="0.55000000000000004">
      <c r="A15">
        <v>301066229</v>
      </c>
      <c r="B15">
        <v>5</v>
      </c>
      <c r="C15">
        <v>38407</v>
      </c>
      <c r="D15" t="s">
        <v>1219</v>
      </c>
      <c r="E15">
        <v>0.18</v>
      </c>
      <c r="F15">
        <v>0</v>
      </c>
      <c r="G15">
        <v>107558</v>
      </c>
      <c r="H15">
        <v>9722765</v>
      </c>
      <c r="I15">
        <v>13056</v>
      </c>
      <c r="J15">
        <v>74358</v>
      </c>
      <c r="K15">
        <v>0</v>
      </c>
      <c r="L15">
        <v>62458</v>
      </c>
      <c r="M15">
        <v>107558</v>
      </c>
      <c r="N15">
        <v>9722765</v>
      </c>
      <c r="O15">
        <v>13056</v>
      </c>
      <c r="P15">
        <v>74358</v>
      </c>
      <c r="Q15">
        <v>0</v>
      </c>
      <c r="R15">
        <v>62458</v>
      </c>
      <c r="S15" t="s">
        <v>1220</v>
      </c>
      <c r="T15" s="4">
        <v>8.8000000000000005E-3</v>
      </c>
      <c r="U15" t="s">
        <v>1221</v>
      </c>
      <c r="V15" s="4">
        <v>8.8000000000000005E-3</v>
      </c>
      <c r="W15" t="s">
        <v>1222</v>
      </c>
      <c r="X15" s="4">
        <v>1.2999999999999999E-3</v>
      </c>
      <c r="Y15" t="s">
        <v>1221</v>
      </c>
      <c r="Z15" s="4">
        <v>1.2999999999999999E-3</v>
      </c>
      <c r="AA15" t="s">
        <v>1223</v>
      </c>
      <c r="AB15" s="4">
        <v>7.4999999999999997E-3</v>
      </c>
      <c r="AC15" t="s">
        <v>1221</v>
      </c>
      <c r="AD15" t="s">
        <v>1224</v>
      </c>
    </row>
    <row r="16" spans="1:30" x14ac:dyDescent="0.55000000000000004">
      <c r="A16">
        <v>301167982</v>
      </c>
      <c r="B16">
        <v>17</v>
      </c>
      <c r="C16">
        <v>38408</v>
      </c>
      <c r="D16" t="s">
        <v>1219</v>
      </c>
      <c r="E16">
        <v>0.18</v>
      </c>
      <c r="F16">
        <v>0</v>
      </c>
      <c r="G16">
        <v>106951</v>
      </c>
      <c r="H16">
        <v>9723635</v>
      </c>
      <c r="I16">
        <v>13069</v>
      </c>
      <c r="J16">
        <v>74278</v>
      </c>
      <c r="K16">
        <v>0</v>
      </c>
      <c r="L16">
        <v>62347</v>
      </c>
      <c r="M16">
        <v>106951</v>
      </c>
      <c r="N16">
        <v>9723635</v>
      </c>
      <c r="O16">
        <v>13069</v>
      </c>
      <c r="P16">
        <v>74278</v>
      </c>
      <c r="Q16">
        <v>0</v>
      </c>
      <c r="R16">
        <v>62347</v>
      </c>
      <c r="S16" t="s">
        <v>1220</v>
      </c>
      <c r="T16" s="4">
        <v>8.8000000000000005E-3</v>
      </c>
      <c r="U16" t="s">
        <v>1221</v>
      </c>
      <c r="V16" s="4">
        <v>8.8000000000000005E-3</v>
      </c>
      <c r="W16" t="s">
        <v>1222</v>
      </c>
      <c r="X16" s="4">
        <v>1.2999999999999999E-3</v>
      </c>
      <c r="Y16" t="s">
        <v>1221</v>
      </c>
      <c r="Z16" s="4">
        <v>1.2999999999999999E-3</v>
      </c>
      <c r="AA16" t="s">
        <v>1223</v>
      </c>
      <c r="AB16" s="4">
        <v>7.4999999999999997E-3</v>
      </c>
      <c r="AC16" t="s">
        <v>1221</v>
      </c>
      <c r="AD16" t="s">
        <v>1224</v>
      </c>
    </row>
    <row r="17" spans="1:30" x14ac:dyDescent="0.55000000000000004">
      <c r="A17">
        <v>301234989</v>
      </c>
      <c r="B17">
        <v>13</v>
      </c>
      <c r="C17">
        <v>38407</v>
      </c>
      <c r="D17" t="s">
        <v>1219</v>
      </c>
      <c r="E17">
        <v>0.18</v>
      </c>
      <c r="F17">
        <v>0</v>
      </c>
      <c r="G17">
        <v>108153</v>
      </c>
      <c r="H17">
        <v>9722149</v>
      </c>
      <c r="I17">
        <v>13062</v>
      </c>
      <c r="J17">
        <v>74588</v>
      </c>
      <c r="K17">
        <v>0</v>
      </c>
      <c r="L17">
        <v>59367</v>
      </c>
      <c r="M17">
        <v>108153</v>
      </c>
      <c r="N17">
        <v>9722149</v>
      </c>
      <c r="O17">
        <v>13062</v>
      </c>
      <c r="P17">
        <v>74588</v>
      </c>
      <c r="Q17">
        <v>0</v>
      </c>
      <c r="R17">
        <v>59367</v>
      </c>
      <c r="S17" t="s">
        <v>1220</v>
      </c>
      <c r="T17" s="4">
        <v>8.8999999999999999E-3</v>
      </c>
      <c r="U17" t="s">
        <v>1221</v>
      </c>
      <c r="V17" s="4">
        <v>8.8999999999999999E-3</v>
      </c>
      <c r="W17" t="s">
        <v>1222</v>
      </c>
      <c r="X17" s="4">
        <v>1.2999999999999999E-3</v>
      </c>
      <c r="Y17" t="s">
        <v>1221</v>
      </c>
      <c r="Z17" s="4">
        <v>1.2999999999999999E-3</v>
      </c>
      <c r="AA17" t="s">
        <v>1223</v>
      </c>
      <c r="AB17" s="4">
        <v>7.4999999999999997E-3</v>
      </c>
      <c r="AC17" t="s">
        <v>1221</v>
      </c>
      <c r="AD17" t="s">
        <v>1224</v>
      </c>
    </row>
    <row r="18" spans="1:30" x14ac:dyDescent="0.55000000000000004">
      <c r="A18">
        <v>301250458</v>
      </c>
      <c r="B18">
        <v>3</v>
      </c>
      <c r="C18">
        <v>38407</v>
      </c>
      <c r="D18" t="s">
        <v>1219</v>
      </c>
      <c r="E18">
        <v>0.18</v>
      </c>
      <c r="F18">
        <v>0</v>
      </c>
      <c r="G18">
        <v>107039</v>
      </c>
      <c r="H18">
        <v>9723281</v>
      </c>
      <c r="I18">
        <v>13052</v>
      </c>
      <c r="J18">
        <v>75345</v>
      </c>
      <c r="K18">
        <v>0</v>
      </c>
      <c r="L18">
        <v>61689</v>
      </c>
      <c r="M18">
        <v>107039</v>
      </c>
      <c r="N18">
        <v>9723281</v>
      </c>
      <c r="O18">
        <v>13052</v>
      </c>
      <c r="P18">
        <v>75345</v>
      </c>
      <c r="Q18">
        <v>0</v>
      </c>
      <c r="R18">
        <v>61689</v>
      </c>
      <c r="S18" t="s">
        <v>1220</v>
      </c>
      <c r="T18" s="4">
        <v>8.8999999999999999E-3</v>
      </c>
      <c r="U18" t="s">
        <v>1221</v>
      </c>
      <c r="V18" s="4">
        <v>8.8999999999999999E-3</v>
      </c>
      <c r="W18" t="s">
        <v>1222</v>
      </c>
      <c r="X18" s="4">
        <v>1.2999999999999999E-3</v>
      </c>
      <c r="Y18" t="s">
        <v>1221</v>
      </c>
      <c r="Z18" s="4">
        <v>1.2999999999999999E-3</v>
      </c>
      <c r="AA18" t="s">
        <v>1223</v>
      </c>
      <c r="AB18" s="4">
        <v>7.6E-3</v>
      </c>
      <c r="AC18" t="s">
        <v>1221</v>
      </c>
      <c r="AD18" t="s">
        <v>1225</v>
      </c>
    </row>
    <row r="19" spans="1:30" x14ac:dyDescent="0.55000000000000004">
      <c r="A19">
        <v>600421852</v>
      </c>
      <c r="B19">
        <v>8</v>
      </c>
      <c r="C19">
        <v>76807</v>
      </c>
      <c r="D19" t="s">
        <v>1219</v>
      </c>
      <c r="E19">
        <v>0.18</v>
      </c>
      <c r="F19">
        <v>1</v>
      </c>
      <c r="G19">
        <v>189473</v>
      </c>
      <c r="H19">
        <v>19470511</v>
      </c>
      <c r="I19">
        <v>15682</v>
      </c>
      <c r="J19">
        <v>84620</v>
      </c>
      <c r="K19">
        <v>0</v>
      </c>
      <c r="L19">
        <v>68240</v>
      </c>
      <c r="M19">
        <v>82840</v>
      </c>
      <c r="N19">
        <v>9746791</v>
      </c>
      <c r="O19">
        <v>2611</v>
      </c>
      <c r="P19">
        <v>10394</v>
      </c>
      <c r="Q19">
        <v>0</v>
      </c>
      <c r="R19">
        <v>7959</v>
      </c>
      <c r="S19" t="s">
        <v>1220</v>
      </c>
      <c r="T19" s="4">
        <v>5.1000000000000004E-3</v>
      </c>
      <c r="U19" t="s">
        <v>1221</v>
      </c>
      <c r="V19" s="4">
        <v>1.2999999999999999E-3</v>
      </c>
      <c r="W19" t="s">
        <v>1222</v>
      </c>
      <c r="X19" s="4">
        <v>6.9999999999999999E-4</v>
      </c>
      <c r="Y19" t="s">
        <v>1221</v>
      </c>
      <c r="Z19" s="4">
        <v>2.0000000000000001E-4</v>
      </c>
      <c r="AA19" t="s">
        <v>1223</v>
      </c>
      <c r="AB19" s="4">
        <v>4.3E-3</v>
      </c>
      <c r="AC19" t="s">
        <v>1221</v>
      </c>
      <c r="AD19" t="s">
        <v>1228</v>
      </c>
    </row>
    <row r="20" spans="1:30" x14ac:dyDescent="0.55000000000000004">
      <c r="A20">
        <v>600539549</v>
      </c>
      <c r="B20">
        <v>11</v>
      </c>
      <c r="C20">
        <v>76807</v>
      </c>
      <c r="D20" t="s">
        <v>1219</v>
      </c>
      <c r="E20">
        <v>0.18</v>
      </c>
      <c r="F20">
        <v>1</v>
      </c>
      <c r="G20">
        <v>189212</v>
      </c>
      <c r="H20">
        <v>19470713</v>
      </c>
      <c r="I20">
        <v>15682</v>
      </c>
      <c r="J20">
        <v>84470</v>
      </c>
      <c r="K20">
        <v>0</v>
      </c>
      <c r="L20">
        <v>69469</v>
      </c>
      <c r="M20">
        <v>82694</v>
      </c>
      <c r="N20">
        <v>9746930</v>
      </c>
      <c r="O20">
        <v>2611</v>
      </c>
      <c r="P20">
        <v>10174</v>
      </c>
      <c r="Q20">
        <v>0</v>
      </c>
      <c r="R20">
        <v>8428</v>
      </c>
      <c r="S20" t="s">
        <v>1220</v>
      </c>
      <c r="T20" s="4">
        <v>5.0000000000000001E-3</v>
      </c>
      <c r="U20" t="s">
        <v>1221</v>
      </c>
      <c r="V20" s="4">
        <v>1.2999999999999999E-3</v>
      </c>
      <c r="W20" t="s">
        <v>1222</v>
      </c>
      <c r="X20" s="4">
        <v>6.9999999999999999E-4</v>
      </c>
      <c r="Y20" t="s">
        <v>1221</v>
      </c>
      <c r="Z20" s="4">
        <v>2.0000000000000001E-4</v>
      </c>
      <c r="AA20" t="s">
        <v>1223</v>
      </c>
      <c r="AB20" s="4">
        <v>4.1999999999999997E-3</v>
      </c>
      <c r="AC20" t="s">
        <v>1221</v>
      </c>
      <c r="AD20" t="s">
        <v>1228</v>
      </c>
    </row>
    <row r="21" spans="1:30" x14ac:dyDescent="0.55000000000000004">
      <c r="A21">
        <v>600585194</v>
      </c>
      <c r="B21">
        <v>2</v>
      </c>
      <c r="C21">
        <v>76807</v>
      </c>
      <c r="D21" t="s">
        <v>1219</v>
      </c>
      <c r="E21">
        <v>0.18</v>
      </c>
      <c r="F21">
        <v>1</v>
      </c>
      <c r="G21">
        <v>189472</v>
      </c>
      <c r="H21">
        <v>19470496</v>
      </c>
      <c r="I21">
        <v>15663</v>
      </c>
      <c r="J21">
        <v>85319</v>
      </c>
      <c r="K21">
        <v>0</v>
      </c>
      <c r="L21">
        <v>68091</v>
      </c>
      <c r="M21">
        <v>82890</v>
      </c>
      <c r="N21">
        <v>9746733</v>
      </c>
      <c r="O21">
        <v>2610</v>
      </c>
      <c r="P21">
        <v>10552</v>
      </c>
      <c r="Q21">
        <v>0</v>
      </c>
      <c r="R21">
        <v>8209</v>
      </c>
      <c r="S21" t="s">
        <v>1220</v>
      </c>
      <c r="T21" s="4">
        <v>5.1000000000000004E-3</v>
      </c>
      <c r="U21" t="s">
        <v>1221</v>
      </c>
      <c r="V21" s="4">
        <v>1.2999999999999999E-3</v>
      </c>
      <c r="W21" t="s">
        <v>1222</v>
      </c>
      <c r="X21" s="4">
        <v>6.9999999999999999E-4</v>
      </c>
      <c r="Y21" t="s">
        <v>1221</v>
      </c>
      <c r="Z21" s="4">
        <v>2.0000000000000001E-4</v>
      </c>
      <c r="AA21" t="s">
        <v>1223</v>
      </c>
      <c r="AB21" s="4">
        <v>4.3E-3</v>
      </c>
      <c r="AC21" t="s">
        <v>1221</v>
      </c>
      <c r="AD21" t="s">
        <v>1228</v>
      </c>
    </row>
    <row r="22" spans="1:30" x14ac:dyDescent="0.55000000000000004">
      <c r="A22">
        <v>600599742</v>
      </c>
      <c r="B22">
        <v>6</v>
      </c>
      <c r="C22">
        <v>76807</v>
      </c>
      <c r="D22" t="s">
        <v>1219</v>
      </c>
      <c r="E22">
        <v>0.18</v>
      </c>
      <c r="F22">
        <v>1</v>
      </c>
      <c r="G22">
        <v>192135</v>
      </c>
      <c r="H22">
        <v>19467818</v>
      </c>
      <c r="I22">
        <v>15682</v>
      </c>
      <c r="J22">
        <v>85976</v>
      </c>
      <c r="K22">
        <v>0</v>
      </c>
      <c r="L22">
        <v>70174</v>
      </c>
      <c r="M22">
        <v>83178</v>
      </c>
      <c r="N22">
        <v>9746451</v>
      </c>
      <c r="O22">
        <v>2610</v>
      </c>
      <c r="P22">
        <v>10621</v>
      </c>
      <c r="Q22">
        <v>0</v>
      </c>
      <c r="R22">
        <v>8214</v>
      </c>
      <c r="S22" t="s">
        <v>1220</v>
      </c>
      <c r="T22" s="4">
        <v>5.1000000000000004E-3</v>
      </c>
      <c r="U22" t="s">
        <v>1221</v>
      </c>
      <c r="V22" s="4">
        <v>1.2999999999999999E-3</v>
      </c>
      <c r="W22" t="s">
        <v>1222</v>
      </c>
      <c r="X22" s="4">
        <v>6.9999999999999999E-4</v>
      </c>
      <c r="Y22" t="s">
        <v>1221</v>
      </c>
      <c r="Z22" s="4">
        <v>2.0000000000000001E-4</v>
      </c>
      <c r="AA22" t="s">
        <v>1223</v>
      </c>
      <c r="AB22" s="4">
        <v>4.3E-3</v>
      </c>
      <c r="AC22" t="s">
        <v>1221</v>
      </c>
      <c r="AD22" t="s">
        <v>1228</v>
      </c>
    </row>
    <row r="23" spans="1:30" x14ac:dyDescent="0.55000000000000004">
      <c r="A23">
        <v>600696998</v>
      </c>
      <c r="B23">
        <v>4</v>
      </c>
      <c r="C23">
        <v>76807</v>
      </c>
      <c r="D23" t="s">
        <v>1219</v>
      </c>
      <c r="E23">
        <v>0.18</v>
      </c>
      <c r="F23">
        <v>1</v>
      </c>
      <c r="G23">
        <v>188673</v>
      </c>
      <c r="H23">
        <v>19471289</v>
      </c>
      <c r="I23">
        <v>15682</v>
      </c>
      <c r="J23">
        <v>83401</v>
      </c>
      <c r="K23">
        <v>0</v>
      </c>
      <c r="L23">
        <v>68638</v>
      </c>
      <c r="M23">
        <v>82476</v>
      </c>
      <c r="N23">
        <v>9747151</v>
      </c>
      <c r="O23">
        <v>2611</v>
      </c>
      <c r="P23">
        <v>9734</v>
      </c>
      <c r="Q23">
        <v>0</v>
      </c>
      <c r="R23">
        <v>8061</v>
      </c>
      <c r="S23" t="s">
        <v>1220</v>
      </c>
      <c r="T23" s="4">
        <v>5.0000000000000001E-3</v>
      </c>
      <c r="U23" t="s">
        <v>1221</v>
      </c>
      <c r="V23" s="4">
        <v>1.1999999999999999E-3</v>
      </c>
      <c r="W23" t="s">
        <v>1222</v>
      </c>
      <c r="X23" s="4">
        <v>6.9999999999999999E-4</v>
      </c>
      <c r="Y23" t="s">
        <v>1221</v>
      </c>
      <c r="Z23" s="4">
        <v>2.0000000000000001E-4</v>
      </c>
      <c r="AA23" t="s">
        <v>1223</v>
      </c>
      <c r="AB23" s="4">
        <v>4.1999999999999997E-3</v>
      </c>
      <c r="AC23" t="s">
        <v>1221</v>
      </c>
      <c r="AD23" t="s">
        <v>1229</v>
      </c>
    </row>
    <row r="24" spans="1:30" x14ac:dyDescent="0.55000000000000004">
      <c r="A24">
        <v>600731278</v>
      </c>
      <c r="B24">
        <v>1</v>
      </c>
      <c r="C24">
        <v>76807</v>
      </c>
      <c r="D24" t="s">
        <v>1219</v>
      </c>
      <c r="E24">
        <v>0.18</v>
      </c>
      <c r="F24">
        <v>1</v>
      </c>
      <c r="G24">
        <v>189734</v>
      </c>
      <c r="H24">
        <v>19470212</v>
      </c>
      <c r="I24">
        <v>15663</v>
      </c>
      <c r="J24">
        <v>84076</v>
      </c>
      <c r="K24">
        <v>0</v>
      </c>
      <c r="L24">
        <v>67068</v>
      </c>
      <c r="M24">
        <v>82797</v>
      </c>
      <c r="N24">
        <v>9746831</v>
      </c>
      <c r="O24">
        <v>2610</v>
      </c>
      <c r="P24">
        <v>10276</v>
      </c>
      <c r="Q24">
        <v>0</v>
      </c>
      <c r="R24">
        <v>7801</v>
      </c>
      <c r="S24" t="s">
        <v>1220</v>
      </c>
      <c r="T24" s="4">
        <v>5.0000000000000001E-3</v>
      </c>
      <c r="U24" t="s">
        <v>1221</v>
      </c>
      <c r="V24" s="4">
        <v>1.2999999999999999E-3</v>
      </c>
      <c r="W24" t="s">
        <v>1222</v>
      </c>
      <c r="X24" s="4">
        <v>6.9999999999999999E-4</v>
      </c>
      <c r="Y24" t="s">
        <v>1221</v>
      </c>
      <c r="Z24" s="4">
        <v>2.0000000000000001E-4</v>
      </c>
      <c r="AA24" t="s">
        <v>1223</v>
      </c>
      <c r="AB24" s="4">
        <v>4.1999999999999997E-3</v>
      </c>
      <c r="AC24" t="s">
        <v>1221</v>
      </c>
      <c r="AD24" t="s">
        <v>1228</v>
      </c>
    </row>
    <row r="25" spans="1:30" x14ac:dyDescent="0.55000000000000004">
      <c r="A25">
        <v>600750401</v>
      </c>
      <c r="B25">
        <v>7</v>
      </c>
      <c r="C25">
        <v>76807</v>
      </c>
      <c r="D25" t="s">
        <v>1219</v>
      </c>
      <c r="E25">
        <v>0.18</v>
      </c>
      <c r="F25">
        <v>1</v>
      </c>
      <c r="G25">
        <v>189316</v>
      </c>
      <c r="H25">
        <v>19470625</v>
      </c>
      <c r="I25">
        <v>15682</v>
      </c>
      <c r="J25">
        <v>84666</v>
      </c>
      <c r="K25">
        <v>0</v>
      </c>
      <c r="L25">
        <v>68903</v>
      </c>
      <c r="M25">
        <v>82324</v>
      </c>
      <c r="N25">
        <v>9747293</v>
      </c>
      <c r="O25">
        <v>2611</v>
      </c>
      <c r="P25">
        <v>9773</v>
      </c>
      <c r="Q25">
        <v>0</v>
      </c>
      <c r="R25">
        <v>8516</v>
      </c>
      <c r="S25" t="s">
        <v>1220</v>
      </c>
      <c r="T25" s="4">
        <v>5.1000000000000004E-3</v>
      </c>
      <c r="U25" t="s">
        <v>1221</v>
      </c>
      <c r="V25" s="4">
        <v>1.1999999999999999E-3</v>
      </c>
      <c r="W25" t="s">
        <v>1222</v>
      </c>
      <c r="X25" s="4">
        <v>6.9999999999999999E-4</v>
      </c>
      <c r="Y25" t="s">
        <v>1221</v>
      </c>
      <c r="Z25" s="4">
        <v>2.0000000000000001E-4</v>
      </c>
      <c r="AA25" t="s">
        <v>1223</v>
      </c>
      <c r="AB25" s="4">
        <v>4.3E-3</v>
      </c>
      <c r="AC25" t="s">
        <v>1221</v>
      </c>
      <c r="AD25" t="s">
        <v>1229</v>
      </c>
    </row>
    <row r="26" spans="1:30" x14ac:dyDescent="0.55000000000000004">
      <c r="A26">
        <v>600799186</v>
      </c>
      <c r="B26">
        <v>14</v>
      </c>
      <c r="C26">
        <v>76807</v>
      </c>
      <c r="D26" t="s">
        <v>1219</v>
      </c>
      <c r="E26">
        <v>0.18</v>
      </c>
      <c r="F26">
        <v>1</v>
      </c>
      <c r="G26">
        <v>190203</v>
      </c>
      <c r="H26">
        <v>19469737</v>
      </c>
      <c r="I26">
        <v>15666</v>
      </c>
      <c r="J26">
        <v>86461</v>
      </c>
      <c r="K26">
        <v>0</v>
      </c>
      <c r="L26">
        <v>74447</v>
      </c>
      <c r="M26">
        <v>83013</v>
      </c>
      <c r="N26">
        <v>9746618</v>
      </c>
      <c r="O26">
        <v>2614</v>
      </c>
      <c r="P26">
        <v>10766</v>
      </c>
      <c r="Q26">
        <v>0</v>
      </c>
      <c r="R26">
        <v>8785</v>
      </c>
      <c r="S26" t="s">
        <v>1220</v>
      </c>
      <c r="T26" s="4">
        <v>5.1000000000000004E-3</v>
      </c>
      <c r="U26" t="s">
        <v>1221</v>
      </c>
      <c r="V26" s="4">
        <v>1.2999999999999999E-3</v>
      </c>
      <c r="W26" t="s">
        <v>1222</v>
      </c>
      <c r="X26" s="4">
        <v>6.9999999999999999E-4</v>
      </c>
      <c r="Y26" t="s">
        <v>1221</v>
      </c>
      <c r="Z26" s="4">
        <v>2.0000000000000001E-4</v>
      </c>
      <c r="AA26" t="s">
        <v>1223</v>
      </c>
      <c r="AB26" s="4">
        <v>4.3E-3</v>
      </c>
      <c r="AC26" t="s">
        <v>1221</v>
      </c>
      <c r="AD26" t="s">
        <v>1228</v>
      </c>
    </row>
    <row r="27" spans="1:30" x14ac:dyDescent="0.55000000000000004">
      <c r="A27">
        <v>600811636</v>
      </c>
      <c r="B27">
        <v>15</v>
      </c>
      <c r="C27">
        <v>76807</v>
      </c>
      <c r="D27" t="s">
        <v>1219</v>
      </c>
      <c r="E27">
        <v>0.18</v>
      </c>
      <c r="F27">
        <v>1</v>
      </c>
      <c r="G27">
        <v>189536</v>
      </c>
      <c r="H27">
        <v>19470392</v>
      </c>
      <c r="I27">
        <v>15682</v>
      </c>
      <c r="J27">
        <v>86475</v>
      </c>
      <c r="K27">
        <v>0</v>
      </c>
      <c r="L27">
        <v>70242</v>
      </c>
      <c r="M27">
        <v>82781</v>
      </c>
      <c r="N27">
        <v>9746847</v>
      </c>
      <c r="O27">
        <v>2611</v>
      </c>
      <c r="P27">
        <v>10518</v>
      </c>
      <c r="Q27">
        <v>0</v>
      </c>
      <c r="R27">
        <v>8129</v>
      </c>
      <c r="S27" t="s">
        <v>1220</v>
      </c>
      <c r="T27" s="4">
        <v>5.1000000000000004E-3</v>
      </c>
      <c r="U27" t="s">
        <v>1221</v>
      </c>
      <c r="V27" s="4">
        <v>1.2999999999999999E-3</v>
      </c>
      <c r="W27" t="s">
        <v>1222</v>
      </c>
      <c r="X27" s="4">
        <v>6.9999999999999999E-4</v>
      </c>
      <c r="Y27" t="s">
        <v>1221</v>
      </c>
      <c r="Z27" s="4">
        <v>2.0000000000000001E-4</v>
      </c>
      <c r="AA27" t="s">
        <v>1223</v>
      </c>
      <c r="AB27" s="4">
        <v>4.3E-3</v>
      </c>
      <c r="AC27" t="s">
        <v>1221</v>
      </c>
      <c r="AD27" t="s">
        <v>1228</v>
      </c>
    </row>
    <row r="28" spans="1:30" x14ac:dyDescent="0.55000000000000004">
      <c r="A28">
        <v>600829817</v>
      </c>
      <c r="B28">
        <v>16</v>
      </c>
      <c r="C28">
        <v>76808</v>
      </c>
      <c r="D28" t="s">
        <v>1219</v>
      </c>
      <c r="E28">
        <v>0.18</v>
      </c>
      <c r="F28">
        <v>1</v>
      </c>
      <c r="G28">
        <v>192061</v>
      </c>
      <c r="H28">
        <v>19468128</v>
      </c>
      <c r="I28">
        <v>15667</v>
      </c>
      <c r="J28">
        <v>84883</v>
      </c>
      <c r="K28">
        <v>0</v>
      </c>
      <c r="L28">
        <v>66843</v>
      </c>
      <c r="M28">
        <v>83266</v>
      </c>
      <c r="N28">
        <v>9746356</v>
      </c>
      <c r="O28">
        <v>2610</v>
      </c>
      <c r="P28">
        <v>10741</v>
      </c>
      <c r="Q28">
        <v>0</v>
      </c>
      <c r="R28">
        <v>7948</v>
      </c>
      <c r="S28" t="s">
        <v>1220</v>
      </c>
      <c r="T28" s="4">
        <v>5.1000000000000004E-3</v>
      </c>
      <c r="U28" t="s">
        <v>1221</v>
      </c>
      <c r="V28" s="4">
        <v>1.2999999999999999E-3</v>
      </c>
      <c r="W28" t="s">
        <v>1222</v>
      </c>
      <c r="X28" s="4">
        <v>6.9999999999999999E-4</v>
      </c>
      <c r="Y28" t="s">
        <v>1221</v>
      </c>
      <c r="Z28" s="4">
        <v>2.0000000000000001E-4</v>
      </c>
      <c r="AA28" t="s">
        <v>1223</v>
      </c>
      <c r="AB28" s="4">
        <v>4.3E-3</v>
      </c>
      <c r="AC28" t="s">
        <v>1221</v>
      </c>
      <c r="AD28" t="s">
        <v>1228</v>
      </c>
    </row>
    <row r="29" spans="1:30" x14ac:dyDescent="0.55000000000000004">
      <c r="A29">
        <v>600905560</v>
      </c>
      <c r="B29">
        <v>10</v>
      </c>
      <c r="C29">
        <v>76807</v>
      </c>
      <c r="D29" t="s">
        <v>1219</v>
      </c>
      <c r="E29">
        <v>0.18</v>
      </c>
      <c r="F29">
        <v>1</v>
      </c>
      <c r="G29">
        <v>189798</v>
      </c>
      <c r="H29">
        <v>19470125</v>
      </c>
      <c r="I29">
        <v>15666</v>
      </c>
      <c r="J29">
        <v>85213</v>
      </c>
      <c r="K29">
        <v>0</v>
      </c>
      <c r="L29">
        <v>72194</v>
      </c>
      <c r="M29">
        <v>82919</v>
      </c>
      <c r="N29">
        <v>9746696</v>
      </c>
      <c r="O29">
        <v>2614</v>
      </c>
      <c r="P29">
        <v>10480</v>
      </c>
      <c r="Q29">
        <v>0</v>
      </c>
      <c r="R29">
        <v>7985</v>
      </c>
      <c r="S29" t="s">
        <v>1220</v>
      </c>
      <c r="T29" s="4">
        <v>5.1000000000000004E-3</v>
      </c>
      <c r="U29" t="s">
        <v>1221</v>
      </c>
      <c r="V29" s="4">
        <v>1.2999999999999999E-3</v>
      </c>
      <c r="W29" t="s">
        <v>1222</v>
      </c>
      <c r="X29" s="4">
        <v>6.9999999999999999E-4</v>
      </c>
      <c r="Y29" t="s">
        <v>1221</v>
      </c>
      <c r="Z29" s="4">
        <v>2.0000000000000001E-4</v>
      </c>
      <c r="AA29" t="s">
        <v>1223</v>
      </c>
      <c r="AB29" s="4">
        <v>4.3E-3</v>
      </c>
      <c r="AC29" t="s">
        <v>1221</v>
      </c>
      <c r="AD29" t="s">
        <v>1228</v>
      </c>
    </row>
    <row r="30" spans="1:30" x14ac:dyDescent="0.55000000000000004">
      <c r="A30">
        <v>600942971</v>
      </c>
      <c r="B30">
        <v>12</v>
      </c>
      <c r="C30">
        <v>76807</v>
      </c>
      <c r="D30" t="s">
        <v>1219</v>
      </c>
      <c r="E30">
        <v>0.18</v>
      </c>
      <c r="F30">
        <v>1</v>
      </c>
      <c r="G30">
        <v>187499</v>
      </c>
      <c r="H30">
        <v>19472427</v>
      </c>
      <c r="I30">
        <v>15682</v>
      </c>
      <c r="J30">
        <v>81342</v>
      </c>
      <c r="K30">
        <v>0</v>
      </c>
      <c r="L30">
        <v>67472</v>
      </c>
      <c r="M30">
        <v>81731</v>
      </c>
      <c r="N30">
        <v>9747899</v>
      </c>
      <c r="O30">
        <v>2611</v>
      </c>
      <c r="P30">
        <v>8483</v>
      </c>
      <c r="Q30">
        <v>0</v>
      </c>
      <c r="R30">
        <v>7781</v>
      </c>
      <c r="S30" t="s">
        <v>1220</v>
      </c>
      <c r="T30" s="4">
        <v>4.8999999999999998E-3</v>
      </c>
      <c r="U30" t="s">
        <v>1221</v>
      </c>
      <c r="V30" s="4">
        <v>1.1000000000000001E-3</v>
      </c>
      <c r="W30" t="s">
        <v>1222</v>
      </c>
      <c r="X30" s="4">
        <v>6.9999999999999999E-4</v>
      </c>
      <c r="Y30" t="s">
        <v>1221</v>
      </c>
      <c r="Z30" s="4">
        <v>2.0000000000000001E-4</v>
      </c>
      <c r="AA30" t="s">
        <v>1223</v>
      </c>
      <c r="AB30" s="4">
        <v>4.1000000000000003E-3</v>
      </c>
      <c r="AC30" t="s">
        <v>1221</v>
      </c>
      <c r="AD30" t="s">
        <v>1230</v>
      </c>
    </row>
    <row r="31" spans="1:30" x14ac:dyDescent="0.55000000000000004">
      <c r="A31">
        <v>601057580</v>
      </c>
      <c r="B31">
        <v>9</v>
      </c>
      <c r="C31">
        <v>76807</v>
      </c>
      <c r="D31" t="s">
        <v>1219</v>
      </c>
      <c r="E31">
        <v>0.18</v>
      </c>
      <c r="F31">
        <v>1</v>
      </c>
      <c r="G31">
        <v>191355</v>
      </c>
      <c r="H31">
        <v>19468616</v>
      </c>
      <c r="I31">
        <v>15673</v>
      </c>
      <c r="J31">
        <v>85297</v>
      </c>
      <c r="K31">
        <v>0</v>
      </c>
      <c r="L31">
        <v>69417</v>
      </c>
      <c r="M31">
        <v>83029</v>
      </c>
      <c r="N31">
        <v>9746596</v>
      </c>
      <c r="O31">
        <v>2610</v>
      </c>
      <c r="P31">
        <v>10690</v>
      </c>
      <c r="Q31">
        <v>0</v>
      </c>
      <c r="R31">
        <v>8738</v>
      </c>
      <c r="S31" t="s">
        <v>1220</v>
      </c>
      <c r="T31" s="4">
        <v>5.1000000000000004E-3</v>
      </c>
      <c r="U31" t="s">
        <v>1221</v>
      </c>
      <c r="V31" s="4">
        <v>1.2999999999999999E-3</v>
      </c>
      <c r="W31" t="s">
        <v>1222</v>
      </c>
      <c r="X31" s="4">
        <v>6.9999999999999999E-4</v>
      </c>
      <c r="Y31" t="s">
        <v>1221</v>
      </c>
      <c r="Z31" s="4">
        <v>2.0000000000000001E-4</v>
      </c>
      <c r="AA31" t="s">
        <v>1223</v>
      </c>
      <c r="AB31" s="4">
        <v>4.3E-3</v>
      </c>
      <c r="AC31" t="s">
        <v>1221</v>
      </c>
      <c r="AD31" t="s">
        <v>1228</v>
      </c>
    </row>
    <row r="32" spans="1:30" x14ac:dyDescent="0.55000000000000004">
      <c r="A32">
        <v>601063745</v>
      </c>
      <c r="B32">
        <v>5</v>
      </c>
      <c r="C32">
        <v>76807</v>
      </c>
      <c r="D32" t="s">
        <v>1219</v>
      </c>
      <c r="E32">
        <v>0.18</v>
      </c>
      <c r="F32">
        <v>1</v>
      </c>
      <c r="G32">
        <v>189579</v>
      </c>
      <c r="H32">
        <v>19470374</v>
      </c>
      <c r="I32">
        <v>15666</v>
      </c>
      <c r="J32">
        <v>83314</v>
      </c>
      <c r="K32">
        <v>0</v>
      </c>
      <c r="L32">
        <v>70826</v>
      </c>
      <c r="M32">
        <v>82018</v>
      </c>
      <c r="N32">
        <v>9747609</v>
      </c>
      <c r="O32">
        <v>2610</v>
      </c>
      <c r="P32">
        <v>8956</v>
      </c>
      <c r="Q32">
        <v>0</v>
      </c>
      <c r="R32">
        <v>8368</v>
      </c>
      <c r="S32" t="s">
        <v>1220</v>
      </c>
      <c r="T32" s="4">
        <v>5.0000000000000001E-3</v>
      </c>
      <c r="U32" t="s">
        <v>1221</v>
      </c>
      <c r="V32" s="4">
        <v>1.1000000000000001E-3</v>
      </c>
      <c r="W32" t="s">
        <v>1222</v>
      </c>
      <c r="X32" s="4">
        <v>6.9999999999999999E-4</v>
      </c>
      <c r="Y32" t="s">
        <v>1221</v>
      </c>
      <c r="Z32" s="4">
        <v>2.0000000000000001E-4</v>
      </c>
      <c r="AA32" t="s">
        <v>1223</v>
      </c>
      <c r="AB32" s="4">
        <v>4.1999999999999997E-3</v>
      </c>
      <c r="AC32" t="s">
        <v>1221</v>
      </c>
      <c r="AD32" t="s">
        <v>1229</v>
      </c>
    </row>
    <row r="33" spans="1:30" x14ac:dyDescent="0.55000000000000004">
      <c r="A33">
        <v>601165931</v>
      </c>
      <c r="B33">
        <v>17</v>
      </c>
      <c r="C33">
        <v>76808</v>
      </c>
      <c r="D33" t="s">
        <v>1219</v>
      </c>
      <c r="E33">
        <v>0.18</v>
      </c>
      <c r="F33">
        <v>1</v>
      </c>
      <c r="G33">
        <v>189883</v>
      </c>
      <c r="H33">
        <v>19470340</v>
      </c>
      <c r="I33">
        <v>15682</v>
      </c>
      <c r="J33">
        <v>84523</v>
      </c>
      <c r="K33">
        <v>0</v>
      </c>
      <c r="L33">
        <v>70553</v>
      </c>
      <c r="M33">
        <v>82929</v>
      </c>
      <c r="N33">
        <v>9746705</v>
      </c>
      <c r="O33">
        <v>2613</v>
      </c>
      <c r="P33">
        <v>10245</v>
      </c>
      <c r="Q33">
        <v>0</v>
      </c>
      <c r="R33">
        <v>8206</v>
      </c>
      <c r="S33" t="s">
        <v>1220</v>
      </c>
      <c r="T33" s="4">
        <v>5.0000000000000001E-3</v>
      </c>
      <c r="U33" t="s">
        <v>1221</v>
      </c>
      <c r="V33" s="4">
        <v>1.2999999999999999E-3</v>
      </c>
      <c r="W33" t="s">
        <v>1222</v>
      </c>
      <c r="X33" s="4">
        <v>6.9999999999999999E-4</v>
      </c>
      <c r="Y33" t="s">
        <v>1221</v>
      </c>
      <c r="Z33" s="4">
        <v>2.0000000000000001E-4</v>
      </c>
      <c r="AA33" t="s">
        <v>1223</v>
      </c>
      <c r="AB33" s="4">
        <v>4.1999999999999997E-3</v>
      </c>
      <c r="AC33" t="s">
        <v>1221</v>
      </c>
      <c r="AD33" t="s">
        <v>1228</v>
      </c>
    </row>
    <row r="34" spans="1:30" x14ac:dyDescent="0.55000000000000004">
      <c r="A34">
        <v>601232967</v>
      </c>
      <c r="B34">
        <v>13</v>
      </c>
      <c r="C34">
        <v>76807</v>
      </c>
      <c r="D34" t="s">
        <v>1219</v>
      </c>
      <c r="E34">
        <v>0.18</v>
      </c>
      <c r="F34">
        <v>1</v>
      </c>
      <c r="G34">
        <v>191198</v>
      </c>
      <c r="H34">
        <v>19468734</v>
      </c>
      <c r="I34">
        <v>15673</v>
      </c>
      <c r="J34">
        <v>85197</v>
      </c>
      <c r="K34">
        <v>0</v>
      </c>
      <c r="L34">
        <v>67596</v>
      </c>
      <c r="M34">
        <v>83042</v>
      </c>
      <c r="N34">
        <v>9746585</v>
      </c>
      <c r="O34">
        <v>2611</v>
      </c>
      <c r="P34">
        <v>10609</v>
      </c>
      <c r="Q34">
        <v>0</v>
      </c>
      <c r="R34">
        <v>8229</v>
      </c>
      <c r="S34" t="s">
        <v>1220</v>
      </c>
      <c r="T34" s="4">
        <v>5.1000000000000004E-3</v>
      </c>
      <c r="U34" t="s">
        <v>1221</v>
      </c>
      <c r="V34" s="4">
        <v>1.2999999999999999E-3</v>
      </c>
      <c r="W34" t="s">
        <v>1222</v>
      </c>
      <c r="X34" s="4">
        <v>6.9999999999999999E-4</v>
      </c>
      <c r="Y34" t="s">
        <v>1221</v>
      </c>
      <c r="Z34" s="4">
        <v>2.0000000000000001E-4</v>
      </c>
      <c r="AA34" t="s">
        <v>1223</v>
      </c>
      <c r="AB34" s="4">
        <v>4.3E-3</v>
      </c>
      <c r="AC34" t="s">
        <v>1221</v>
      </c>
      <c r="AD34" t="s">
        <v>1228</v>
      </c>
    </row>
    <row r="35" spans="1:30" x14ac:dyDescent="0.55000000000000004">
      <c r="A35">
        <v>601248438</v>
      </c>
      <c r="B35">
        <v>3</v>
      </c>
      <c r="C35">
        <v>76807</v>
      </c>
      <c r="D35" t="s">
        <v>1219</v>
      </c>
      <c r="E35">
        <v>0.18</v>
      </c>
      <c r="F35">
        <v>1</v>
      </c>
      <c r="G35">
        <v>190162</v>
      </c>
      <c r="H35">
        <v>19469784</v>
      </c>
      <c r="I35">
        <v>15666</v>
      </c>
      <c r="J35">
        <v>86310</v>
      </c>
      <c r="K35">
        <v>0</v>
      </c>
      <c r="L35">
        <v>70207</v>
      </c>
      <c r="M35">
        <v>83120</v>
      </c>
      <c r="N35">
        <v>9746503</v>
      </c>
      <c r="O35">
        <v>2614</v>
      </c>
      <c r="P35">
        <v>10965</v>
      </c>
      <c r="Q35">
        <v>0</v>
      </c>
      <c r="R35">
        <v>8518</v>
      </c>
      <c r="S35" t="s">
        <v>1220</v>
      </c>
      <c r="T35" s="4">
        <v>5.1000000000000004E-3</v>
      </c>
      <c r="U35" t="s">
        <v>1221</v>
      </c>
      <c r="V35" s="4">
        <v>1.2999999999999999E-3</v>
      </c>
      <c r="W35" t="s">
        <v>1222</v>
      </c>
      <c r="X35" s="4">
        <v>6.9999999999999999E-4</v>
      </c>
      <c r="Y35" t="s">
        <v>1221</v>
      </c>
      <c r="Z35" s="4">
        <v>2.0000000000000001E-4</v>
      </c>
      <c r="AA35" t="s">
        <v>1223</v>
      </c>
      <c r="AB35" s="4">
        <v>4.3E-3</v>
      </c>
      <c r="AC35" t="s">
        <v>1221</v>
      </c>
      <c r="AD35" t="s">
        <v>1231</v>
      </c>
    </row>
    <row r="36" spans="1:30" x14ac:dyDescent="0.55000000000000004">
      <c r="A36">
        <v>900424327</v>
      </c>
      <c r="B36">
        <v>8</v>
      </c>
      <c r="C36">
        <v>115207</v>
      </c>
      <c r="D36" t="s">
        <v>1219</v>
      </c>
      <c r="E36">
        <v>0.18</v>
      </c>
      <c r="F36">
        <v>2</v>
      </c>
      <c r="G36">
        <v>373066</v>
      </c>
      <c r="H36">
        <v>29114609</v>
      </c>
      <c r="I36">
        <v>26892</v>
      </c>
      <c r="J36">
        <v>98468</v>
      </c>
      <c r="K36">
        <v>0</v>
      </c>
      <c r="L36">
        <v>77253</v>
      </c>
      <c r="M36">
        <v>183590</v>
      </c>
      <c r="N36">
        <v>9644098</v>
      </c>
      <c r="O36">
        <v>11210</v>
      </c>
      <c r="P36">
        <v>13848</v>
      </c>
      <c r="Q36">
        <v>0</v>
      </c>
      <c r="R36">
        <v>9013</v>
      </c>
      <c r="S36" t="s">
        <v>1220</v>
      </c>
      <c r="T36" s="4">
        <v>4.1999999999999997E-3</v>
      </c>
      <c r="U36" t="s">
        <v>1221</v>
      </c>
      <c r="V36" s="4">
        <v>2.5000000000000001E-3</v>
      </c>
      <c r="W36" t="s">
        <v>1222</v>
      </c>
      <c r="X36" s="4">
        <v>8.9999999999999998E-4</v>
      </c>
      <c r="Y36" t="s">
        <v>1221</v>
      </c>
      <c r="Z36" s="4">
        <v>1.1000000000000001E-3</v>
      </c>
      <c r="AA36" t="s">
        <v>1223</v>
      </c>
      <c r="AB36" s="4">
        <v>3.3E-3</v>
      </c>
      <c r="AC36" t="s">
        <v>1221</v>
      </c>
      <c r="AD36" t="s">
        <v>1232</v>
      </c>
    </row>
    <row r="37" spans="1:30" x14ac:dyDescent="0.55000000000000004">
      <c r="A37">
        <v>900542032</v>
      </c>
      <c r="B37">
        <v>11</v>
      </c>
      <c r="C37">
        <v>115207</v>
      </c>
      <c r="D37" t="s">
        <v>1219</v>
      </c>
      <c r="E37">
        <v>0.18</v>
      </c>
      <c r="F37">
        <v>2</v>
      </c>
      <c r="G37">
        <v>374387</v>
      </c>
      <c r="H37">
        <v>29113227</v>
      </c>
      <c r="I37">
        <v>26982</v>
      </c>
      <c r="J37">
        <v>98447</v>
      </c>
      <c r="K37">
        <v>0</v>
      </c>
      <c r="L37">
        <v>78053</v>
      </c>
      <c r="M37">
        <v>185172</v>
      </c>
      <c r="N37">
        <v>9642514</v>
      </c>
      <c r="O37">
        <v>11300</v>
      </c>
      <c r="P37">
        <v>13977</v>
      </c>
      <c r="Q37">
        <v>0</v>
      </c>
      <c r="R37">
        <v>8584</v>
      </c>
      <c r="S37" t="s">
        <v>1220</v>
      </c>
      <c r="T37" s="4">
        <v>4.1999999999999997E-3</v>
      </c>
      <c r="U37" t="s">
        <v>1221</v>
      </c>
      <c r="V37" s="4">
        <v>2.5000000000000001E-3</v>
      </c>
      <c r="W37" t="s">
        <v>1222</v>
      </c>
      <c r="X37" s="4">
        <v>8.9999999999999998E-4</v>
      </c>
      <c r="Y37" t="s">
        <v>1221</v>
      </c>
      <c r="Z37" s="4">
        <v>1.1000000000000001E-3</v>
      </c>
      <c r="AA37" t="s">
        <v>1223</v>
      </c>
      <c r="AB37" s="4">
        <v>3.3E-3</v>
      </c>
      <c r="AC37" t="s">
        <v>1221</v>
      </c>
      <c r="AD37" t="s">
        <v>1232</v>
      </c>
    </row>
    <row r="38" spans="1:30" x14ac:dyDescent="0.55000000000000004">
      <c r="A38">
        <v>900587785</v>
      </c>
      <c r="B38">
        <v>2</v>
      </c>
      <c r="C38">
        <v>115207</v>
      </c>
      <c r="D38" t="s">
        <v>1219</v>
      </c>
      <c r="E38">
        <v>0.18</v>
      </c>
      <c r="F38">
        <v>2</v>
      </c>
      <c r="G38">
        <v>387615</v>
      </c>
      <c r="H38">
        <v>29100105</v>
      </c>
      <c r="I38">
        <v>34764</v>
      </c>
      <c r="J38">
        <v>99567</v>
      </c>
      <c r="K38">
        <v>0</v>
      </c>
      <c r="L38">
        <v>77465</v>
      </c>
      <c r="M38">
        <v>198140</v>
      </c>
      <c r="N38">
        <v>9629609</v>
      </c>
      <c r="O38">
        <v>19101</v>
      </c>
      <c r="P38">
        <v>14248</v>
      </c>
      <c r="Q38">
        <v>0</v>
      </c>
      <c r="R38">
        <v>9374</v>
      </c>
      <c r="S38" t="s">
        <v>1220</v>
      </c>
      <c r="T38" s="4">
        <v>4.4999999999999997E-3</v>
      </c>
      <c r="U38" t="s">
        <v>1221</v>
      </c>
      <c r="V38" s="4">
        <v>3.3E-3</v>
      </c>
      <c r="W38" t="s">
        <v>1222</v>
      </c>
      <c r="X38" s="4">
        <v>1.1000000000000001E-3</v>
      </c>
      <c r="Y38" t="s">
        <v>1221</v>
      </c>
      <c r="Z38" s="4">
        <v>1.9E-3</v>
      </c>
      <c r="AA38" t="s">
        <v>1223</v>
      </c>
      <c r="AB38" s="4">
        <v>3.3E-3</v>
      </c>
      <c r="AC38" t="s">
        <v>1221</v>
      </c>
      <c r="AD38" t="s">
        <v>1232</v>
      </c>
    </row>
    <row r="39" spans="1:30" x14ac:dyDescent="0.55000000000000004">
      <c r="A39">
        <v>900602608</v>
      </c>
      <c r="B39">
        <v>6</v>
      </c>
      <c r="C39">
        <v>115207</v>
      </c>
      <c r="D39" t="s">
        <v>1219</v>
      </c>
      <c r="E39">
        <v>0.18</v>
      </c>
      <c r="F39">
        <v>2</v>
      </c>
      <c r="G39">
        <v>449955</v>
      </c>
      <c r="H39">
        <v>29039830</v>
      </c>
      <c r="I39">
        <v>35610</v>
      </c>
      <c r="J39">
        <v>108903</v>
      </c>
      <c r="K39">
        <v>0</v>
      </c>
      <c r="L39">
        <v>79044</v>
      </c>
      <c r="M39">
        <v>257817</v>
      </c>
      <c r="N39">
        <v>9572012</v>
      </c>
      <c r="O39">
        <v>19928</v>
      </c>
      <c r="P39">
        <v>22927</v>
      </c>
      <c r="Q39">
        <v>0</v>
      </c>
      <c r="R39">
        <v>8870</v>
      </c>
      <c r="S39" t="s">
        <v>1220</v>
      </c>
      <c r="T39" s="4">
        <v>4.8999999999999998E-3</v>
      </c>
      <c r="U39" t="s">
        <v>1221</v>
      </c>
      <c r="V39" s="4">
        <v>4.3E-3</v>
      </c>
      <c r="W39" t="s">
        <v>1222</v>
      </c>
      <c r="X39" s="4">
        <v>1.1999999999999999E-3</v>
      </c>
      <c r="Y39" t="s">
        <v>1221</v>
      </c>
      <c r="Z39" s="4">
        <v>2E-3</v>
      </c>
      <c r="AA39" t="s">
        <v>1223</v>
      </c>
      <c r="AB39" s="4">
        <v>3.5999999999999999E-3</v>
      </c>
      <c r="AC39" t="s">
        <v>1221</v>
      </c>
      <c r="AD39" t="s">
        <v>1233</v>
      </c>
    </row>
    <row r="40" spans="1:30" x14ac:dyDescent="0.55000000000000004">
      <c r="A40">
        <v>900698395</v>
      </c>
      <c r="B40">
        <v>4</v>
      </c>
      <c r="C40">
        <v>115207</v>
      </c>
      <c r="D40" t="s">
        <v>1219</v>
      </c>
      <c r="E40">
        <v>0.18</v>
      </c>
      <c r="F40">
        <v>2</v>
      </c>
      <c r="G40">
        <v>270407</v>
      </c>
      <c r="H40">
        <v>29219267</v>
      </c>
      <c r="I40">
        <v>18293</v>
      </c>
      <c r="J40">
        <v>91533</v>
      </c>
      <c r="K40">
        <v>0</v>
      </c>
      <c r="L40">
        <v>76496</v>
      </c>
      <c r="M40">
        <v>81731</v>
      </c>
      <c r="N40">
        <v>9747978</v>
      </c>
      <c r="O40">
        <v>2611</v>
      </c>
      <c r="P40">
        <v>8132</v>
      </c>
      <c r="Q40">
        <v>0</v>
      </c>
      <c r="R40">
        <v>7858</v>
      </c>
      <c r="S40" t="s">
        <v>1220</v>
      </c>
      <c r="T40" s="4">
        <v>3.7000000000000002E-3</v>
      </c>
      <c r="U40" t="s">
        <v>1221</v>
      </c>
      <c r="V40" s="4">
        <v>1E-3</v>
      </c>
      <c r="W40" t="s">
        <v>1222</v>
      </c>
      <c r="X40" s="4">
        <v>5.9999999999999995E-4</v>
      </c>
      <c r="Y40" t="s">
        <v>1221</v>
      </c>
      <c r="Z40" s="4">
        <v>2.0000000000000001E-4</v>
      </c>
      <c r="AA40" t="s">
        <v>1223</v>
      </c>
      <c r="AB40" s="4">
        <v>3.0999999999999999E-3</v>
      </c>
      <c r="AC40" t="s">
        <v>1221</v>
      </c>
      <c r="AD40" t="s">
        <v>1230</v>
      </c>
    </row>
    <row r="41" spans="1:30" x14ac:dyDescent="0.55000000000000004">
      <c r="A41">
        <v>900734545</v>
      </c>
      <c r="B41">
        <v>1</v>
      </c>
      <c r="C41">
        <v>115207</v>
      </c>
      <c r="D41" t="s">
        <v>1219</v>
      </c>
      <c r="E41">
        <v>0.18</v>
      </c>
      <c r="F41">
        <v>2</v>
      </c>
      <c r="G41">
        <v>432362</v>
      </c>
      <c r="H41">
        <v>29057609</v>
      </c>
      <c r="I41">
        <v>30043</v>
      </c>
      <c r="J41">
        <v>113112</v>
      </c>
      <c r="K41">
        <v>0</v>
      </c>
      <c r="L41">
        <v>87118</v>
      </c>
      <c r="M41">
        <v>242625</v>
      </c>
      <c r="N41">
        <v>9587397</v>
      </c>
      <c r="O41">
        <v>14380</v>
      </c>
      <c r="P41">
        <v>29036</v>
      </c>
      <c r="Q41">
        <v>0</v>
      </c>
      <c r="R41">
        <v>20050</v>
      </c>
      <c r="S41" t="s">
        <v>1220</v>
      </c>
      <c r="T41" s="4">
        <v>4.7999999999999996E-3</v>
      </c>
      <c r="U41" t="s">
        <v>1221</v>
      </c>
      <c r="V41" s="4">
        <v>4.4000000000000003E-3</v>
      </c>
      <c r="W41" t="s">
        <v>1222</v>
      </c>
      <c r="X41" s="4">
        <v>1E-3</v>
      </c>
      <c r="Y41" t="s">
        <v>1221</v>
      </c>
      <c r="Z41" s="4">
        <v>1.4E-3</v>
      </c>
      <c r="AA41" t="s">
        <v>1223</v>
      </c>
      <c r="AB41" s="4">
        <v>3.8E-3</v>
      </c>
      <c r="AC41" t="s">
        <v>1221</v>
      </c>
      <c r="AD41" t="s">
        <v>1234</v>
      </c>
    </row>
    <row r="42" spans="1:30" x14ac:dyDescent="0.55000000000000004">
      <c r="A42">
        <v>900753331</v>
      </c>
      <c r="B42">
        <v>7</v>
      </c>
      <c r="C42">
        <v>115207</v>
      </c>
      <c r="D42" t="s">
        <v>1219</v>
      </c>
      <c r="E42">
        <v>0.18</v>
      </c>
      <c r="F42">
        <v>2</v>
      </c>
      <c r="G42">
        <v>379315</v>
      </c>
      <c r="H42">
        <v>29108343</v>
      </c>
      <c r="I42">
        <v>28499</v>
      </c>
      <c r="J42">
        <v>98671</v>
      </c>
      <c r="K42">
        <v>0</v>
      </c>
      <c r="L42">
        <v>78120</v>
      </c>
      <c r="M42">
        <v>189996</v>
      </c>
      <c r="N42">
        <v>9637718</v>
      </c>
      <c r="O42">
        <v>12817</v>
      </c>
      <c r="P42">
        <v>14005</v>
      </c>
      <c r="Q42">
        <v>0</v>
      </c>
      <c r="R42">
        <v>9217</v>
      </c>
      <c r="S42" t="s">
        <v>1220</v>
      </c>
      <c r="T42" s="4">
        <v>4.3E-3</v>
      </c>
      <c r="U42" t="s">
        <v>1221</v>
      </c>
      <c r="V42" s="4">
        <v>2.7000000000000001E-3</v>
      </c>
      <c r="W42" t="s">
        <v>1222</v>
      </c>
      <c r="X42" s="4">
        <v>8.9999999999999998E-4</v>
      </c>
      <c r="Y42" t="s">
        <v>1221</v>
      </c>
      <c r="Z42" s="4">
        <v>1.2999999999999999E-3</v>
      </c>
      <c r="AA42" t="s">
        <v>1223</v>
      </c>
      <c r="AB42" s="4">
        <v>3.3E-3</v>
      </c>
      <c r="AC42" t="s">
        <v>1221</v>
      </c>
      <c r="AD42" t="s">
        <v>1232</v>
      </c>
    </row>
    <row r="43" spans="1:30" x14ac:dyDescent="0.55000000000000004">
      <c r="A43">
        <v>900802441</v>
      </c>
      <c r="B43">
        <v>14</v>
      </c>
      <c r="C43">
        <v>115207</v>
      </c>
      <c r="D43" t="s">
        <v>1219</v>
      </c>
      <c r="E43">
        <v>0.18</v>
      </c>
      <c r="F43">
        <v>2</v>
      </c>
      <c r="G43">
        <v>386249</v>
      </c>
      <c r="H43">
        <v>29101421</v>
      </c>
      <c r="I43">
        <v>30903</v>
      </c>
      <c r="J43">
        <v>105943</v>
      </c>
      <c r="K43">
        <v>0</v>
      </c>
      <c r="L43">
        <v>87974</v>
      </c>
      <c r="M43">
        <v>196043</v>
      </c>
      <c r="N43">
        <v>9631684</v>
      </c>
      <c r="O43">
        <v>15237</v>
      </c>
      <c r="P43">
        <v>19482</v>
      </c>
      <c r="Q43">
        <v>0</v>
      </c>
      <c r="R43">
        <v>13527</v>
      </c>
      <c r="S43" t="s">
        <v>1220</v>
      </c>
      <c r="T43" s="4">
        <v>4.5999999999999999E-3</v>
      </c>
      <c r="U43" t="s">
        <v>1221</v>
      </c>
      <c r="V43" s="4">
        <v>3.5000000000000001E-3</v>
      </c>
      <c r="W43" t="s">
        <v>1222</v>
      </c>
      <c r="X43" s="4">
        <v>1E-3</v>
      </c>
      <c r="Y43" t="s">
        <v>1221</v>
      </c>
      <c r="Z43" s="4">
        <v>1.5E-3</v>
      </c>
      <c r="AA43" t="s">
        <v>1223</v>
      </c>
      <c r="AB43" s="4">
        <v>3.5000000000000001E-3</v>
      </c>
      <c r="AC43" t="s">
        <v>1221</v>
      </c>
      <c r="AD43" t="s">
        <v>1235</v>
      </c>
    </row>
    <row r="44" spans="1:30" x14ac:dyDescent="0.55000000000000004">
      <c r="A44">
        <v>900814816</v>
      </c>
      <c r="B44">
        <v>15</v>
      </c>
      <c r="C44">
        <v>115207</v>
      </c>
      <c r="D44" t="s">
        <v>1219</v>
      </c>
      <c r="E44">
        <v>0.18</v>
      </c>
      <c r="F44">
        <v>2</v>
      </c>
      <c r="G44">
        <v>452704</v>
      </c>
      <c r="H44">
        <v>29036814</v>
      </c>
      <c r="I44">
        <v>28467</v>
      </c>
      <c r="J44">
        <v>108707</v>
      </c>
      <c r="K44">
        <v>0</v>
      </c>
      <c r="L44">
        <v>82236</v>
      </c>
      <c r="M44">
        <v>263165</v>
      </c>
      <c r="N44">
        <v>9566422</v>
      </c>
      <c r="O44">
        <v>12785</v>
      </c>
      <c r="P44">
        <v>22232</v>
      </c>
      <c r="Q44">
        <v>0</v>
      </c>
      <c r="R44">
        <v>11994</v>
      </c>
      <c r="S44" t="s">
        <v>1220</v>
      </c>
      <c r="T44" s="4">
        <v>4.5999999999999999E-3</v>
      </c>
      <c r="U44" t="s">
        <v>1221</v>
      </c>
      <c r="V44" s="4">
        <v>3.5000000000000001E-3</v>
      </c>
      <c r="W44" t="s">
        <v>1222</v>
      </c>
      <c r="X44" s="4">
        <v>8.9999999999999998E-4</v>
      </c>
      <c r="Y44" t="s">
        <v>1221</v>
      </c>
      <c r="Z44" s="4">
        <v>1.2999999999999999E-3</v>
      </c>
      <c r="AA44" t="s">
        <v>1223</v>
      </c>
      <c r="AB44" s="4">
        <v>3.5999999999999999E-3</v>
      </c>
      <c r="AC44" t="s">
        <v>1221</v>
      </c>
      <c r="AD44" t="s">
        <v>1236</v>
      </c>
    </row>
    <row r="45" spans="1:30" x14ac:dyDescent="0.55000000000000004">
      <c r="A45">
        <v>900833096</v>
      </c>
      <c r="B45">
        <v>16</v>
      </c>
      <c r="C45">
        <v>115208</v>
      </c>
      <c r="D45" t="s">
        <v>1219</v>
      </c>
      <c r="E45">
        <v>0.18</v>
      </c>
      <c r="F45">
        <v>2</v>
      </c>
      <c r="G45">
        <v>445986</v>
      </c>
      <c r="H45">
        <v>29043965</v>
      </c>
      <c r="I45">
        <v>39204</v>
      </c>
      <c r="J45">
        <v>108173</v>
      </c>
      <c r="K45">
        <v>0</v>
      </c>
      <c r="L45">
        <v>80489</v>
      </c>
      <c r="M45">
        <v>253922</v>
      </c>
      <c r="N45">
        <v>9575837</v>
      </c>
      <c r="O45">
        <v>23537</v>
      </c>
      <c r="P45">
        <v>23290</v>
      </c>
      <c r="Q45">
        <v>0</v>
      </c>
      <c r="R45">
        <v>13646</v>
      </c>
      <c r="S45" t="s">
        <v>1220</v>
      </c>
      <c r="T45" s="4">
        <v>4.8999999999999998E-3</v>
      </c>
      <c r="U45" t="s">
        <v>1221</v>
      </c>
      <c r="V45" s="4">
        <v>4.7000000000000002E-3</v>
      </c>
      <c r="W45" t="s">
        <v>1222</v>
      </c>
      <c r="X45" s="4">
        <v>1.2999999999999999E-3</v>
      </c>
      <c r="Y45" t="s">
        <v>1221</v>
      </c>
      <c r="Z45" s="4">
        <v>2.3E-3</v>
      </c>
      <c r="AA45" t="s">
        <v>1223</v>
      </c>
      <c r="AB45" s="4">
        <v>3.5999999999999999E-3</v>
      </c>
      <c r="AC45" t="s">
        <v>1221</v>
      </c>
      <c r="AD45" t="s">
        <v>1233</v>
      </c>
    </row>
    <row r="46" spans="1:30" x14ac:dyDescent="0.55000000000000004">
      <c r="A46">
        <v>900908426</v>
      </c>
      <c r="B46">
        <v>10</v>
      </c>
      <c r="C46">
        <v>115207</v>
      </c>
      <c r="D46" t="s">
        <v>1219</v>
      </c>
      <c r="E46">
        <v>0.18</v>
      </c>
      <c r="F46">
        <v>2</v>
      </c>
      <c r="G46">
        <v>404559</v>
      </c>
      <c r="H46">
        <v>29085199</v>
      </c>
      <c r="I46">
        <v>30677</v>
      </c>
      <c r="J46">
        <v>100762</v>
      </c>
      <c r="K46">
        <v>0</v>
      </c>
      <c r="L46">
        <v>80236</v>
      </c>
      <c r="M46">
        <v>214758</v>
      </c>
      <c r="N46">
        <v>9615074</v>
      </c>
      <c r="O46">
        <v>15011</v>
      </c>
      <c r="P46">
        <v>15549</v>
      </c>
      <c r="Q46">
        <v>0</v>
      </c>
      <c r="R46">
        <v>8042</v>
      </c>
      <c r="S46" t="s">
        <v>1220</v>
      </c>
      <c r="T46" s="4">
        <v>4.4000000000000003E-3</v>
      </c>
      <c r="U46" t="s">
        <v>1221</v>
      </c>
      <c r="V46" s="4">
        <v>3.0999999999999999E-3</v>
      </c>
      <c r="W46" t="s">
        <v>1222</v>
      </c>
      <c r="X46" s="4">
        <v>1E-3</v>
      </c>
      <c r="Y46" t="s">
        <v>1221</v>
      </c>
      <c r="Z46" s="4">
        <v>1.5E-3</v>
      </c>
      <c r="AA46" t="s">
        <v>1223</v>
      </c>
      <c r="AB46" s="4">
        <v>3.3999999999999998E-3</v>
      </c>
      <c r="AC46" t="s">
        <v>1221</v>
      </c>
      <c r="AD46" t="s">
        <v>1237</v>
      </c>
    </row>
    <row r="47" spans="1:30" x14ac:dyDescent="0.55000000000000004">
      <c r="A47">
        <v>900944373</v>
      </c>
      <c r="B47">
        <v>12</v>
      </c>
      <c r="C47">
        <v>115207</v>
      </c>
      <c r="D47" t="s">
        <v>1219</v>
      </c>
      <c r="E47">
        <v>0.18</v>
      </c>
      <c r="F47">
        <v>2</v>
      </c>
      <c r="G47">
        <v>269237</v>
      </c>
      <c r="H47">
        <v>29220403</v>
      </c>
      <c r="I47">
        <v>18293</v>
      </c>
      <c r="J47">
        <v>89455</v>
      </c>
      <c r="K47">
        <v>0</v>
      </c>
      <c r="L47">
        <v>75291</v>
      </c>
      <c r="M47">
        <v>81735</v>
      </c>
      <c r="N47">
        <v>9747976</v>
      </c>
      <c r="O47">
        <v>2611</v>
      </c>
      <c r="P47">
        <v>8113</v>
      </c>
      <c r="Q47">
        <v>0</v>
      </c>
      <c r="R47">
        <v>7819</v>
      </c>
      <c r="S47" t="s">
        <v>1220</v>
      </c>
      <c r="T47" s="4">
        <v>3.5999999999999999E-3</v>
      </c>
      <c r="U47" t="s">
        <v>1221</v>
      </c>
      <c r="V47" s="4">
        <v>1E-3</v>
      </c>
      <c r="W47" t="s">
        <v>1222</v>
      </c>
      <c r="X47" s="4">
        <v>5.9999999999999995E-4</v>
      </c>
      <c r="Y47" t="s">
        <v>1221</v>
      </c>
      <c r="Z47" s="4">
        <v>2.0000000000000001E-4</v>
      </c>
      <c r="AA47" t="s">
        <v>1223</v>
      </c>
      <c r="AB47" s="4">
        <v>3.0000000000000001E-3</v>
      </c>
      <c r="AC47" t="s">
        <v>1221</v>
      </c>
      <c r="AD47" t="s">
        <v>1230</v>
      </c>
    </row>
    <row r="48" spans="1:30" x14ac:dyDescent="0.55000000000000004">
      <c r="A48">
        <v>901060821</v>
      </c>
      <c r="B48">
        <v>9</v>
      </c>
      <c r="C48">
        <v>115207</v>
      </c>
      <c r="D48" t="s">
        <v>1219</v>
      </c>
      <c r="E48">
        <v>0.18</v>
      </c>
      <c r="F48">
        <v>2</v>
      </c>
      <c r="G48">
        <v>409006</v>
      </c>
      <c r="H48">
        <v>29080870</v>
      </c>
      <c r="I48">
        <v>30371</v>
      </c>
      <c r="J48">
        <v>104724</v>
      </c>
      <c r="K48">
        <v>0</v>
      </c>
      <c r="L48">
        <v>83117</v>
      </c>
      <c r="M48">
        <v>217648</v>
      </c>
      <c r="N48">
        <v>9612254</v>
      </c>
      <c r="O48">
        <v>14698</v>
      </c>
      <c r="P48">
        <v>19427</v>
      </c>
      <c r="Q48">
        <v>0</v>
      </c>
      <c r="R48">
        <v>13700</v>
      </c>
      <c r="S48" t="s">
        <v>1220</v>
      </c>
      <c r="T48" s="4">
        <v>4.4999999999999997E-3</v>
      </c>
      <c r="U48" t="s">
        <v>1221</v>
      </c>
      <c r="V48" s="4">
        <v>3.3999999999999998E-3</v>
      </c>
      <c r="W48" t="s">
        <v>1222</v>
      </c>
      <c r="X48" s="4">
        <v>1E-3</v>
      </c>
      <c r="Y48" t="s">
        <v>1221</v>
      </c>
      <c r="Z48" s="4">
        <v>1.4E-3</v>
      </c>
      <c r="AA48" t="s">
        <v>1223</v>
      </c>
      <c r="AB48" s="4">
        <v>3.5000000000000001E-3</v>
      </c>
      <c r="AC48" t="s">
        <v>1221</v>
      </c>
      <c r="AD48" t="s">
        <v>1235</v>
      </c>
    </row>
    <row r="49" spans="1:30" x14ac:dyDescent="0.55000000000000004">
      <c r="A49">
        <v>901066749</v>
      </c>
      <c r="B49">
        <v>5</v>
      </c>
      <c r="C49">
        <v>115207</v>
      </c>
      <c r="D49" t="s">
        <v>1219</v>
      </c>
      <c r="E49">
        <v>0.18</v>
      </c>
      <c r="F49">
        <v>2</v>
      </c>
      <c r="G49">
        <v>365627</v>
      </c>
      <c r="H49">
        <v>29124440</v>
      </c>
      <c r="I49">
        <v>33088</v>
      </c>
      <c r="J49">
        <v>97866</v>
      </c>
      <c r="K49">
        <v>0</v>
      </c>
      <c r="L49">
        <v>80064</v>
      </c>
      <c r="M49">
        <v>176045</v>
      </c>
      <c r="N49">
        <v>9654066</v>
      </c>
      <c r="O49">
        <v>17422</v>
      </c>
      <c r="P49">
        <v>14552</v>
      </c>
      <c r="Q49">
        <v>0</v>
      </c>
      <c r="R49">
        <v>9238</v>
      </c>
      <c r="S49" t="s">
        <v>1220</v>
      </c>
      <c r="T49" s="4">
        <v>4.4000000000000003E-3</v>
      </c>
      <c r="U49" t="s">
        <v>1221</v>
      </c>
      <c r="V49" s="4">
        <v>3.2000000000000002E-3</v>
      </c>
      <c r="W49" t="s">
        <v>1222</v>
      </c>
      <c r="X49" s="4">
        <v>1.1000000000000001E-3</v>
      </c>
      <c r="Y49" t="s">
        <v>1221</v>
      </c>
      <c r="Z49" s="4">
        <v>1.6999999999999999E-3</v>
      </c>
      <c r="AA49" t="s">
        <v>1223</v>
      </c>
      <c r="AB49" s="4">
        <v>3.3E-3</v>
      </c>
      <c r="AC49" t="s">
        <v>1221</v>
      </c>
      <c r="AD49" t="s">
        <v>1232</v>
      </c>
    </row>
    <row r="50" spans="1:30" x14ac:dyDescent="0.55000000000000004">
      <c r="A50">
        <v>901168513</v>
      </c>
      <c r="B50">
        <v>17</v>
      </c>
      <c r="C50">
        <v>115208</v>
      </c>
      <c r="D50" t="s">
        <v>1219</v>
      </c>
      <c r="E50">
        <v>0.18</v>
      </c>
      <c r="F50">
        <v>2</v>
      </c>
      <c r="G50">
        <v>364248</v>
      </c>
      <c r="H50">
        <v>29126039</v>
      </c>
      <c r="I50">
        <v>33764</v>
      </c>
      <c r="J50">
        <v>98917</v>
      </c>
      <c r="K50">
        <v>0</v>
      </c>
      <c r="L50">
        <v>78828</v>
      </c>
      <c r="M50">
        <v>174362</v>
      </c>
      <c r="N50">
        <v>9655699</v>
      </c>
      <c r="O50">
        <v>18082</v>
      </c>
      <c r="P50">
        <v>14394</v>
      </c>
      <c r="Q50">
        <v>0</v>
      </c>
      <c r="R50">
        <v>8275</v>
      </c>
      <c r="S50" t="s">
        <v>1220</v>
      </c>
      <c r="T50" s="4">
        <v>4.4000000000000003E-3</v>
      </c>
      <c r="U50" t="s">
        <v>1221</v>
      </c>
      <c r="V50" s="4">
        <v>3.3E-3</v>
      </c>
      <c r="W50" t="s">
        <v>1222</v>
      </c>
      <c r="X50" s="4">
        <v>1.1000000000000001E-3</v>
      </c>
      <c r="Y50" t="s">
        <v>1221</v>
      </c>
      <c r="Z50" s="4">
        <v>1.8E-3</v>
      </c>
      <c r="AA50" t="s">
        <v>1223</v>
      </c>
      <c r="AB50" s="4">
        <v>3.3E-3</v>
      </c>
      <c r="AC50" t="s">
        <v>1221</v>
      </c>
      <c r="AD50" t="s">
        <v>1232</v>
      </c>
    </row>
    <row r="51" spans="1:30" x14ac:dyDescent="0.55000000000000004">
      <c r="A51">
        <v>901236480</v>
      </c>
      <c r="B51">
        <v>13</v>
      </c>
      <c r="C51">
        <v>115207</v>
      </c>
      <c r="D51" t="s">
        <v>1219</v>
      </c>
      <c r="E51">
        <v>0.18</v>
      </c>
      <c r="F51">
        <v>2</v>
      </c>
      <c r="G51">
        <v>610466</v>
      </c>
      <c r="H51">
        <v>28879265</v>
      </c>
      <c r="I51">
        <v>121362</v>
      </c>
      <c r="J51">
        <v>146438</v>
      </c>
      <c r="K51">
        <v>0</v>
      </c>
      <c r="L51">
        <v>76201</v>
      </c>
      <c r="M51">
        <v>419265</v>
      </c>
      <c r="N51">
        <v>9410531</v>
      </c>
      <c r="O51">
        <v>105689</v>
      </c>
      <c r="P51">
        <v>61241</v>
      </c>
      <c r="Q51">
        <v>0</v>
      </c>
      <c r="R51">
        <v>8605</v>
      </c>
      <c r="S51" t="s">
        <v>1220</v>
      </c>
      <c r="T51" s="4">
        <v>8.9999999999999993E-3</v>
      </c>
      <c r="U51" t="s">
        <v>1221</v>
      </c>
      <c r="V51" s="4">
        <v>1.6899999999999998E-2</v>
      </c>
      <c r="W51" t="s">
        <v>1222</v>
      </c>
      <c r="X51" s="4">
        <v>4.1000000000000003E-3</v>
      </c>
      <c r="Y51" t="s">
        <v>1221</v>
      </c>
      <c r="Z51" s="4">
        <v>1.0699999999999999E-2</v>
      </c>
      <c r="AA51" t="s">
        <v>1223</v>
      </c>
      <c r="AB51" s="4">
        <v>4.8999999999999998E-3</v>
      </c>
      <c r="AC51" t="s">
        <v>1221</v>
      </c>
      <c r="AD51" t="s">
        <v>1238</v>
      </c>
    </row>
    <row r="52" spans="1:30" x14ac:dyDescent="0.55000000000000004">
      <c r="A52">
        <v>901251595</v>
      </c>
      <c r="B52">
        <v>3</v>
      </c>
      <c r="C52">
        <v>115207</v>
      </c>
      <c r="D52" t="s">
        <v>1219</v>
      </c>
      <c r="E52">
        <v>0.18</v>
      </c>
      <c r="F52">
        <v>2</v>
      </c>
      <c r="G52">
        <v>474541</v>
      </c>
      <c r="H52">
        <v>29015373</v>
      </c>
      <c r="I52">
        <v>28325</v>
      </c>
      <c r="J52">
        <v>110694</v>
      </c>
      <c r="K52">
        <v>0</v>
      </c>
      <c r="L52">
        <v>85843</v>
      </c>
      <c r="M52">
        <v>284376</v>
      </c>
      <c r="N52">
        <v>9545589</v>
      </c>
      <c r="O52">
        <v>12659</v>
      </c>
      <c r="P52">
        <v>24384</v>
      </c>
      <c r="Q52">
        <v>0</v>
      </c>
      <c r="R52">
        <v>15636</v>
      </c>
      <c r="S52" t="s">
        <v>1220</v>
      </c>
      <c r="T52" s="4">
        <v>4.7000000000000002E-3</v>
      </c>
      <c r="U52" t="s">
        <v>1221</v>
      </c>
      <c r="V52" s="4">
        <v>3.7000000000000002E-3</v>
      </c>
      <c r="W52" t="s">
        <v>1222</v>
      </c>
      <c r="X52" s="4">
        <v>8.9999999999999998E-4</v>
      </c>
      <c r="Y52" t="s">
        <v>1221</v>
      </c>
      <c r="Z52" s="4">
        <v>1.1999999999999999E-3</v>
      </c>
      <c r="AA52" t="s">
        <v>1223</v>
      </c>
      <c r="AB52" s="4">
        <v>3.7000000000000002E-3</v>
      </c>
      <c r="AC52" t="s">
        <v>1221</v>
      </c>
      <c r="AD52" t="s">
        <v>1239</v>
      </c>
    </row>
    <row r="53" spans="1:30" x14ac:dyDescent="0.55000000000000004">
      <c r="A53">
        <v>1200422855</v>
      </c>
      <c r="B53">
        <v>8</v>
      </c>
      <c r="C53">
        <v>153607</v>
      </c>
      <c r="D53" t="s">
        <v>1219</v>
      </c>
      <c r="E53">
        <v>0.18</v>
      </c>
      <c r="F53">
        <v>3</v>
      </c>
      <c r="G53">
        <v>540299</v>
      </c>
      <c r="H53">
        <v>38775038</v>
      </c>
      <c r="I53">
        <v>27576</v>
      </c>
      <c r="J53">
        <v>109604</v>
      </c>
      <c r="K53">
        <v>0</v>
      </c>
      <c r="L53">
        <v>87889</v>
      </c>
      <c r="M53">
        <v>167230</v>
      </c>
      <c r="N53">
        <v>9660429</v>
      </c>
      <c r="O53">
        <v>684</v>
      </c>
      <c r="P53">
        <v>11136</v>
      </c>
      <c r="Q53">
        <v>0</v>
      </c>
      <c r="R53">
        <v>10636</v>
      </c>
      <c r="S53" t="s">
        <v>1220</v>
      </c>
      <c r="T53" s="4">
        <v>3.3999999999999998E-3</v>
      </c>
      <c r="U53" t="s">
        <v>1221</v>
      </c>
      <c r="V53" s="4">
        <v>1.1999999999999999E-3</v>
      </c>
      <c r="W53" t="s">
        <v>1222</v>
      </c>
      <c r="X53" s="4">
        <v>6.9999999999999999E-4</v>
      </c>
      <c r="Y53" t="s">
        <v>1221</v>
      </c>
      <c r="Z53" s="4">
        <v>0</v>
      </c>
      <c r="AA53" t="s">
        <v>1223</v>
      </c>
      <c r="AB53" s="4">
        <v>2.7000000000000001E-3</v>
      </c>
      <c r="AC53" t="s">
        <v>1221</v>
      </c>
      <c r="AD53" t="s">
        <v>1231</v>
      </c>
    </row>
    <row r="54" spans="1:30" x14ac:dyDescent="0.55000000000000004">
      <c r="A54">
        <v>1200540558</v>
      </c>
      <c r="B54">
        <v>11</v>
      </c>
      <c r="C54">
        <v>153607</v>
      </c>
      <c r="D54" t="s">
        <v>1219</v>
      </c>
      <c r="E54">
        <v>0.18</v>
      </c>
      <c r="F54">
        <v>3</v>
      </c>
      <c r="G54">
        <v>542282</v>
      </c>
      <c r="H54">
        <v>38773005</v>
      </c>
      <c r="I54">
        <v>27606</v>
      </c>
      <c r="J54">
        <v>113976</v>
      </c>
      <c r="K54">
        <v>0</v>
      </c>
      <c r="L54">
        <v>92796</v>
      </c>
      <c r="M54">
        <v>167892</v>
      </c>
      <c r="N54">
        <v>9659778</v>
      </c>
      <c r="O54">
        <v>624</v>
      </c>
      <c r="P54">
        <v>15529</v>
      </c>
      <c r="Q54">
        <v>0</v>
      </c>
      <c r="R54">
        <v>14743</v>
      </c>
      <c r="S54" t="s">
        <v>1220</v>
      </c>
      <c r="T54" s="4">
        <v>3.5999999999999999E-3</v>
      </c>
      <c r="U54" t="s">
        <v>1221</v>
      </c>
      <c r="V54" s="4">
        <v>1.6000000000000001E-3</v>
      </c>
      <c r="W54" t="s">
        <v>1222</v>
      </c>
      <c r="X54" s="4">
        <v>6.9999999999999999E-4</v>
      </c>
      <c r="Y54" t="s">
        <v>1221</v>
      </c>
      <c r="Z54" s="4">
        <v>0</v>
      </c>
      <c r="AA54" t="s">
        <v>1223</v>
      </c>
      <c r="AB54" s="4">
        <v>2.8E-3</v>
      </c>
      <c r="AC54" t="s">
        <v>1221</v>
      </c>
      <c r="AD54" t="s">
        <v>1237</v>
      </c>
    </row>
    <row r="55" spans="1:30" x14ac:dyDescent="0.55000000000000004">
      <c r="A55">
        <v>1200585657</v>
      </c>
      <c r="B55">
        <v>2</v>
      </c>
      <c r="C55">
        <v>153607</v>
      </c>
      <c r="D55" t="s">
        <v>1219</v>
      </c>
      <c r="E55">
        <v>0.18</v>
      </c>
      <c r="F55">
        <v>3</v>
      </c>
      <c r="G55">
        <v>554582</v>
      </c>
      <c r="H55">
        <v>38760804</v>
      </c>
      <c r="I55">
        <v>35904</v>
      </c>
      <c r="J55">
        <v>108047</v>
      </c>
      <c r="K55">
        <v>0</v>
      </c>
      <c r="L55">
        <v>85374</v>
      </c>
      <c r="M55">
        <v>166964</v>
      </c>
      <c r="N55">
        <v>9660699</v>
      </c>
      <c r="O55">
        <v>1140</v>
      </c>
      <c r="P55">
        <v>8480</v>
      </c>
      <c r="Q55">
        <v>0</v>
      </c>
      <c r="R55">
        <v>7909</v>
      </c>
      <c r="S55" t="s">
        <v>1220</v>
      </c>
      <c r="T55" s="4">
        <v>3.5999999999999999E-3</v>
      </c>
      <c r="U55" t="s">
        <v>1221</v>
      </c>
      <c r="V55" s="4">
        <v>8.9999999999999998E-4</v>
      </c>
      <c r="W55" t="s">
        <v>1222</v>
      </c>
      <c r="X55" s="4">
        <v>8.9999999999999998E-4</v>
      </c>
      <c r="Y55" t="s">
        <v>1221</v>
      </c>
      <c r="Z55" s="4">
        <v>1E-4</v>
      </c>
      <c r="AA55" t="s">
        <v>1223</v>
      </c>
      <c r="AB55" s="4">
        <v>2.7000000000000001E-3</v>
      </c>
      <c r="AC55" t="s">
        <v>1221</v>
      </c>
      <c r="AD55" t="s">
        <v>1230</v>
      </c>
    </row>
    <row r="56" spans="1:30" x14ac:dyDescent="0.55000000000000004">
      <c r="A56">
        <v>1200600788</v>
      </c>
      <c r="B56">
        <v>6</v>
      </c>
      <c r="C56">
        <v>153607</v>
      </c>
      <c r="D56" t="s">
        <v>1219</v>
      </c>
      <c r="E56">
        <v>0.18</v>
      </c>
      <c r="F56">
        <v>3</v>
      </c>
      <c r="G56">
        <v>678022</v>
      </c>
      <c r="H56">
        <v>38641591</v>
      </c>
      <c r="I56">
        <v>42312</v>
      </c>
      <c r="J56">
        <v>121297</v>
      </c>
      <c r="K56">
        <v>0</v>
      </c>
      <c r="L56">
        <v>87069</v>
      </c>
      <c r="M56">
        <v>228064</v>
      </c>
      <c r="N56">
        <v>9601761</v>
      </c>
      <c r="O56">
        <v>6702</v>
      </c>
      <c r="P56">
        <v>12394</v>
      </c>
      <c r="Q56">
        <v>0</v>
      </c>
      <c r="R56">
        <v>8025</v>
      </c>
      <c r="S56" t="s">
        <v>1220</v>
      </c>
      <c r="T56" s="4">
        <v>4.1000000000000003E-3</v>
      </c>
      <c r="U56" t="s">
        <v>1221</v>
      </c>
      <c r="V56" s="4">
        <v>1.9E-3</v>
      </c>
      <c r="W56" t="s">
        <v>1222</v>
      </c>
      <c r="X56" s="4">
        <v>1E-3</v>
      </c>
      <c r="Y56" t="s">
        <v>1221</v>
      </c>
      <c r="Z56" s="4">
        <v>5.9999999999999995E-4</v>
      </c>
      <c r="AA56" t="s">
        <v>1223</v>
      </c>
      <c r="AB56" s="4">
        <v>3.0000000000000001E-3</v>
      </c>
      <c r="AC56" t="s">
        <v>1221</v>
      </c>
      <c r="AD56" t="s">
        <v>1240</v>
      </c>
    </row>
    <row r="57" spans="1:30" x14ac:dyDescent="0.55000000000000004">
      <c r="A57">
        <v>1200697295</v>
      </c>
      <c r="B57">
        <v>4</v>
      </c>
      <c r="C57">
        <v>153607</v>
      </c>
      <c r="D57" t="s">
        <v>1219</v>
      </c>
      <c r="E57">
        <v>0.18</v>
      </c>
      <c r="F57">
        <v>3</v>
      </c>
      <c r="G57">
        <v>352272</v>
      </c>
      <c r="H57">
        <v>38967039</v>
      </c>
      <c r="I57">
        <v>20904</v>
      </c>
      <c r="J57">
        <v>99665</v>
      </c>
      <c r="K57">
        <v>0</v>
      </c>
      <c r="L57">
        <v>84354</v>
      </c>
      <c r="M57">
        <v>81862</v>
      </c>
      <c r="N57">
        <v>9747772</v>
      </c>
      <c r="O57">
        <v>2611</v>
      </c>
      <c r="P57">
        <v>8132</v>
      </c>
      <c r="Q57">
        <v>0</v>
      </c>
      <c r="R57">
        <v>7858</v>
      </c>
      <c r="S57" t="s">
        <v>1220</v>
      </c>
      <c r="T57" s="4">
        <v>3.0000000000000001E-3</v>
      </c>
      <c r="U57" t="s">
        <v>1221</v>
      </c>
      <c r="V57" s="4">
        <v>1E-3</v>
      </c>
      <c r="W57" t="s">
        <v>1222</v>
      </c>
      <c r="X57" s="4">
        <v>5.0000000000000001E-4</v>
      </c>
      <c r="Y57" t="s">
        <v>1221</v>
      </c>
      <c r="Z57" s="4">
        <v>2.0000000000000001E-4</v>
      </c>
      <c r="AA57" t="s">
        <v>1223</v>
      </c>
      <c r="AB57" s="4">
        <v>2.5000000000000001E-3</v>
      </c>
      <c r="AC57" t="s">
        <v>1221</v>
      </c>
      <c r="AD57" t="s">
        <v>1230</v>
      </c>
    </row>
    <row r="58" spans="1:30" x14ac:dyDescent="0.55000000000000004">
      <c r="A58">
        <v>1200732307</v>
      </c>
      <c r="B58">
        <v>1</v>
      </c>
      <c r="C58">
        <v>153607</v>
      </c>
      <c r="D58" t="s">
        <v>1219</v>
      </c>
      <c r="E58">
        <v>0.18</v>
      </c>
      <c r="F58">
        <v>3</v>
      </c>
      <c r="G58">
        <v>665950</v>
      </c>
      <c r="H58">
        <v>38653789</v>
      </c>
      <c r="I58">
        <v>30731</v>
      </c>
      <c r="J58">
        <v>124256</v>
      </c>
      <c r="K58">
        <v>0</v>
      </c>
      <c r="L58">
        <v>97332</v>
      </c>
      <c r="M58">
        <v>233585</v>
      </c>
      <c r="N58">
        <v>9596180</v>
      </c>
      <c r="O58">
        <v>688</v>
      </c>
      <c r="P58">
        <v>11144</v>
      </c>
      <c r="Q58">
        <v>0</v>
      </c>
      <c r="R58">
        <v>10214</v>
      </c>
      <c r="S58" t="s">
        <v>1220</v>
      </c>
      <c r="T58" s="4">
        <v>3.8999999999999998E-3</v>
      </c>
      <c r="U58" t="s">
        <v>1221</v>
      </c>
      <c r="V58" s="4">
        <v>1.1999999999999999E-3</v>
      </c>
      <c r="W58" t="s">
        <v>1222</v>
      </c>
      <c r="X58" s="4">
        <v>6.9999999999999999E-4</v>
      </c>
      <c r="Y58" t="s">
        <v>1221</v>
      </c>
      <c r="Z58" s="4">
        <v>0</v>
      </c>
      <c r="AA58" t="s">
        <v>1223</v>
      </c>
      <c r="AB58" s="4">
        <v>3.0999999999999999E-3</v>
      </c>
      <c r="AC58" t="s">
        <v>1221</v>
      </c>
      <c r="AD58" t="s">
        <v>1231</v>
      </c>
    </row>
    <row r="59" spans="1:30" x14ac:dyDescent="0.55000000000000004">
      <c r="A59">
        <v>1200752246</v>
      </c>
      <c r="B59">
        <v>7</v>
      </c>
      <c r="C59">
        <v>153607</v>
      </c>
      <c r="D59" t="s">
        <v>1219</v>
      </c>
      <c r="E59">
        <v>0.18</v>
      </c>
      <c r="F59">
        <v>3</v>
      </c>
      <c r="G59">
        <v>564233</v>
      </c>
      <c r="H59">
        <v>38751149</v>
      </c>
      <c r="I59">
        <v>37424</v>
      </c>
      <c r="J59">
        <v>111939</v>
      </c>
      <c r="K59">
        <v>0</v>
      </c>
      <c r="L59">
        <v>88467</v>
      </c>
      <c r="M59">
        <v>184915</v>
      </c>
      <c r="N59">
        <v>9642806</v>
      </c>
      <c r="O59">
        <v>8925</v>
      </c>
      <c r="P59">
        <v>13268</v>
      </c>
      <c r="Q59">
        <v>0</v>
      </c>
      <c r="R59">
        <v>10347</v>
      </c>
      <c r="S59" t="s">
        <v>1220</v>
      </c>
      <c r="T59" s="4">
        <v>3.7000000000000002E-3</v>
      </c>
      <c r="U59" t="s">
        <v>1221</v>
      </c>
      <c r="V59" s="4">
        <v>2.2000000000000001E-3</v>
      </c>
      <c r="W59" t="s">
        <v>1222</v>
      </c>
      <c r="X59" s="4">
        <v>8.9999999999999998E-4</v>
      </c>
      <c r="Y59" t="s">
        <v>1221</v>
      </c>
      <c r="Z59" s="4">
        <v>8.9999999999999998E-4</v>
      </c>
      <c r="AA59" t="s">
        <v>1223</v>
      </c>
      <c r="AB59" s="4">
        <v>2.8E-3</v>
      </c>
      <c r="AC59" t="s">
        <v>1221</v>
      </c>
      <c r="AD59" t="s">
        <v>1241</v>
      </c>
    </row>
    <row r="60" spans="1:30" x14ac:dyDescent="0.55000000000000004">
      <c r="A60">
        <v>1200800496</v>
      </c>
      <c r="B60">
        <v>14</v>
      </c>
      <c r="C60">
        <v>153607</v>
      </c>
      <c r="D60" t="s">
        <v>1219</v>
      </c>
      <c r="E60">
        <v>0.18</v>
      </c>
      <c r="F60">
        <v>3</v>
      </c>
      <c r="G60">
        <v>558722</v>
      </c>
      <c r="H60">
        <v>38756673</v>
      </c>
      <c r="I60">
        <v>33209</v>
      </c>
      <c r="J60">
        <v>117847</v>
      </c>
      <c r="K60">
        <v>0</v>
      </c>
      <c r="L60">
        <v>98407</v>
      </c>
      <c r="M60">
        <v>172470</v>
      </c>
      <c r="N60">
        <v>9655252</v>
      </c>
      <c r="O60">
        <v>2306</v>
      </c>
      <c r="P60">
        <v>11904</v>
      </c>
      <c r="Q60">
        <v>0</v>
      </c>
      <c r="R60">
        <v>10433</v>
      </c>
      <c r="S60" t="s">
        <v>1220</v>
      </c>
      <c r="T60" s="4">
        <v>3.8E-3</v>
      </c>
      <c r="U60" t="s">
        <v>1221</v>
      </c>
      <c r="V60" s="4">
        <v>1.4E-3</v>
      </c>
      <c r="W60" t="s">
        <v>1222</v>
      </c>
      <c r="X60" s="4">
        <v>8.0000000000000004E-4</v>
      </c>
      <c r="Y60" t="s">
        <v>1221</v>
      </c>
      <c r="Z60" s="4">
        <v>2.0000000000000001E-4</v>
      </c>
      <c r="AA60" t="s">
        <v>1223</v>
      </c>
      <c r="AB60" s="4">
        <v>2.8999999999999998E-3</v>
      </c>
      <c r="AC60" t="s">
        <v>1221</v>
      </c>
      <c r="AD60" t="s">
        <v>1240</v>
      </c>
    </row>
    <row r="61" spans="1:30" x14ac:dyDescent="0.55000000000000004">
      <c r="A61">
        <v>1200813988</v>
      </c>
      <c r="B61">
        <v>15</v>
      </c>
      <c r="C61">
        <v>153607</v>
      </c>
      <c r="D61" t="s">
        <v>1219</v>
      </c>
      <c r="E61">
        <v>0.18</v>
      </c>
      <c r="F61">
        <v>3</v>
      </c>
      <c r="G61">
        <v>858525</v>
      </c>
      <c r="H61">
        <v>38460699</v>
      </c>
      <c r="I61">
        <v>143387</v>
      </c>
      <c r="J61">
        <v>160890</v>
      </c>
      <c r="K61">
        <v>0</v>
      </c>
      <c r="L61">
        <v>90728</v>
      </c>
      <c r="M61">
        <v>405818</v>
      </c>
      <c r="N61">
        <v>9423885</v>
      </c>
      <c r="O61">
        <v>114920</v>
      </c>
      <c r="P61">
        <v>52183</v>
      </c>
      <c r="Q61">
        <v>0</v>
      </c>
      <c r="R61">
        <v>8492</v>
      </c>
      <c r="S61" t="s">
        <v>1220</v>
      </c>
      <c r="T61" s="4">
        <v>7.7000000000000002E-3</v>
      </c>
      <c r="U61" t="s">
        <v>1221</v>
      </c>
      <c r="V61" s="4">
        <v>1.6899999999999998E-2</v>
      </c>
      <c r="W61" t="s">
        <v>1222</v>
      </c>
      <c r="X61" s="4">
        <v>3.5999999999999999E-3</v>
      </c>
      <c r="Y61" t="s">
        <v>1221</v>
      </c>
      <c r="Z61" s="4">
        <v>1.1599999999999999E-2</v>
      </c>
      <c r="AA61" t="s">
        <v>1223</v>
      </c>
      <c r="AB61" s="4">
        <v>4.0000000000000001E-3</v>
      </c>
      <c r="AC61" t="s">
        <v>1221</v>
      </c>
      <c r="AD61" t="s">
        <v>1242</v>
      </c>
    </row>
    <row r="62" spans="1:30" x14ac:dyDescent="0.55000000000000004">
      <c r="A62">
        <v>1200830932</v>
      </c>
      <c r="B62">
        <v>16</v>
      </c>
      <c r="C62">
        <v>153608</v>
      </c>
      <c r="D62" t="s">
        <v>1219</v>
      </c>
      <c r="E62">
        <v>0.18</v>
      </c>
      <c r="F62">
        <v>3</v>
      </c>
      <c r="G62">
        <v>656699</v>
      </c>
      <c r="H62">
        <v>38663102</v>
      </c>
      <c r="I62">
        <v>39508</v>
      </c>
      <c r="J62">
        <v>124670</v>
      </c>
      <c r="K62">
        <v>0</v>
      </c>
      <c r="L62">
        <v>96492</v>
      </c>
      <c r="M62">
        <v>210710</v>
      </c>
      <c r="N62">
        <v>9619137</v>
      </c>
      <c r="O62">
        <v>304</v>
      </c>
      <c r="P62">
        <v>16497</v>
      </c>
      <c r="Q62">
        <v>0</v>
      </c>
      <c r="R62">
        <v>16003</v>
      </c>
      <c r="S62" t="s">
        <v>1220</v>
      </c>
      <c r="T62" s="4">
        <v>4.1000000000000003E-3</v>
      </c>
      <c r="U62" t="s">
        <v>1221</v>
      </c>
      <c r="V62" s="4">
        <v>1.6999999999999999E-3</v>
      </c>
      <c r="W62" t="s">
        <v>1222</v>
      </c>
      <c r="X62" s="4">
        <v>1E-3</v>
      </c>
      <c r="Y62" t="s">
        <v>1221</v>
      </c>
      <c r="Z62" s="4">
        <v>0</v>
      </c>
      <c r="AA62" t="s">
        <v>1223</v>
      </c>
      <c r="AB62" s="4">
        <v>3.0999999999999999E-3</v>
      </c>
      <c r="AC62" t="s">
        <v>1221</v>
      </c>
      <c r="AD62" t="s">
        <v>1243</v>
      </c>
    </row>
    <row r="63" spans="1:30" x14ac:dyDescent="0.55000000000000004">
      <c r="A63">
        <v>1200906870</v>
      </c>
      <c r="B63">
        <v>10</v>
      </c>
      <c r="C63">
        <v>153607</v>
      </c>
      <c r="D63" t="s">
        <v>1219</v>
      </c>
      <c r="E63">
        <v>0.18</v>
      </c>
      <c r="F63">
        <v>3</v>
      </c>
      <c r="G63">
        <v>599001</v>
      </c>
      <c r="H63">
        <v>38720537</v>
      </c>
      <c r="I63">
        <v>33946</v>
      </c>
      <c r="J63">
        <v>117214</v>
      </c>
      <c r="K63">
        <v>0</v>
      </c>
      <c r="L63">
        <v>94840</v>
      </c>
      <c r="M63">
        <v>194439</v>
      </c>
      <c r="N63">
        <v>9635338</v>
      </c>
      <c r="O63">
        <v>3269</v>
      </c>
      <c r="P63">
        <v>16452</v>
      </c>
      <c r="Q63">
        <v>0</v>
      </c>
      <c r="R63">
        <v>14604</v>
      </c>
      <c r="S63" t="s">
        <v>1220</v>
      </c>
      <c r="T63" s="4">
        <v>3.8E-3</v>
      </c>
      <c r="U63" t="s">
        <v>1221</v>
      </c>
      <c r="V63" s="4">
        <v>2E-3</v>
      </c>
      <c r="W63" t="s">
        <v>1222</v>
      </c>
      <c r="X63" s="4">
        <v>8.0000000000000004E-4</v>
      </c>
      <c r="Y63" t="s">
        <v>1221</v>
      </c>
      <c r="Z63" s="4">
        <v>2.9999999999999997E-4</v>
      </c>
      <c r="AA63" t="s">
        <v>1223</v>
      </c>
      <c r="AB63" s="4">
        <v>2.8999999999999998E-3</v>
      </c>
      <c r="AC63" t="s">
        <v>1221</v>
      </c>
      <c r="AD63" t="s">
        <v>1243</v>
      </c>
    </row>
    <row r="64" spans="1:30" x14ac:dyDescent="0.55000000000000004">
      <c r="A64">
        <v>1200943281</v>
      </c>
      <c r="B64">
        <v>12</v>
      </c>
      <c r="C64">
        <v>153607</v>
      </c>
      <c r="D64" t="s">
        <v>1219</v>
      </c>
      <c r="E64">
        <v>0.18</v>
      </c>
      <c r="F64">
        <v>3</v>
      </c>
      <c r="G64">
        <v>351106</v>
      </c>
      <c r="H64">
        <v>38968173</v>
      </c>
      <c r="I64">
        <v>20904</v>
      </c>
      <c r="J64">
        <v>97568</v>
      </c>
      <c r="K64">
        <v>0</v>
      </c>
      <c r="L64">
        <v>83110</v>
      </c>
      <c r="M64">
        <v>81866</v>
      </c>
      <c r="N64">
        <v>9747770</v>
      </c>
      <c r="O64">
        <v>2611</v>
      </c>
      <c r="P64">
        <v>8113</v>
      </c>
      <c r="Q64">
        <v>0</v>
      </c>
      <c r="R64">
        <v>7819</v>
      </c>
      <c r="S64" t="s">
        <v>1220</v>
      </c>
      <c r="T64" s="4">
        <v>3.0000000000000001E-3</v>
      </c>
      <c r="U64" t="s">
        <v>1221</v>
      </c>
      <c r="V64" s="4">
        <v>1E-3</v>
      </c>
      <c r="W64" t="s">
        <v>1222</v>
      </c>
      <c r="X64" s="4">
        <v>5.0000000000000001E-4</v>
      </c>
      <c r="Y64" t="s">
        <v>1221</v>
      </c>
      <c r="Z64" s="4">
        <v>2.0000000000000001E-4</v>
      </c>
      <c r="AA64" t="s">
        <v>1223</v>
      </c>
      <c r="AB64" s="4">
        <v>2.3999999999999998E-3</v>
      </c>
      <c r="AC64" t="s">
        <v>1221</v>
      </c>
      <c r="AD64" t="s">
        <v>1230</v>
      </c>
    </row>
    <row r="65" spans="1:30" x14ac:dyDescent="0.55000000000000004">
      <c r="A65">
        <v>1201059543</v>
      </c>
      <c r="B65">
        <v>9</v>
      </c>
      <c r="C65">
        <v>153607</v>
      </c>
      <c r="D65" t="s">
        <v>1219</v>
      </c>
      <c r="E65">
        <v>0.18</v>
      </c>
      <c r="F65">
        <v>3</v>
      </c>
      <c r="G65">
        <v>636180</v>
      </c>
      <c r="H65">
        <v>38683404</v>
      </c>
      <c r="I65">
        <v>42611</v>
      </c>
      <c r="J65">
        <v>121832</v>
      </c>
      <c r="K65">
        <v>0</v>
      </c>
      <c r="L65">
        <v>93963</v>
      </c>
      <c r="M65">
        <v>227171</v>
      </c>
      <c r="N65">
        <v>9602534</v>
      </c>
      <c r="O65">
        <v>12240</v>
      </c>
      <c r="P65">
        <v>17108</v>
      </c>
      <c r="Q65">
        <v>0</v>
      </c>
      <c r="R65">
        <v>10846</v>
      </c>
      <c r="S65" t="s">
        <v>1220</v>
      </c>
      <c r="T65" s="4">
        <v>4.1000000000000003E-3</v>
      </c>
      <c r="U65" t="s">
        <v>1221</v>
      </c>
      <c r="V65" s="4">
        <v>2.8999999999999998E-3</v>
      </c>
      <c r="W65" t="s">
        <v>1222</v>
      </c>
      <c r="X65" s="4">
        <v>1E-3</v>
      </c>
      <c r="Y65" t="s">
        <v>1221</v>
      </c>
      <c r="Z65" s="4">
        <v>1.1999999999999999E-3</v>
      </c>
      <c r="AA65" t="s">
        <v>1223</v>
      </c>
      <c r="AB65" s="4">
        <v>3.0000000000000001E-3</v>
      </c>
      <c r="AC65" t="s">
        <v>1221</v>
      </c>
      <c r="AD65" t="s">
        <v>1244</v>
      </c>
    </row>
    <row r="66" spans="1:30" x14ac:dyDescent="0.55000000000000004">
      <c r="A66">
        <v>1201065604</v>
      </c>
      <c r="B66">
        <v>5</v>
      </c>
      <c r="C66">
        <v>153607</v>
      </c>
      <c r="D66" t="s">
        <v>1219</v>
      </c>
      <c r="E66">
        <v>0.18</v>
      </c>
      <c r="F66">
        <v>3</v>
      </c>
      <c r="G66">
        <v>537227</v>
      </c>
      <c r="H66">
        <v>38780514</v>
      </c>
      <c r="I66">
        <v>34990</v>
      </c>
      <c r="J66">
        <v>114533</v>
      </c>
      <c r="K66">
        <v>0</v>
      </c>
      <c r="L66">
        <v>94459</v>
      </c>
      <c r="M66">
        <v>171597</v>
      </c>
      <c r="N66">
        <v>9656074</v>
      </c>
      <c r="O66">
        <v>1902</v>
      </c>
      <c r="P66">
        <v>16667</v>
      </c>
      <c r="Q66">
        <v>0</v>
      </c>
      <c r="R66">
        <v>14395</v>
      </c>
      <c r="S66" t="s">
        <v>1220</v>
      </c>
      <c r="T66" s="4">
        <v>3.8E-3</v>
      </c>
      <c r="U66" t="s">
        <v>1221</v>
      </c>
      <c r="V66" s="4">
        <v>1.8E-3</v>
      </c>
      <c r="W66" t="s">
        <v>1222</v>
      </c>
      <c r="X66" s="4">
        <v>8.0000000000000004E-4</v>
      </c>
      <c r="Y66" t="s">
        <v>1221</v>
      </c>
      <c r="Z66" s="4">
        <v>1E-4</v>
      </c>
      <c r="AA66" t="s">
        <v>1223</v>
      </c>
      <c r="AB66" s="4">
        <v>2.8999999999999998E-3</v>
      </c>
      <c r="AC66" t="s">
        <v>1221</v>
      </c>
      <c r="AD66" t="s">
        <v>1243</v>
      </c>
    </row>
    <row r="67" spans="1:30" x14ac:dyDescent="0.55000000000000004">
      <c r="A67">
        <v>1201166496</v>
      </c>
      <c r="B67">
        <v>17</v>
      </c>
      <c r="C67">
        <v>153608</v>
      </c>
      <c r="D67" t="s">
        <v>1219</v>
      </c>
      <c r="E67">
        <v>0.18</v>
      </c>
      <c r="F67">
        <v>3</v>
      </c>
      <c r="G67">
        <v>513699</v>
      </c>
      <c r="H67">
        <v>38806686</v>
      </c>
      <c r="I67">
        <v>35662</v>
      </c>
      <c r="J67">
        <v>108001</v>
      </c>
      <c r="K67">
        <v>0</v>
      </c>
      <c r="L67">
        <v>86697</v>
      </c>
      <c r="M67">
        <v>149448</v>
      </c>
      <c r="N67">
        <v>9680647</v>
      </c>
      <c r="O67">
        <v>1898</v>
      </c>
      <c r="P67">
        <v>9084</v>
      </c>
      <c r="Q67">
        <v>0</v>
      </c>
      <c r="R67">
        <v>7869</v>
      </c>
      <c r="S67" t="s">
        <v>1220</v>
      </c>
      <c r="T67" s="4">
        <v>3.5999999999999999E-3</v>
      </c>
      <c r="U67" t="s">
        <v>1221</v>
      </c>
      <c r="V67" s="4">
        <v>1.1000000000000001E-3</v>
      </c>
      <c r="W67" t="s">
        <v>1222</v>
      </c>
      <c r="X67" s="4">
        <v>8.9999999999999998E-4</v>
      </c>
      <c r="Y67" t="s">
        <v>1221</v>
      </c>
      <c r="Z67" s="4">
        <v>1E-4</v>
      </c>
      <c r="AA67" t="s">
        <v>1223</v>
      </c>
      <c r="AB67" s="4">
        <v>2.7000000000000001E-3</v>
      </c>
      <c r="AC67" t="s">
        <v>1221</v>
      </c>
      <c r="AD67" t="s">
        <v>1229</v>
      </c>
    </row>
    <row r="68" spans="1:30" x14ac:dyDescent="0.55000000000000004">
      <c r="A68">
        <v>1201235171</v>
      </c>
      <c r="B68">
        <v>13</v>
      </c>
      <c r="C68">
        <v>153607</v>
      </c>
      <c r="D68" t="s">
        <v>1219</v>
      </c>
      <c r="E68">
        <v>0.18</v>
      </c>
      <c r="F68">
        <v>3</v>
      </c>
      <c r="G68">
        <v>966305</v>
      </c>
      <c r="H68">
        <v>38353527</v>
      </c>
      <c r="I68">
        <v>188427</v>
      </c>
      <c r="J68">
        <v>182456</v>
      </c>
      <c r="K68">
        <v>0</v>
      </c>
      <c r="L68">
        <v>87286</v>
      </c>
      <c r="M68">
        <v>355836</v>
      </c>
      <c r="N68">
        <v>9474262</v>
      </c>
      <c r="O68">
        <v>67065</v>
      </c>
      <c r="P68">
        <v>36018</v>
      </c>
      <c r="Q68">
        <v>0</v>
      </c>
      <c r="R68">
        <v>11085</v>
      </c>
      <c r="S68" t="s">
        <v>1220</v>
      </c>
      <c r="T68" s="4">
        <v>9.4000000000000004E-3</v>
      </c>
      <c r="U68" t="s">
        <v>1221</v>
      </c>
      <c r="V68" s="4">
        <v>1.04E-2</v>
      </c>
      <c r="W68" t="s">
        <v>1222</v>
      </c>
      <c r="X68" s="4">
        <v>4.7000000000000002E-3</v>
      </c>
      <c r="Y68" t="s">
        <v>1221</v>
      </c>
      <c r="Z68" s="4">
        <v>6.7999999999999996E-3</v>
      </c>
      <c r="AA68" t="s">
        <v>1223</v>
      </c>
      <c r="AB68" s="4">
        <v>4.5999999999999999E-3</v>
      </c>
      <c r="AC68" t="s">
        <v>1221</v>
      </c>
      <c r="AD68" t="s">
        <v>1245</v>
      </c>
    </row>
    <row r="69" spans="1:30" x14ac:dyDescent="0.55000000000000004">
      <c r="A69">
        <v>1201249834</v>
      </c>
      <c r="B69">
        <v>3</v>
      </c>
      <c r="C69">
        <v>153607</v>
      </c>
      <c r="D69" t="s">
        <v>1219</v>
      </c>
      <c r="E69">
        <v>0.18</v>
      </c>
      <c r="F69">
        <v>3</v>
      </c>
      <c r="G69">
        <v>752797</v>
      </c>
      <c r="H69">
        <v>38564741</v>
      </c>
      <c r="I69">
        <v>30215</v>
      </c>
      <c r="J69">
        <v>126986</v>
      </c>
      <c r="K69">
        <v>0</v>
      </c>
      <c r="L69">
        <v>99782</v>
      </c>
      <c r="M69">
        <v>278253</v>
      </c>
      <c r="N69">
        <v>9549368</v>
      </c>
      <c r="O69">
        <v>1890</v>
      </c>
      <c r="P69">
        <v>16292</v>
      </c>
      <c r="Q69">
        <v>0</v>
      </c>
      <c r="R69">
        <v>13939</v>
      </c>
      <c r="S69" t="s">
        <v>1220</v>
      </c>
      <c r="T69" s="4">
        <v>3.8999999999999998E-3</v>
      </c>
      <c r="U69" t="s">
        <v>1221</v>
      </c>
      <c r="V69" s="4">
        <v>1.8E-3</v>
      </c>
      <c r="W69" t="s">
        <v>1222</v>
      </c>
      <c r="X69" s="4">
        <v>6.9999999999999999E-4</v>
      </c>
      <c r="Y69" t="s">
        <v>1221</v>
      </c>
      <c r="Z69" s="4">
        <v>1E-4</v>
      </c>
      <c r="AA69" t="s">
        <v>1223</v>
      </c>
      <c r="AB69" s="4">
        <v>3.2000000000000002E-3</v>
      </c>
      <c r="AC69" t="s">
        <v>1221</v>
      </c>
      <c r="AD69" t="s">
        <v>1243</v>
      </c>
    </row>
    <row r="70" spans="1:30" x14ac:dyDescent="0.55000000000000004">
      <c r="A70">
        <v>1500424879</v>
      </c>
      <c r="B70">
        <v>8</v>
      </c>
      <c r="C70">
        <v>192007</v>
      </c>
      <c r="D70" t="s">
        <v>1219</v>
      </c>
      <c r="E70">
        <v>0.18</v>
      </c>
      <c r="F70">
        <v>4</v>
      </c>
      <c r="G70">
        <v>797302</v>
      </c>
      <c r="H70">
        <v>48345718</v>
      </c>
      <c r="I70">
        <v>33676</v>
      </c>
      <c r="J70">
        <v>144114</v>
      </c>
      <c r="K70">
        <v>0</v>
      </c>
      <c r="L70">
        <v>117124</v>
      </c>
      <c r="M70">
        <v>257000</v>
      </c>
      <c r="N70">
        <v>9570680</v>
      </c>
      <c r="O70">
        <v>6100</v>
      </c>
      <c r="P70">
        <v>34510</v>
      </c>
      <c r="Q70">
        <v>0</v>
      </c>
      <c r="R70">
        <v>29235</v>
      </c>
      <c r="S70" t="s">
        <v>1220</v>
      </c>
      <c r="T70" s="4">
        <v>3.5999999999999999E-3</v>
      </c>
      <c r="U70" t="s">
        <v>1221</v>
      </c>
      <c r="V70" s="4">
        <v>4.1000000000000003E-3</v>
      </c>
      <c r="W70" t="s">
        <v>1222</v>
      </c>
      <c r="X70" s="4">
        <v>5.9999999999999995E-4</v>
      </c>
      <c r="Y70" t="s">
        <v>1221</v>
      </c>
      <c r="Z70" s="4">
        <v>5.9999999999999995E-4</v>
      </c>
      <c r="AA70" t="s">
        <v>1223</v>
      </c>
      <c r="AB70" s="4">
        <v>2.8999999999999998E-3</v>
      </c>
      <c r="AC70" t="s">
        <v>1221</v>
      </c>
      <c r="AD70" t="s">
        <v>1246</v>
      </c>
    </row>
    <row r="71" spans="1:30" x14ac:dyDescent="0.55000000000000004">
      <c r="A71">
        <v>1500542582</v>
      </c>
      <c r="B71">
        <v>11</v>
      </c>
      <c r="C71">
        <v>192007</v>
      </c>
      <c r="D71" t="s">
        <v>1219</v>
      </c>
      <c r="E71">
        <v>0.18</v>
      </c>
      <c r="F71">
        <v>4</v>
      </c>
      <c r="G71">
        <v>778946</v>
      </c>
      <c r="H71">
        <v>48366203</v>
      </c>
      <c r="I71">
        <v>32503</v>
      </c>
      <c r="J71">
        <v>144085</v>
      </c>
      <c r="K71">
        <v>0</v>
      </c>
      <c r="L71">
        <v>120117</v>
      </c>
      <c r="M71">
        <v>236661</v>
      </c>
      <c r="N71">
        <v>9593198</v>
      </c>
      <c r="O71">
        <v>4897</v>
      </c>
      <c r="P71">
        <v>30109</v>
      </c>
      <c r="Q71">
        <v>0</v>
      </c>
      <c r="R71">
        <v>27321</v>
      </c>
      <c r="S71" t="s">
        <v>1220</v>
      </c>
      <c r="T71" s="4">
        <v>3.5000000000000001E-3</v>
      </c>
      <c r="U71" t="s">
        <v>1221</v>
      </c>
      <c r="V71" s="4">
        <v>3.5000000000000001E-3</v>
      </c>
      <c r="W71" t="s">
        <v>1222</v>
      </c>
      <c r="X71" s="4">
        <v>5.9999999999999995E-4</v>
      </c>
      <c r="Y71" t="s">
        <v>1221</v>
      </c>
      <c r="Z71" s="4">
        <v>4.0000000000000002E-4</v>
      </c>
      <c r="AA71" t="s">
        <v>1223</v>
      </c>
      <c r="AB71" s="4">
        <v>2.8999999999999998E-3</v>
      </c>
      <c r="AC71" t="s">
        <v>1221</v>
      </c>
      <c r="AD71" t="s">
        <v>1247</v>
      </c>
    </row>
    <row r="72" spans="1:30" x14ac:dyDescent="0.55000000000000004">
      <c r="A72">
        <v>1500587072</v>
      </c>
      <c r="B72">
        <v>2</v>
      </c>
      <c r="C72">
        <v>192007</v>
      </c>
      <c r="D72" t="s">
        <v>1219</v>
      </c>
      <c r="E72">
        <v>0.18</v>
      </c>
      <c r="F72">
        <v>4</v>
      </c>
      <c r="G72">
        <v>719175</v>
      </c>
      <c r="H72">
        <v>48424007</v>
      </c>
      <c r="I72">
        <v>37804</v>
      </c>
      <c r="J72">
        <v>117177</v>
      </c>
      <c r="K72">
        <v>0</v>
      </c>
      <c r="L72">
        <v>93283</v>
      </c>
      <c r="M72">
        <v>164590</v>
      </c>
      <c r="N72">
        <v>9663203</v>
      </c>
      <c r="O72">
        <v>1900</v>
      </c>
      <c r="P72">
        <v>9130</v>
      </c>
      <c r="Q72">
        <v>0</v>
      </c>
      <c r="R72">
        <v>7909</v>
      </c>
      <c r="S72" t="s">
        <v>1220</v>
      </c>
      <c r="T72" s="4">
        <v>3.0999999999999999E-3</v>
      </c>
      <c r="U72" t="s">
        <v>1221</v>
      </c>
      <c r="V72" s="4">
        <v>1.1000000000000001E-3</v>
      </c>
      <c r="W72" t="s">
        <v>1222</v>
      </c>
      <c r="X72" s="4">
        <v>6.9999999999999999E-4</v>
      </c>
      <c r="Y72" t="s">
        <v>1221</v>
      </c>
      <c r="Z72" s="4">
        <v>1E-4</v>
      </c>
      <c r="AA72" t="s">
        <v>1223</v>
      </c>
      <c r="AB72" s="4">
        <v>2.3E-3</v>
      </c>
      <c r="AC72" t="s">
        <v>1221</v>
      </c>
      <c r="AD72" t="s">
        <v>1229</v>
      </c>
    </row>
    <row r="73" spans="1:30" x14ac:dyDescent="0.55000000000000004">
      <c r="A73">
        <v>1500603357</v>
      </c>
      <c r="B73">
        <v>6</v>
      </c>
      <c r="C73">
        <v>192007</v>
      </c>
      <c r="D73" t="s">
        <v>1219</v>
      </c>
      <c r="E73">
        <v>0.18</v>
      </c>
      <c r="F73">
        <v>4</v>
      </c>
      <c r="G73">
        <v>946071</v>
      </c>
      <c r="H73">
        <v>48203390</v>
      </c>
      <c r="I73">
        <v>85990</v>
      </c>
      <c r="J73">
        <v>155575</v>
      </c>
      <c r="K73">
        <v>0</v>
      </c>
      <c r="L73">
        <v>101088</v>
      </c>
      <c r="M73">
        <v>268046</v>
      </c>
      <c r="N73">
        <v>9561799</v>
      </c>
      <c r="O73">
        <v>43678</v>
      </c>
      <c r="P73">
        <v>34278</v>
      </c>
      <c r="Q73">
        <v>0</v>
      </c>
      <c r="R73">
        <v>14019</v>
      </c>
      <c r="S73" t="s">
        <v>1220</v>
      </c>
      <c r="T73" s="4">
        <v>4.8999999999999998E-3</v>
      </c>
      <c r="U73" t="s">
        <v>1221</v>
      </c>
      <c r="V73" s="4">
        <v>7.9000000000000008E-3</v>
      </c>
      <c r="W73" t="s">
        <v>1222</v>
      </c>
      <c r="X73" s="4">
        <v>1.6999999999999999E-3</v>
      </c>
      <c r="Y73" t="s">
        <v>1221</v>
      </c>
      <c r="Z73" s="4">
        <v>4.4000000000000003E-3</v>
      </c>
      <c r="AA73" t="s">
        <v>1223</v>
      </c>
      <c r="AB73" s="4">
        <v>3.0999999999999999E-3</v>
      </c>
      <c r="AC73" t="s">
        <v>1221</v>
      </c>
      <c r="AD73" t="s">
        <v>1248</v>
      </c>
    </row>
    <row r="74" spans="1:30" x14ac:dyDescent="0.55000000000000004">
      <c r="A74">
        <v>1500698883</v>
      </c>
      <c r="B74">
        <v>4</v>
      </c>
      <c r="C74">
        <v>192007</v>
      </c>
      <c r="D74" t="s">
        <v>1219</v>
      </c>
      <c r="E74">
        <v>0.18</v>
      </c>
      <c r="F74">
        <v>4</v>
      </c>
      <c r="G74">
        <v>434308</v>
      </c>
      <c r="H74">
        <v>48714720</v>
      </c>
      <c r="I74">
        <v>23515</v>
      </c>
      <c r="J74">
        <v>107622</v>
      </c>
      <c r="K74">
        <v>0</v>
      </c>
      <c r="L74">
        <v>92238</v>
      </c>
      <c r="M74">
        <v>82033</v>
      </c>
      <c r="N74">
        <v>9747681</v>
      </c>
      <c r="O74">
        <v>2611</v>
      </c>
      <c r="P74">
        <v>7957</v>
      </c>
      <c r="Q74">
        <v>0</v>
      </c>
      <c r="R74">
        <v>7884</v>
      </c>
      <c r="S74" t="s">
        <v>1220</v>
      </c>
      <c r="T74" s="4">
        <v>2.5999999999999999E-3</v>
      </c>
      <c r="U74" t="s">
        <v>1221</v>
      </c>
      <c r="V74" s="4">
        <v>1E-3</v>
      </c>
      <c r="W74" t="s">
        <v>1222</v>
      </c>
      <c r="X74" s="4">
        <v>4.0000000000000002E-4</v>
      </c>
      <c r="Y74" t="s">
        <v>1221</v>
      </c>
      <c r="Z74" s="4">
        <v>2.0000000000000001E-4</v>
      </c>
      <c r="AA74" t="s">
        <v>1223</v>
      </c>
      <c r="AB74" s="4">
        <v>2.0999999999999999E-3</v>
      </c>
      <c r="AC74" t="s">
        <v>1221</v>
      </c>
      <c r="AD74" t="s">
        <v>1230</v>
      </c>
    </row>
    <row r="75" spans="1:30" x14ac:dyDescent="0.55000000000000004">
      <c r="A75">
        <v>1500733929</v>
      </c>
      <c r="B75">
        <v>1</v>
      </c>
      <c r="C75">
        <v>192007</v>
      </c>
      <c r="D75" t="s">
        <v>1219</v>
      </c>
      <c r="E75">
        <v>0.18</v>
      </c>
      <c r="F75">
        <v>4</v>
      </c>
      <c r="G75">
        <v>905409</v>
      </c>
      <c r="H75">
        <v>48244282</v>
      </c>
      <c r="I75">
        <v>36831</v>
      </c>
      <c r="J75">
        <v>135749</v>
      </c>
      <c r="K75">
        <v>0</v>
      </c>
      <c r="L75">
        <v>104868</v>
      </c>
      <c r="M75">
        <v>239456</v>
      </c>
      <c r="N75">
        <v>9590493</v>
      </c>
      <c r="O75">
        <v>6100</v>
      </c>
      <c r="P75">
        <v>11493</v>
      </c>
      <c r="Q75">
        <v>0</v>
      </c>
      <c r="R75">
        <v>7536</v>
      </c>
      <c r="S75" t="s">
        <v>1220</v>
      </c>
      <c r="T75" s="4">
        <v>3.5000000000000001E-3</v>
      </c>
      <c r="U75" t="s">
        <v>1221</v>
      </c>
      <c r="V75" s="4">
        <v>1.6999999999999999E-3</v>
      </c>
      <c r="W75" t="s">
        <v>1222</v>
      </c>
      <c r="X75" s="4">
        <v>6.9999999999999999E-4</v>
      </c>
      <c r="Y75" t="s">
        <v>1221</v>
      </c>
      <c r="Z75" s="4">
        <v>5.9999999999999995E-4</v>
      </c>
      <c r="AA75" t="s">
        <v>1223</v>
      </c>
      <c r="AB75" s="4">
        <v>2.7000000000000001E-3</v>
      </c>
      <c r="AC75" t="s">
        <v>1221</v>
      </c>
      <c r="AD75" t="s">
        <v>1231</v>
      </c>
    </row>
    <row r="76" spans="1:30" x14ac:dyDescent="0.55000000000000004">
      <c r="A76">
        <v>1500754376</v>
      </c>
      <c r="B76">
        <v>7</v>
      </c>
      <c r="C76">
        <v>192007</v>
      </c>
      <c r="D76" t="s">
        <v>1219</v>
      </c>
      <c r="E76">
        <v>0.18</v>
      </c>
      <c r="F76">
        <v>4</v>
      </c>
      <c r="G76">
        <v>812111</v>
      </c>
      <c r="H76">
        <v>48333067</v>
      </c>
      <c r="I76">
        <v>47609</v>
      </c>
      <c r="J76">
        <v>148602</v>
      </c>
      <c r="K76">
        <v>0</v>
      </c>
      <c r="L76">
        <v>119691</v>
      </c>
      <c r="M76">
        <v>247875</v>
      </c>
      <c r="N76">
        <v>9581918</v>
      </c>
      <c r="O76">
        <v>10185</v>
      </c>
      <c r="P76">
        <v>36663</v>
      </c>
      <c r="Q76">
        <v>0</v>
      </c>
      <c r="R76">
        <v>31224</v>
      </c>
      <c r="S76" t="s">
        <v>1220</v>
      </c>
      <c r="T76" s="4">
        <v>3.8999999999999998E-3</v>
      </c>
      <c r="U76" t="s">
        <v>1221</v>
      </c>
      <c r="V76" s="4">
        <v>4.7000000000000002E-3</v>
      </c>
      <c r="W76" t="s">
        <v>1222</v>
      </c>
      <c r="X76" s="4">
        <v>8.9999999999999998E-4</v>
      </c>
      <c r="Y76" t="s">
        <v>1221</v>
      </c>
      <c r="Z76" s="4">
        <v>1E-3</v>
      </c>
      <c r="AA76" t="s">
        <v>1223</v>
      </c>
      <c r="AB76" s="4">
        <v>3.0000000000000001E-3</v>
      </c>
      <c r="AC76" t="s">
        <v>1221</v>
      </c>
      <c r="AD76" t="s">
        <v>1249</v>
      </c>
    </row>
    <row r="77" spans="1:30" x14ac:dyDescent="0.55000000000000004">
      <c r="A77">
        <v>1500802802</v>
      </c>
      <c r="B77">
        <v>14</v>
      </c>
      <c r="C77">
        <v>192007</v>
      </c>
      <c r="D77" t="s">
        <v>1219</v>
      </c>
      <c r="E77">
        <v>0.18</v>
      </c>
      <c r="F77">
        <v>4</v>
      </c>
      <c r="G77">
        <v>894394</v>
      </c>
      <c r="H77">
        <v>48250731</v>
      </c>
      <c r="I77">
        <v>98159</v>
      </c>
      <c r="J77">
        <v>169397</v>
      </c>
      <c r="K77">
        <v>0</v>
      </c>
      <c r="L77">
        <v>120828</v>
      </c>
      <c r="M77">
        <v>335669</v>
      </c>
      <c r="N77">
        <v>9494058</v>
      </c>
      <c r="O77">
        <v>64950</v>
      </c>
      <c r="P77">
        <v>51550</v>
      </c>
      <c r="Q77">
        <v>0</v>
      </c>
      <c r="R77">
        <v>22421</v>
      </c>
      <c r="S77" t="s">
        <v>1220</v>
      </c>
      <c r="T77" s="4">
        <v>5.4000000000000003E-3</v>
      </c>
      <c r="U77" t="s">
        <v>1221</v>
      </c>
      <c r="V77" s="4">
        <v>1.18E-2</v>
      </c>
      <c r="W77" t="s">
        <v>1222</v>
      </c>
      <c r="X77" s="4">
        <v>1.9E-3</v>
      </c>
      <c r="Y77" t="s">
        <v>1221</v>
      </c>
      <c r="Z77" s="4">
        <v>6.6E-3</v>
      </c>
      <c r="AA77" t="s">
        <v>1223</v>
      </c>
      <c r="AB77" s="4">
        <v>3.3999999999999998E-3</v>
      </c>
      <c r="AC77" t="s">
        <v>1221</v>
      </c>
      <c r="AD77" t="s">
        <v>1250</v>
      </c>
    </row>
    <row r="78" spans="1:30" x14ac:dyDescent="0.55000000000000004">
      <c r="A78">
        <v>1500816014</v>
      </c>
      <c r="B78">
        <v>15</v>
      </c>
      <c r="C78">
        <v>192007</v>
      </c>
      <c r="D78" t="s">
        <v>1219</v>
      </c>
      <c r="E78">
        <v>0.18</v>
      </c>
      <c r="F78">
        <v>4</v>
      </c>
      <c r="G78">
        <v>1186038</v>
      </c>
      <c r="H78">
        <v>47960990</v>
      </c>
      <c r="I78">
        <v>210891</v>
      </c>
      <c r="J78">
        <v>209112</v>
      </c>
      <c r="K78">
        <v>0</v>
      </c>
      <c r="L78">
        <v>108378</v>
      </c>
      <c r="M78">
        <v>327510</v>
      </c>
      <c r="N78">
        <v>9500291</v>
      </c>
      <c r="O78">
        <v>67504</v>
      </c>
      <c r="P78">
        <v>48222</v>
      </c>
      <c r="Q78">
        <v>0</v>
      </c>
      <c r="R78">
        <v>17650</v>
      </c>
      <c r="S78" t="s">
        <v>1220</v>
      </c>
      <c r="T78" s="4">
        <v>8.5000000000000006E-3</v>
      </c>
      <c r="U78" t="s">
        <v>1221</v>
      </c>
      <c r="V78" s="4">
        <v>1.17E-2</v>
      </c>
      <c r="W78" t="s">
        <v>1222</v>
      </c>
      <c r="X78" s="4">
        <v>4.1999999999999997E-3</v>
      </c>
      <c r="Y78" t="s">
        <v>1221</v>
      </c>
      <c r="Z78" s="4">
        <v>6.7999999999999996E-3</v>
      </c>
      <c r="AA78" t="s">
        <v>1223</v>
      </c>
      <c r="AB78" s="4">
        <v>4.1999999999999997E-3</v>
      </c>
      <c r="AC78" t="s">
        <v>1221</v>
      </c>
      <c r="AD78" t="s">
        <v>1251</v>
      </c>
    </row>
    <row r="79" spans="1:30" x14ac:dyDescent="0.55000000000000004">
      <c r="A79">
        <v>1500832500</v>
      </c>
      <c r="B79">
        <v>16</v>
      </c>
      <c r="C79">
        <v>192008</v>
      </c>
      <c r="D79" t="s">
        <v>1219</v>
      </c>
      <c r="E79">
        <v>0.18</v>
      </c>
      <c r="F79">
        <v>4</v>
      </c>
      <c r="G79">
        <v>871530</v>
      </c>
      <c r="H79">
        <v>48278127</v>
      </c>
      <c r="I79">
        <v>45606</v>
      </c>
      <c r="J79">
        <v>136489</v>
      </c>
      <c r="K79">
        <v>0</v>
      </c>
      <c r="L79">
        <v>104361</v>
      </c>
      <c r="M79">
        <v>214828</v>
      </c>
      <c r="N79">
        <v>9615025</v>
      </c>
      <c r="O79">
        <v>6098</v>
      </c>
      <c r="P79">
        <v>11819</v>
      </c>
      <c r="Q79">
        <v>0</v>
      </c>
      <c r="R79">
        <v>7869</v>
      </c>
      <c r="S79" t="s">
        <v>1220</v>
      </c>
      <c r="T79" s="4">
        <v>3.7000000000000002E-3</v>
      </c>
      <c r="U79" t="s">
        <v>1221</v>
      </c>
      <c r="V79" s="4">
        <v>1.8E-3</v>
      </c>
      <c r="W79" t="s">
        <v>1222</v>
      </c>
      <c r="X79" s="4">
        <v>8.9999999999999998E-4</v>
      </c>
      <c r="Y79" t="s">
        <v>1221</v>
      </c>
      <c r="Z79" s="4">
        <v>5.9999999999999995E-4</v>
      </c>
      <c r="AA79" t="s">
        <v>1223</v>
      </c>
      <c r="AB79" s="4">
        <v>2.7000000000000001E-3</v>
      </c>
      <c r="AC79" t="s">
        <v>1221</v>
      </c>
      <c r="AD79" t="s">
        <v>1240</v>
      </c>
    </row>
    <row r="80" spans="1:30" x14ac:dyDescent="0.55000000000000004">
      <c r="A80">
        <v>1500908829</v>
      </c>
      <c r="B80">
        <v>10</v>
      </c>
      <c r="C80">
        <v>192007</v>
      </c>
      <c r="D80" t="s">
        <v>1219</v>
      </c>
      <c r="E80">
        <v>0.18</v>
      </c>
      <c r="F80">
        <v>4</v>
      </c>
      <c r="G80">
        <v>872467</v>
      </c>
      <c r="H80">
        <v>48277006</v>
      </c>
      <c r="I80">
        <v>90163</v>
      </c>
      <c r="J80">
        <v>148617</v>
      </c>
      <c r="K80">
        <v>0</v>
      </c>
      <c r="L80">
        <v>102289</v>
      </c>
      <c r="M80">
        <v>273463</v>
      </c>
      <c r="N80">
        <v>9556469</v>
      </c>
      <c r="O80">
        <v>56217</v>
      </c>
      <c r="P80">
        <v>31403</v>
      </c>
      <c r="Q80">
        <v>0</v>
      </c>
      <c r="R80">
        <v>7449</v>
      </c>
      <c r="S80" t="s">
        <v>1220</v>
      </c>
      <c r="T80" s="4">
        <v>4.7999999999999996E-3</v>
      </c>
      <c r="U80" t="s">
        <v>1221</v>
      </c>
      <c r="V80" s="4">
        <v>8.8999999999999999E-3</v>
      </c>
      <c r="W80" t="s">
        <v>1222</v>
      </c>
      <c r="X80" s="4">
        <v>1.8E-3</v>
      </c>
      <c r="Y80" t="s">
        <v>1221</v>
      </c>
      <c r="Z80" s="4">
        <v>5.7000000000000002E-3</v>
      </c>
      <c r="AA80" t="s">
        <v>1223</v>
      </c>
      <c r="AB80" s="4">
        <v>3.0000000000000001E-3</v>
      </c>
      <c r="AC80" t="s">
        <v>1221</v>
      </c>
      <c r="AD80" t="s">
        <v>1252</v>
      </c>
    </row>
    <row r="81" spans="1:30" x14ac:dyDescent="0.55000000000000004">
      <c r="A81">
        <v>1500946097</v>
      </c>
      <c r="B81">
        <v>12</v>
      </c>
      <c r="C81">
        <v>192007</v>
      </c>
      <c r="D81" t="s">
        <v>1219</v>
      </c>
      <c r="E81">
        <v>0.18</v>
      </c>
      <c r="F81">
        <v>4</v>
      </c>
      <c r="G81">
        <v>463390</v>
      </c>
      <c r="H81">
        <v>48683502</v>
      </c>
      <c r="I81">
        <v>28243</v>
      </c>
      <c r="J81">
        <v>113163</v>
      </c>
      <c r="K81">
        <v>0</v>
      </c>
      <c r="L81">
        <v>97512</v>
      </c>
      <c r="M81">
        <v>112281</v>
      </c>
      <c r="N81">
        <v>9715329</v>
      </c>
      <c r="O81">
        <v>7339</v>
      </c>
      <c r="P81">
        <v>15595</v>
      </c>
      <c r="Q81">
        <v>0</v>
      </c>
      <c r="R81">
        <v>14402</v>
      </c>
      <c r="S81" t="s">
        <v>1220</v>
      </c>
      <c r="T81" s="4">
        <v>2.8E-3</v>
      </c>
      <c r="U81" t="s">
        <v>1221</v>
      </c>
      <c r="V81" s="4">
        <v>2.3E-3</v>
      </c>
      <c r="W81" t="s">
        <v>1222</v>
      </c>
      <c r="X81" s="4">
        <v>5.0000000000000001E-4</v>
      </c>
      <c r="Y81" t="s">
        <v>1221</v>
      </c>
      <c r="Z81" s="4">
        <v>6.9999999999999999E-4</v>
      </c>
      <c r="AA81" t="s">
        <v>1223</v>
      </c>
      <c r="AB81" s="4">
        <v>2.3E-3</v>
      </c>
      <c r="AC81" t="s">
        <v>1221</v>
      </c>
      <c r="AD81" t="s">
        <v>1237</v>
      </c>
    </row>
    <row r="82" spans="1:30" x14ac:dyDescent="0.55000000000000004">
      <c r="A82">
        <v>1501061395</v>
      </c>
      <c r="B82">
        <v>9</v>
      </c>
      <c r="C82">
        <v>192007</v>
      </c>
      <c r="D82" t="s">
        <v>1219</v>
      </c>
      <c r="E82">
        <v>0.18</v>
      </c>
      <c r="F82">
        <v>4</v>
      </c>
      <c r="G82">
        <v>1004080</v>
      </c>
      <c r="H82">
        <v>48145416</v>
      </c>
      <c r="I82">
        <v>95220</v>
      </c>
      <c r="J82">
        <v>175545</v>
      </c>
      <c r="K82">
        <v>0</v>
      </c>
      <c r="L82">
        <v>121889</v>
      </c>
      <c r="M82">
        <v>367897</v>
      </c>
      <c r="N82">
        <v>9462012</v>
      </c>
      <c r="O82">
        <v>52609</v>
      </c>
      <c r="P82">
        <v>53713</v>
      </c>
      <c r="Q82">
        <v>0</v>
      </c>
      <c r="R82">
        <v>27926</v>
      </c>
      <c r="S82" t="s">
        <v>1220</v>
      </c>
      <c r="T82" s="4">
        <v>5.4999999999999997E-3</v>
      </c>
      <c r="U82" t="s">
        <v>1221</v>
      </c>
      <c r="V82" s="4">
        <v>1.0800000000000001E-2</v>
      </c>
      <c r="W82" t="s">
        <v>1222</v>
      </c>
      <c r="X82" s="4">
        <v>1.9E-3</v>
      </c>
      <c r="Y82" t="s">
        <v>1221</v>
      </c>
      <c r="Z82" s="4">
        <v>5.3E-3</v>
      </c>
      <c r="AA82" t="s">
        <v>1223</v>
      </c>
      <c r="AB82" s="4">
        <v>3.5000000000000001E-3</v>
      </c>
      <c r="AC82" t="s">
        <v>1221</v>
      </c>
      <c r="AD82" t="s">
        <v>1253</v>
      </c>
    </row>
    <row r="83" spans="1:30" x14ac:dyDescent="0.55000000000000004">
      <c r="A83">
        <v>1501067818</v>
      </c>
      <c r="B83">
        <v>5</v>
      </c>
      <c r="C83">
        <v>192007</v>
      </c>
      <c r="D83" t="s">
        <v>1219</v>
      </c>
      <c r="E83">
        <v>0.18</v>
      </c>
      <c r="F83">
        <v>4</v>
      </c>
      <c r="G83">
        <v>787083</v>
      </c>
      <c r="H83">
        <v>48360598</v>
      </c>
      <c r="I83">
        <v>76511</v>
      </c>
      <c r="J83">
        <v>162274</v>
      </c>
      <c r="K83">
        <v>0</v>
      </c>
      <c r="L83">
        <v>122250</v>
      </c>
      <c r="M83">
        <v>249853</v>
      </c>
      <c r="N83">
        <v>9580084</v>
      </c>
      <c r="O83">
        <v>41521</v>
      </c>
      <c r="P83">
        <v>47741</v>
      </c>
      <c r="Q83">
        <v>0</v>
      </c>
      <c r="R83">
        <v>27791</v>
      </c>
      <c r="S83" t="s">
        <v>1220</v>
      </c>
      <c r="T83" s="4">
        <v>4.7999999999999996E-3</v>
      </c>
      <c r="U83" t="s">
        <v>1221</v>
      </c>
      <c r="V83" s="4">
        <v>8.9999999999999993E-3</v>
      </c>
      <c r="W83" t="s">
        <v>1222</v>
      </c>
      <c r="X83" s="4">
        <v>1.5E-3</v>
      </c>
      <c r="Y83" t="s">
        <v>1221</v>
      </c>
      <c r="Z83" s="4">
        <v>4.1999999999999997E-3</v>
      </c>
      <c r="AA83" t="s">
        <v>1223</v>
      </c>
      <c r="AB83" s="4">
        <v>3.3E-3</v>
      </c>
      <c r="AC83" t="s">
        <v>1221</v>
      </c>
      <c r="AD83" t="s">
        <v>1254</v>
      </c>
    </row>
    <row r="84" spans="1:30" x14ac:dyDescent="0.55000000000000004">
      <c r="A84">
        <v>1501168985</v>
      </c>
      <c r="B84">
        <v>17</v>
      </c>
      <c r="C84">
        <v>192008</v>
      </c>
      <c r="D84" t="s">
        <v>1219</v>
      </c>
      <c r="E84">
        <v>0.18</v>
      </c>
      <c r="F84">
        <v>4</v>
      </c>
      <c r="G84">
        <v>733616</v>
      </c>
      <c r="H84">
        <v>48415971</v>
      </c>
      <c r="I84">
        <v>41813</v>
      </c>
      <c r="J84">
        <v>141033</v>
      </c>
      <c r="K84">
        <v>0</v>
      </c>
      <c r="L84">
        <v>116238</v>
      </c>
      <c r="M84">
        <v>219914</v>
      </c>
      <c r="N84">
        <v>9609285</v>
      </c>
      <c r="O84">
        <v>6151</v>
      </c>
      <c r="P84">
        <v>33032</v>
      </c>
      <c r="Q84">
        <v>0</v>
      </c>
      <c r="R84">
        <v>29541</v>
      </c>
      <c r="S84" t="s">
        <v>1220</v>
      </c>
      <c r="T84" s="4">
        <v>3.7000000000000002E-3</v>
      </c>
      <c r="U84" t="s">
        <v>1221</v>
      </c>
      <c r="V84" s="4">
        <v>3.8999999999999998E-3</v>
      </c>
      <c r="W84" t="s">
        <v>1222</v>
      </c>
      <c r="X84" s="4">
        <v>8.0000000000000004E-4</v>
      </c>
      <c r="Y84" t="s">
        <v>1221</v>
      </c>
      <c r="Z84" s="4">
        <v>5.9999999999999995E-4</v>
      </c>
      <c r="AA84" t="s">
        <v>1223</v>
      </c>
      <c r="AB84" s="4">
        <v>2.8E-3</v>
      </c>
      <c r="AC84" t="s">
        <v>1221</v>
      </c>
      <c r="AD84" t="s">
        <v>1255</v>
      </c>
    </row>
    <row r="85" spans="1:30" x14ac:dyDescent="0.55000000000000004">
      <c r="A85">
        <v>1501237185</v>
      </c>
      <c r="B85">
        <v>13</v>
      </c>
      <c r="C85">
        <v>192007</v>
      </c>
      <c r="D85" t="s">
        <v>1219</v>
      </c>
      <c r="E85">
        <v>0.18</v>
      </c>
      <c r="F85">
        <v>4</v>
      </c>
      <c r="G85">
        <v>1357945</v>
      </c>
      <c r="H85">
        <v>47791677</v>
      </c>
      <c r="I85">
        <v>242288</v>
      </c>
      <c r="J85">
        <v>233117</v>
      </c>
      <c r="K85">
        <v>0</v>
      </c>
      <c r="L85">
        <v>111596</v>
      </c>
      <c r="M85">
        <v>391637</v>
      </c>
      <c r="N85">
        <v>9438150</v>
      </c>
      <c r="O85">
        <v>53861</v>
      </c>
      <c r="P85">
        <v>50661</v>
      </c>
      <c r="Q85">
        <v>0</v>
      </c>
      <c r="R85">
        <v>24310</v>
      </c>
      <c r="S85" t="s">
        <v>1220</v>
      </c>
      <c r="T85" s="4">
        <v>8.9999999999999998E-4</v>
      </c>
      <c r="U85" t="s">
        <v>1221</v>
      </c>
      <c r="V85" s="4">
        <v>1.06E-2</v>
      </c>
      <c r="W85" t="s">
        <v>1222</v>
      </c>
      <c r="X85" s="4">
        <v>4.8999999999999998E-3</v>
      </c>
      <c r="Y85" t="s">
        <v>1221</v>
      </c>
      <c r="Z85" s="4">
        <v>5.4000000000000003E-3</v>
      </c>
      <c r="AA85" t="s">
        <v>1223</v>
      </c>
      <c r="AB85" s="4">
        <v>4.7000000000000002E-3</v>
      </c>
      <c r="AC85" t="s">
        <v>1221</v>
      </c>
      <c r="AD85" t="s">
        <v>1256</v>
      </c>
    </row>
    <row r="86" spans="1:30" x14ac:dyDescent="0.55000000000000004">
      <c r="A86">
        <v>1501252466</v>
      </c>
      <c r="B86">
        <v>3</v>
      </c>
      <c r="C86">
        <v>192007</v>
      </c>
      <c r="D86" t="s">
        <v>1219</v>
      </c>
      <c r="E86">
        <v>0.18</v>
      </c>
      <c r="F86">
        <v>4</v>
      </c>
      <c r="G86">
        <v>1146524</v>
      </c>
      <c r="H86">
        <v>47998715</v>
      </c>
      <c r="I86">
        <v>84783</v>
      </c>
      <c r="J86">
        <v>182812</v>
      </c>
      <c r="K86">
        <v>0</v>
      </c>
      <c r="L86">
        <v>129434</v>
      </c>
      <c r="M86">
        <v>393724</v>
      </c>
      <c r="N86">
        <v>9433974</v>
      </c>
      <c r="O86">
        <v>54568</v>
      </c>
      <c r="P86">
        <v>55826</v>
      </c>
      <c r="Q86">
        <v>0</v>
      </c>
      <c r="R86">
        <v>29652</v>
      </c>
      <c r="S86" t="s">
        <v>1220</v>
      </c>
      <c r="T86" s="4">
        <v>5.4000000000000003E-3</v>
      </c>
      <c r="U86" t="s">
        <v>1221</v>
      </c>
      <c r="V86" s="4">
        <v>1.12E-2</v>
      </c>
      <c r="W86" t="s">
        <v>1222</v>
      </c>
      <c r="X86" s="4">
        <v>1.6999999999999999E-3</v>
      </c>
      <c r="Y86" t="s">
        <v>1221</v>
      </c>
      <c r="Z86" s="4">
        <v>5.4999999999999997E-3</v>
      </c>
      <c r="AA86" t="s">
        <v>1223</v>
      </c>
      <c r="AB86" s="4">
        <v>3.7000000000000002E-3</v>
      </c>
      <c r="AC86" t="s">
        <v>1221</v>
      </c>
      <c r="AD86" t="s">
        <v>1257</v>
      </c>
    </row>
    <row r="87" spans="1:30" x14ac:dyDescent="0.55000000000000004">
      <c r="A87">
        <v>1800424006</v>
      </c>
      <c r="B87">
        <v>8</v>
      </c>
      <c r="C87">
        <v>230407</v>
      </c>
      <c r="D87" t="s">
        <v>1219</v>
      </c>
      <c r="E87">
        <v>0.18</v>
      </c>
      <c r="F87">
        <v>5</v>
      </c>
      <c r="G87">
        <v>1169982</v>
      </c>
      <c r="H87">
        <v>57802672</v>
      </c>
      <c r="I87">
        <v>40976</v>
      </c>
      <c r="J87">
        <v>164225</v>
      </c>
      <c r="K87">
        <v>0</v>
      </c>
      <c r="L87">
        <v>128372</v>
      </c>
      <c r="M87">
        <v>372677</v>
      </c>
      <c r="N87">
        <v>9456954</v>
      </c>
      <c r="O87">
        <v>7300</v>
      </c>
      <c r="P87">
        <v>20111</v>
      </c>
      <c r="Q87">
        <v>0</v>
      </c>
      <c r="R87">
        <v>11248</v>
      </c>
      <c r="S87" t="s">
        <v>1220</v>
      </c>
      <c r="T87" s="4">
        <v>3.3999999999999998E-3</v>
      </c>
      <c r="U87" t="s">
        <v>1221</v>
      </c>
      <c r="V87" s="4">
        <v>2.7000000000000001E-3</v>
      </c>
      <c r="W87" t="s">
        <v>1222</v>
      </c>
      <c r="X87" s="4">
        <v>5.9999999999999995E-4</v>
      </c>
      <c r="Y87" t="s">
        <v>1221</v>
      </c>
      <c r="Z87" s="4">
        <v>6.9999999999999999E-4</v>
      </c>
      <c r="AA87" t="s">
        <v>1223</v>
      </c>
      <c r="AB87" s="4">
        <v>2.7000000000000001E-3</v>
      </c>
      <c r="AC87" t="s">
        <v>1221</v>
      </c>
      <c r="AD87" t="s">
        <v>1258</v>
      </c>
    </row>
    <row r="88" spans="1:30" x14ac:dyDescent="0.55000000000000004">
      <c r="A88">
        <v>1800541781</v>
      </c>
      <c r="B88">
        <v>11</v>
      </c>
      <c r="C88">
        <v>230407</v>
      </c>
      <c r="D88" t="s">
        <v>1219</v>
      </c>
      <c r="E88">
        <v>0.18</v>
      </c>
      <c r="F88">
        <v>5</v>
      </c>
      <c r="G88">
        <v>1155820</v>
      </c>
      <c r="H88">
        <v>57818830</v>
      </c>
      <c r="I88">
        <v>42035</v>
      </c>
      <c r="J88">
        <v>162978</v>
      </c>
      <c r="K88">
        <v>0</v>
      </c>
      <c r="L88">
        <v>130836</v>
      </c>
      <c r="M88">
        <v>376871</v>
      </c>
      <c r="N88">
        <v>9452627</v>
      </c>
      <c r="O88">
        <v>9532</v>
      </c>
      <c r="P88">
        <v>18893</v>
      </c>
      <c r="Q88">
        <v>0</v>
      </c>
      <c r="R88">
        <v>10719</v>
      </c>
      <c r="S88" t="s">
        <v>1220</v>
      </c>
      <c r="T88" s="4">
        <v>3.3999999999999998E-3</v>
      </c>
      <c r="U88" t="s">
        <v>1221</v>
      </c>
      <c r="V88" s="4">
        <v>2.8E-3</v>
      </c>
      <c r="W88" t="s">
        <v>1222</v>
      </c>
      <c r="X88" s="4">
        <v>6.9999999999999999E-4</v>
      </c>
      <c r="Y88" t="s">
        <v>1221</v>
      </c>
      <c r="Z88" s="4">
        <v>8.9999999999999998E-4</v>
      </c>
      <c r="AA88" t="s">
        <v>1223</v>
      </c>
      <c r="AB88" s="4">
        <v>2.7000000000000001E-3</v>
      </c>
      <c r="AC88" t="s">
        <v>1221</v>
      </c>
      <c r="AD88" t="s">
        <v>1235</v>
      </c>
    </row>
    <row r="89" spans="1:30" x14ac:dyDescent="0.55000000000000004">
      <c r="A89">
        <v>1800587989</v>
      </c>
      <c r="B89">
        <v>2</v>
      </c>
      <c r="C89">
        <v>230407</v>
      </c>
      <c r="D89" t="s">
        <v>1219</v>
      </c>
      <c r="E89">
        <v>0.18</v>
      </c>
      <c r="F89">
        <v>5</v>
      </c>
      <c r="G89">
        <v>1062916</v>
      </c>
      <c r="H89">
        <v>57909905</v>
      </c>
      <c r="I89">
        <v>99797</v>
      </c>
      <c r="J89">
        <v>164415</v>
      </c>
      <c r="K89">
        <v>0</v>
      </c>
      <c r="L89">
        <v>109702</v>
      </c>
      <c r="M89">
        <v>343738</v>
      </c>
      <c r="N89">
        <v>9485898</v>
      </c>
      <c r="O89">
        <v>61993</v>
      </c>
      <c r="P89">
        <v>47238</v>
      </c>
      <c r="Q89">
        <v>0</v>
      </c>
      <c r="R89">
        <v>16419</v>
      </c>
      <c r="S89" t="s">
        <v>1220</v>
      </c>
      <c r="T89" s="4">
        <v>4.4000000000000003E-3</v>
      </c>
      <c r="U89" t="s">
        <v>1221</v>
      </c>
      <c r="V89" s="4">
        <v>1.11E-2</v>
      </c>
      <c r="W89" t="s">
        <v>1222</v>
      </c>
      <c r="X89" s="4">
        <v>1.6000000000000001E-3</v>
      </c>
      <c r="Y89" t="s">
        <v>1221</v>
      </c>
      <c r="Z89" s="4">
        <v>6.3E-3</v>
      </c>
      <c r="AA89" t="s">
        <v>1223</v>
      </c>
      <c r="AB89" s="4">
        <v>2.7000000000000001E-3</v>
      </c>
      <c r="AC89" t="s">
        <v>1221</v>
      </c>
      <c r="AD89" t="s">
        <v>1254</v>
      </c>
    </row>
    <row r="90" spans="1:30" x14ac:dyDescent="0.55000000000000004">
      <c r="A90">
        <v>1800602166</v>
      </c>
      <c r="B90">
        <v>6</v>
      </c>
      <c r="C90">
        <v>230407</v>
      </c>
      <c r="D90" t="s">
        <v>1219</v>
      </c>
      <c r="E90">
        <v>0.18</v>
      </c>
      <c r="F90">
        <v>5</v>
      </c>
      <c r="G90">
        <v>1244632</v>
      </c>
      <c r="H90">
        <v>57734903</v>
      </c>
      <c r="I90">
        <v>98439</v>
      </c>
      <c r="J90">
        <v>173637</v>
      </c>
      <c r="K90">
        <v>0</v>
      </c>
      <c r="L90">
        <v>109725</v>
      </c>
      <c r="M90">
        <v>298558</v>
      </c>
      <c r="N90">
        <v>9531513</v>
      </c>
      <c r="O90">
        <v>12449</v>
      </c>
      <c r="P90">
        <v>18062</v>
      </c>
      <c r="Q90">
        <v>0</v>
      </c>
      <c r="R90">
        <v>8637</v>
      </c>
      <c r="S90" t="s">
        <v>1220</v>
      </c>
      <c r="T90" s="4">
        <v>4.5999999999999999E-3</v>
      </c>
      <c r="U90" t="s">
        <v>1221</v>
      </c>
      <c r="V90" s="4">
        <v>3.0999999999999999E-3</v>
      </c>
      <c r="W90" t="s">
        <v>1222</v>
      </c>
      <c r="X90" s="4">
        <v>1.6000000000000001E-3</v>
      </c>
      <c r="Y90" t="s">
        <v>1221</v>
      </c>
      <c r="Z90" s="4">
        <v>1.1999999999999999E-3</v>
      </c>
      <c r="AA90" t="s">
        <v>1223</v>
      </c>
      <c r="AB90" s="4">
        <v>2.8999999999999998E-3</v>
      </c>
      <c r="AC90" t="s">
        <v>1221</v>
      </c>
      <c r="AD90" t="s">
        <v>1259</v>
      </c>
    </row>
    <row r="91" spans="1:30" x14ac:dyDescent="0.55000000000000004">
      <c r="A91">
        <v>1800699328</v>
      </c>
      <c r="B91">
        <v>4</v>
      </c>
      <c r="C91">
        <v>230407</v>
      </c>
      <c r="D91" t="s">
        <v>1219</v>
      </c>
      <c r="E91">
        <v>0.18</v>
      </c>
      <c r="F91">
        <v>5</v>
      </c>
      <c r="G91">
        <v>623042</v>
      </c>
      <c r="H91">
        <v>58353615</v>
      </c>
      <c r="I91">
        <v>41458</v>
      </c>
      <c r="J91">
        <v>123483</v>
      </c>
      <c r="K91">
        <v>0</v>
      </c>
      <c r="L91">
        <v>102084</v>
      </c>
      <c r="M91">
        <v>188731</v>
      </c>
      <c r="N91">
        <v>9638895</v>
      </c>
      <c r="O91">
        <v>17943</v>
      </c>
      <c r="P91">
        <v>15861</v>
      </c>
      <c r="Q91">
        <v>0</v>
      </c>
      <c r="R91">
        <v>9846</v>
      </c>
      <c r="S91" t="s">
        <v>1220</v>
      </c>
      <c r="T91" s="4">
        <v>2.7000000000000001E-3</v>
      </c>
      <c r="U91" t="s">
        <v>1221</v>
      </c>
      <c r="V91" s="4">
        <v>3.3999999999999998E-3</v>
      </c>
      <c r="W91" t="s">
        <v>1222</v>
      </c>
      <c r="X91" s="4">
        <v>6.9999999999999999E-4</v>
      </c>
      <c r="Y91" t="s">
        <v>1221</v>
      </c>
      <c r="Z91" s="4">
        <v>1.8E-3</v>
      </c>
      <c r="AA91" t="s">
        <v>1223</v>
      </c>
      <c r="AB91" s="4">
        <v>2E-3</v>
      </c>
      <c r="AC91" t="s">
        <v>1221</v>
      </c>
      <c r="AD91" t="s">
        <v>1243</v>
      </c>
    </row>
    <row r="92" spans="1:30" x14ac:dyDescent="0.55000000000000004">
      <c r="A92">
        <v>1800732684</v>
      </c>
      <c r="B92">
        <v>1</v>
      </c>
      <c r="C92">
        <v>230407</v>
      </c>
      <c r="D92" t="s">
        <v>1219</v>
      </c>
      <c r="E92">
        <v>0.18</v>
      </c>
      <c r="F92">
        <v>5</v>
      </c>
      <c r="G92">
        <v>1127417</v>
      </c>
      <c r="H92">
        <v>57852322</v>
      </c>
      <c r="I92">
        <v>39824</v>
      </c>
      <c r="J92">
        <v>143704</v>
      </c>
      <c r="K92">
        <v>0</v>
      </c>
      <c r="L92">
        <v>112751</v>
      </c>
      <c r="M92">
        <v>222005</v>
      </c>
      <c r="N92">
        <v>9608040</v>
      </c>
      <c r="O92">
        <v>2993</v>
      </c>
      <c r="P92">
        <v>7955</v>
      </c>
      <c r="Q92">
        <v>0</v>
      </c>
      <c r="R92">
        <v>7883</v>
      </c>
      <c r="S92" t="s">
        <v>1220</v>
      </c>
      <c r="T92" s="4">
        <v>3.0999999999999999E-3</v>
      </c>
      <c r="U92" t="s">
        <v>1221</v>
      </c>
      <c r="V92" s="4">
        <v>1.1000000000000001E-3</v>
      </c>
      <c r="W92" t="s">
        <v>1222</v>
      </c>
      <c r="X92" s="4">
        <v>5.9999999999999995E-4</v>
      </c>
      <c r="Y92" t="s">
        <v>1221</v>
      </c>
      <c r="Z92" s="4">
        <v>2.9999999999999997E-4</v>
      </c>
      <c r="AA92" t="s">
        <v>1223</v>
      </c>
      <c r="AB92" s="4">
        <v>2.3999999999999998E-3</v>
      </c>
      <c r="AC92" t="s">
        <v>1221</v>
      </c>
      <c r="AD92" t="s">
        <v>1230</v>
      </c>
    </row>
    <row r="93" spans="1:30" x14ac:dyDescent="0.55000000000000004">
      <c r="A93">
        <v>1800753508</v>
      </c>
      <c r="B93">
        <v>7</v>
      </c>
      <c r="C93">
        <v>230407</v>
      </c>
      <c r="D93" t="s">
        <v>1219</v>
      </c>
      <c r="E93">
        <v>0.18</v>
      </c>
      <c r="F93">
        <v>5</v>
      </c>
      <c r="G93">
        <v>1217568</v>
      </c>
      <c r="H93">
        <v>57755355</v>
      </c>
      <c r="I93">
        <v>57695</v>
      </c>
      <c r="J93">
        <v>171358</v>
      </c>
      <c r="K93">
        <v>0</v>
      </c>
      <c r="L93">
        <v>129693</v>
      </c>
      <c r="M93">
        <v>405454</v>
      </c>
      <c r="N93">
        <v>9422288</v>
      </c>
      <c r="O93">
        <v>10086</v>
      </c>
      <c r="P93">
        <v>22756</v>
      </c>
      <c r="Q93">
        <v>0</v>
      </c>
      <c r="R93">
        <v>10002</v>
      </c>
      <c r="S93" t="s">
        <v>1220</v>
      </c>
      <c r="T93" s="4">
        <v>3.8E-3</v>
      </c>
      <c r="U93" t="s">
        <v>1221</v>
      </c>
      <c r="V93" s="4">
        <v>3.3E-3</v>
      </c>
      <c r="W93" t="s">
        <v>1222</v>
      </c>
      <c r="X93" s="4">
        <v>8.9999999999999998E-4</v>
      </c>
      <c r="Y93" t="s">
        <v>1221</v>
      </c>
      <c r="Z93" s="4">
        <v>1E-3</v>
      </c>
      <c r="AA93" t="s">
        <v>1223</v>
      </c>
      <c r="AB93" s="4">
        <v>2.8999999999999998E-3</v>
      </c>
      <c r="AC93" t="s">
        <v>1221</v>
      </c>
      <c r="AD93" t="s">
        <v>1233</v>
      </c>
    </row>
    <row r="94" spans="1:30" x14ac:dyDescent="0.55000000000000004">
      <c r="A94">
        <v>1800801771</v>
      </c>
      <c r="B94">
        <v>14</v>
      </c>
      <c r="C94">
        <v>230407</v>
      </c>
      <c r="D94" t="s">
        <v>1219</v>
      </c>
      <c r="E94">
        <v>0.18</v>
      </c>
      <c r="F94">
        <v>5</v>
      </c>
      <c r="G94">
        <v>1169248</v>
      </c>
      <c r="H94">
        <v>57803726</v>
      </c>
      <c r="I94">
        <v>100061</v>
      </c>
      <c r="J94">
        <v>187408</v>
      </c>
      <c r="K94">
        <v>0</v>
      </c>
      <c r="L94">
        <v>134811</v>
      </c>
      <c r="M94">
        <v>274851</v>
      </c>
      <c r="N94">
        <v>9552995</v>
      </c>
      <c r="O94">
        <v>1902</v>
      </c>
      <c r="P94">
        <v>18011</v>
      </c>
      <c r="Q94">
        <v>0</v>
      </c>
      <c r="R94">
        <v>13983</v>
      </c>
      <c r="S94" t="s">
        <v>1220</v>
      </c>
      <c r="T94" s="4">
        <v>4.7999999999999996E-3</v>
      </c>
      <c r="U94" t="s">
        <v>1221</v>
      </c>
      <c r="V94" s="4">
        <v>2E-3</v>
      </c>
      <c r="W94" t="s">
        <v>1222</v>
      </c>
      <c r="X94" s="4">
        <v>1.6000000000000001E-3</v>
      </c>
      <c r="Y94" t="s">
        <v>1221</v>
      </c>
      <c r="Z94" s="4">
        <v>1E-4</v>
      </c>
      <c r="AA94" t="s">
        <v>1223</v>
      </c>
      <c r="AB94" s="4">
        <v>3.0999999999999999E-3</v>
      </c>
      <c r="AC94" t="s">
        <v>1221</v>
      </c>
      <c r="AD94" t="s">
        <v>1259</v>
      </c>
    </row>
    <row r="95" spans="1:30" x14ac:dyDescent="0.55000000000000004">
      <c r="A95">
        <v>1800814525</v>
      </c>
      <c r="B95">
        <v>15</v>
      </c>
      <c r="C95">
        <v>230407</v>
      </c>
      <c r="D95" t="s">
        <v>1219</v>
      </c>
      <c r="E95">
        <v>0.18</v>
      </c>
      <c r="F95">
        <v>5</v>
      </c>
      <c r="G95">
        <v>1525541</v>
      </c>
      <c r="H95">
        <v>57449346</v>
      </c>
      <c r="I95">
        <v>230612</v>
      </c>
      <c r="J95">
        <v>242499</v>
      </c>
      <c r="K95">
        <v>0</v>
      </c>
      <c r="L95">
        <v>130581</v>
      </c>
      <c r="M95">
        <v>339500</v>
      </c>
      <c r="N95">
        <v>9488356</v>
      </c>
      <c r="O95">
        <v>19721</v>
      </c>
      <c r="P95">
        <v>33387</v>
      </c>
      <c r="Q95">
        <v>0</v>
      </c>
      <c r="R95">
        <v>22203</v>
      </c>
      <c r="S95" t="s">
        <v>1220</v>
      </c>
      <c r="T95" s="4">
        <v>6.9999999999999999E-4</v>
      </c>
      <c r="U95" t="s">
        <v>1221</v>
      </c>
      <c r="V95" s="4">
        <v>5.4000000000000003E-3</v>
      </c>
      <c r="W95" t="s">
        <v>1222</v>
      </c>
      <c r="X95" s="4">
        <v>3.8999999999999998E-3</v>
      </c>
      <c r="Y95" t="s">
        <v>1221</v>
      </c>
      <c r="Z95" s="4">
        <v>2E-3</v>
      </c>
      <c r="AA95" t="s">
        <v>1223</v>
      </c>
      <c r="AB95" s="4">
        <v>4.1000000000000003E-3</v>
      </c>
      <c r="AC95" t="s">
        <v>1221</v>
      </c>
      <c r="AD95" t="s">
        <v>1255</v>
      </c>
    </row>
    <row r="96" spans="1:30" x14ac:dyDescent="0.55000000000000004">
      <c r="A96">
        <v>1800832609</v>
      </c>
      <c r="B96">
        <v>16</v>
      </c>
      <c r="C96">
        <v>230408</v>
      </c>
      <c r="D96" t="s">
        <v>1219</v>
      </c>
      <c r="E96">
        <v>0.18</v>
      </c>
      <c r="F96">
        <v>5</v>
      </c>
      <c r="G96">
        <v>1150331</v>
      </c>
      <c r="H96">
        <v>57827109</v>
      </c>
      <c r="I96">
        <v>62579</v>
      </c>
      <c r="J96">
        <v>162484</v>
      </c>
      <c r="K96">
        <v>0</v>
      </c>
      <c r="L96">
        <v>122377</v>
      </c>
      <c r="M96">
        <v>278798</v>
      </c>
      <c r="N96">
        <v>9548982</v>
      </c>
      <c r="O96">
        <v>16973</v>
      </c>
      <c r="P96">
        <v>25995</v>
      </c>
      <c r="Q96">
        <v>0</v>
      </c>
      <c r="R96">
        <v>18016</v>
      </c>
      <c r="S96" t="s">
        <v>1220</v>
      </c>
      <c r="T96" s="4">
        <v>3.8E-3</v>
      </c>
      <c r="U96" t="s">
        <v>1221</v>
      </c>
      <c r="V96" s="4">
        <v>4.3E-3</v>
      </c>
      <c r="W96" t="s">
        <v>1222</v>
      </c>
      <c r="X96" s="4">
        <v>1E-3</v>
      </c>
      <c r="Y96" t="s">
        <v>1221</v>
      </c>
      <c r="Z96" s="4">
        <v>1.6999999999999999E-3</v>
      </c>
      <c r="AA96" t="s">
        <v>1223</v>
      </c>
      <c r="AB96" s="4">
        <v>2.7000000000000001E-3</v>
      </c>
      <c r="AC96" t="s">
        <v>1221</v>
      </c>
      <c r="AD96" t="s">
        <v>1260</v>
      </c>
    </row>
    <row r="97" spans="1:30" x14ac:dyDescent="0.55000000000000004">
      <c r="A97">
        <v>1800908883</v>
      </c>
      <c r="B97">
        <v>10</v>
      </c>
      <c r="C97">
        <v>230407</v>
      </c>
      <c r="D97" t="s">
        <v>1219</v>
      </c>
      <c r="E97">
        <v>0.18</v>
      </c>
      <c r="F97">
        <v>5</v>
      </c>
      <c r="G97">
        <v>1257968</v>
      </c>
      <c r="H97">
        <v>57719159</v>
      </c>
      <c r="I97">
        <v>219563</v>
      </c>
      <c r="J97">
        <v>215019</v>
      </c>
      <c r="K97">
        <v>0</v>
      </c>
      <c r="L97">
        <v>113687</v>
      </c>
      <c r="M97">
        <v>385498</v>
      </c>
      <c r="N97">
        <v>9442153</v>
      </c>
      <c r="O97">
        <v>129400</v>
      </c>
      <c r="P97">
        <v>66402</v>
      </c>
      <c r="Q97">
        <v>0</v>
      </c>
      <c r="R97">
        <v>11398</v>
      </c>
      <c r="S97" t="s">
        <v>1220</v>
      </c>
      <c r="T97" s="4">
        <v>0</v>
      </c>
      <c r="U97" t="s">
        <v>1221</v>
      </c>
      <c r="V97" s="4">
        <v>1.9900000000000001E-2</v>
      </c>
      <c r="W97" t="s">
        <v>1222</v>
      </c>
      <c r="X97" s="4">
        <v>3.7000000000000002E-3</v>
      </c>
      <c r="Y97" t="s">
        <v>1221</v>
      </c>
      <c r="Z97" s="4">
        <v>1.3100000000000001E-2</v>
      </c>
      <c r="AA97" t="s">
        <v>1223</v>
      </c>
      <c r="AB97" s="4">
        <v>3.5999999999999999E-3</v>
      </c>
      <c r="AC97" t="s">
        <v>1221</v>
      </c>
      <c r="AD97" t="s">
        <v>1261</v>
      </c>
    </row>
    <row r="98" spans="1:30" x14ac:dyDescent="0.55000000000000004">
      <c r="A98">
        <v>1800945777</v>
      </c>
      <c r="B98">
        <v>12</v>
      </c>
      <c r="C98">
        <v>230407</v>
      </c>
      <c r="D98" t="s">
        <v>1219</v>
      </c>
      <c r="E98">
        <v>0.18</v>
      </c>
      <c r="F98">
        <v>5</v>
      </c>
      <c r="G98">
        <v>635519</v>
      </c>
      <c r="H98">
        <v>58341301</v>
      </c>
      <c r="I98">
        <v>59834</v>
      </c>
      <c r="J98">
        <v>138917</v>
      </c>
      <c r="K98">
        <v>0</v>
      </c>
      <c r="L98">
        <v>110799</v>
      </c>
      <c r="M98">
        <v>172126</v>
      </c>
      <c r="N98">
        <v>9657799</v>
      </c>
      <c r="O98">
        <v>31591</v>
      </c>
      <c r="P98">
        <v>25754</v>
      </c>
      <c r="Q98">
        <v>0</v>
      </c>
      <c r="R98">
        <v>13287</v>
      </c>
      <c r="S98" t="s">
        <v>1220</v>
      </c>
      <c r="T98" s="4">
        <v>3.3E-3</v>
      </c>
      <c r="U98" t="s">
        <v>1221</v>
      </c>
      <c r="V98" s="4">
        <v>5.7999999999999996E-3</v>
      </c>
      <c r="W98" t="s">
        <v>1222</v>
      </c>
      <c r="X98" s="4">
        <v>1E-3</v>
      </c>
      <c r="Y98" t="s">
        <v>1221</v>
      </c>
      <c r="Z98" s="4">
        <v>3.2000000000000002E-3</v>
      </c>
      <c r="AA98" t="s">
        <v>1223</v>
      </c>
      <c r="AB98" s="4">
        <v>2.3E-3</v>
      </c>
      <c r="AC98" t="s">
        <v>1221</v>
      </c>
      <c r="AD98" t="s">
        <v>1260</v>
      </c>
    </row>
    <row r="99" spans="1:30" x14ac:dyDescent="0.55000000000000004">
      <c r="A99">
        <v>1801060197</v>
      </c>
      <c r="B99">
        <v>9</v>
      </c>
      <c r="C99">
        <v>230407</v>
      </c>
      <c r="D99" t="s">
        <v>1219</v>
      </c>
      <c r="E99">
        <v>0.18</v>
      </c>
      <c r="F99">
        <v>5</v>
      </c>
      <c r="G99">
        <v>1394396</v>
      </c>
      <c r="H99">
        <v>57584939</v>
      </c>
      <c r="I99">
        <v>103047</v>
      </c>
      <c r="J99">
        <v>198658</v>
      </c>
      <c r="K99">
        <v>0</v>
      </c>
      <c r="L99">
        <v>137760</v>
      </c>
      <c r="M99">
        <v>390313</v>
      </c>
      <c r="N99">
        <v>9439523</v>
      </c>
      <c r="O99">
        <v>7827</v>
      </c>
      <c r="P99">
        <v>23113</v>
      </c>
      <c r="Q99">
        <v>0</v>
      </c>
      <c r="R99">
        <v>15871</v>
      </c>
      <c r="S99" t="s">
        <v>1220</v>
      </c>
      <c r="T99" s="4">
        <v>5.1000000000000004E-3</v>
      </c>
      <c r="U99" t="s">
        <v>1221</v>
      </c>
      <c r="V99" s="4">
        <v>3.0999999999999999E-3</v>
      </c>
      <c r="W99" t="s">
        <v>1222</v>
      </c>
      <c r="X99" s="4">
        <v>1.6999999999999999E-3</v>
      </c>
      <c r="Y99" t="s">
        <v>1221</v>
      </c>
      <c r="Z99" s="4">
        <v>6.9999999999999999E-4</v>
      </c>
      <c r="AA99" t="s">
        <v>1223</v>
      </c>
      <c r="AB99" s="4">
        <v>3.3E-3</v>
      </c>
      <c r="AC99" t="s">
        <v>1221</v>
      </c>
      <c r="AD99" t="s">
        <v>1233</v>
      </c>
    </row>
    <row r="100" spans="1:30" x14ac:dyDescent="0.55000000000000004">
      <c r="A100">
        <v>1801066990</v>
      </c>
      <c r="B100">
        <v>5</v>
      </c>
      <c r="C100">
        <v>230407</v>
      </c>
      <c r="D100" t="s">
        <v>1219</v>
      </c>
      <c r="E100">
        <v>0.18</v>
      </c>
      <c r="F100">
        <v>5</v>
      </c>
      <c r="G100">
        <v>1124306</v>
      </c>
      <c r="H100">
        <v>57853115</v>
      </c>
      <c r="I100">
        <v>95635</v>
      </c>
      <c r="J100">
        <v>186778</v>
      </c>
      <c r="K100">
        <v>0</v>
      </c>
      <c r="L100">
        <v>134180</v>
      </c>
      <c r="M100">
        <v>337220</v>
      </c>
      <c r="N100">
        <v>9492517</v>
      </c>
      <c r="O100">
        <v>19124</v>
      </c>
      <c r="P100">
        <v>24504</v>
      </c>
      <c r="Q100">
        <v>0</v>
      </c>
      <c r="R100">
        <v>11930</v>
      </c>
      <c r="S100" t="s">
        <v>1220</v>
      </c>
      <c r="T100" s="4">
        <v>4.7000000000000002E-3</v>
      </c>
      <c r="U100" t="s">
        <v>1221</v>
      </c>
      <c r="V100" s="4">
        <v>4.4000000000000003E-3</v>
      </c>
      <c r="W100" t="s">
        <v>1222</v>
      </c>
      <c r="X100" s="4">
        <v>1.6000000000000001E-3</v>
      </c>
      <c r="Y100" t="s">
        <v>1221</v>
      </c>
      <c r="Z100" s="4">
        <v>1.9E-3</v>
      </c>
      <c r="AA100" t="s">
        <v>1223</v>
      </c>
      <c r="AB100" s="4">
        <v>3.0999999999999999E-3</v>
      </c>
      <c r="AC100" t="s">
        <v>1221</v>
      </c>
      <c r="AD100" t="s">
        <v>1239</v>
      </c>
    </row>
    <row r="101" spans="1:30" x14ac:dyDescent="0.55000000000000004">
      <c r="A101">
        <v>1801168599</v>
      </c>
      <c r="B101">
        <v>17</v>
      </c>
      <c r="C101">
        <v>230408</v>
      </c>
      <c r="D101" t="s">
        <v>1219</v>
      </c>
      <c r="E101">
        <v>0.18</v>
      </c>
      <c r="F101">
        <v>5</v>
      </c>
      <c r="G101">
        <v>1074852</v>
      </c>
      <c r="H101">
        <v>57904777</v>
      </c>
      <c r="I101">
        <v>54726</v>
      </c>
      <c r="J101">
        <v>164344</v>
      </c>
      <c r="K101">
        <v>0</v>
      </c>
      <c r="L101">
        <v>130712</v>
      </c>
      <c r="M101">
        <v>341233</v>
      </c>
      <c r="N101">
        <v>9488806</v>
      </c>
      <c r="O101">
        <v>12913</v>
      </c>
      <c r="P101">
        <v>23311</v>
      </c>
      <c r="Q101">
        <v>0</v>
      </c>
      <c r="R101">
        <v>14474</v>
      </c>
      <c r="S101" t="s">
        <v>1220</v>
      </c>
      <c r="T101" s="4">
        <v>3.7000000000000002E-3</v>
      </c>
      <c r="U101" t="s">
        <v>1221</v>
      </c>
      <c r="V101" s="4">
        <v>3.5999999999999999E-3</v>
      </c>
      <c r="W101" t="s">
        <v>1222</v>
      </c>
      <c r="X101" s="4">
        <v>8.9999999999999998E-4</v>
      </c>
      <c r="Y101" t="s">
        <v>1221</v>
      </c>
      <c r="Z101" s="4">
        <v>1.2999999999999999E-3</v>
      </c>
      <c r="AA101" t="s">
        <v>1223</v>
      </c>
      <c r="AB101" s="4">
        <v>2.7000000000000001E-3</v>
      </c>
      <c r="AC101" t="s">
        <v>1221</v>
      </c>
      <c r="AD101" t="s">
        <v>1233</v>
      </c>
    </row>
    <row r="102" spans="1:30" x14ac:dyDescent="0.55000000000000004">
      <c r="A102">
        <v>1801235960</v>
      </c>
      <c r="B102">
        <v>13</v>
      </c>
      <c r="C102">
        <v>230407</v>
      </c>
      <c r="D102" t="s">
        <v>1219</v>
      </c>
      <c r="E102">
        <v>0.18</v>
      </c>
      <c r="F102">
        <v>5</v>
      </c>
      <c r="G102">
        <v>1734751</v>
      </c>
      <c r="H102">
        <v>57242546</v>
      </c>
      <c r="I102">
        <v>254567</v>
      </c>
      <c r="J102">
        <v>254939</v>
      </c>
      <c r="K102">
        <v>0</v>
      </c>
      <c r="L102">
        <v>124776</v>
      </c>
      <c r="M102">
        <v>376803</v>
      </c>
      <c r="N102">
        <v>9450869</v>
      </c>
      <c r="O102">
        <v>12279</v>
      </c>
      <c r="P102">
        <v>21822</v>
      </c>
      <c r="Q102">
        <v>0</v>
      </c>
      <c r="R102">
        <v>13180</v>
      </c>
      <c r="S102" t="s">
        <v>1220</v>
      </c>
      <c r="T102" s="4">
        <v>1.2999999999999999E-3</v>
      </c>
      <c r="U102" t="s">
        <v>1221</v>
      </c>
      <c r="V102" s="4">
        <v>3.3999999999999998E-3</v>
      </c>
      <c r="W102" t="s">
        <v>1222</v>
      </c>
      <c r="X102" s="4">
        <v>4.3E-3</v>
      </c>
      <c r="Y102" t="s">
        <v>1221</v>
      </c>
      <c r="Z102" s="4">
        <v>1.1999999999999999E-3</v>
      </c>
      <c r="AA102" t="s">
        <v>1223</v>
      </c>
      <c r="AB102" s="4">
        <v>4.3E-3</v>
      </c>
      <c r="AC102" t="s">
        <v>1221</v>
      </c>
      <c r="AD102" t="s">
        <v>1236</v>
      </c>
    </row>
    <row r="103" spans="1:30" x14ac:dyDescent="0.55000000000000004">
      <c r="A103">
        <v>1801251421</v>
      </c>
      <c r="B103">
        <v>3</v>
      </c>
      <c r="C103">
        <v>230407</v>
      </c>
      <c r="D103" t="s">
        <v>1219</v>
      </c>
      <c r="E103">
        <v>0.18</v>
      </c>
      <c r="F103">
        <v>5</v>
      </c>
      <c r="G103">
        <v>1570671</v>
      </c>
      <c r="H103">
        <v>57404284</v>
      </c>
      <c r="I103">
        <v>100294</v>
      </c>
      <c r="J103">
        <v>212868</v>
      </c>
      <c r="K103">
        <v>0</v>
      </c>
      <c r="L103">
        <v>148836</v>
      </c>
      <c r="M103">
        <v>424144</v>
      </c>
      <c r="N103">
        <v>9405569</v>
      </c>
      <c r="O103">
        <v>15511</v>
      </c>
      <c r="P103">
        <v>30056</v>
      </c>
      <c r="Q103">
        <v>0</v>
      </c>
      <c r="R103">
        <v>19402</v>
      </c>
      <c r="S103" t="s">
        <v>1220</v>
      </c>
      <c r="T103" s="4">
        <v>5.3E-3</v>
      </c>
      <c r="U103" t="s">
        <v>1221</v>
      </c>
      <c r="V103" s="4">
        <v>4.5999999999999999E-3</v>
      </c>
      <c r="W103" t="s">
        <v>1222</v>
      </c>
      <c r="X103" s="4">
        <v>1.6999999999999999E-3</v>
      </c>
      <c r="Y103" t="s">
        <v>1221</v>
      </c>
      <c r="Z103" s="4">
        <v>1.5E-3</v>
      </c>
      <c r="AA103" t="s">
        <v>1223</v>
      </c>
      <c r="AB103" s="4">
        <v>3.5999999999999999E-3</v>
      </c>
      <c r="AC103" t="s">
        <v>1221</v>
      </c>
      <c r="AD103" t="s">
        <v>1247</v>
      </c>
    </row>
    <row r="104" spans="1:30" x14ac:dyDescent="0.55000000000000004">
      <c r="A104">
        <v>2100425295</v>
      </c>
      <c r="B104">
        <v>8</v>
      </c>
      <c r="C104">
        <v>268807</v>
      </c>
      <c r="D104" t="s">
        <v>1219</v>
      </c>
      <c r="E104">
        <v>0.18</v>
      </c>
      <c r="F104">
        <v>6</v>
      </c>
      <c r="G104">
        <v>1557093</v>
      </c>
      <c r="H104">
        <v>67243407</v>
      </c>
      <c r="I104">
        <v>45075</v>
      </c>
      <c r="J104">
        <v>180705</v>
      </c>
      <c r="K104">
        <v>0</v>
      </c>
      <c r="L104">
        <v>141171</v>
      </c>
      <c r="M104">
        <v>387108</v>
      </c>
      <c r="N104">
        <v>9440735</v>
      </c>
      <c r="O104">
        <v>4099</v>
      </c>
      <c r="P104">
        <v>16480</v>
      </c>
      <c r="Q104">
        <v>0</v>
      </c>
      <c r="R104">
        <v>12799</v>
      </c>
      <c r="S104" t="s">
        <v>1220</v>
      </c>
      <c r="T104" s="4">
        <v>3.2000000000000002E-3</v>
      </c>
      <c r="U104" t="s">
        <v>1221</v>
      </c>
      <c r="V104" s="4">
        <v>2E-3</v>
      </c>
      <c r="W104" t="s">
        <v>1222</v>
      </c>
      <c r="X104" s="4">
        <v>5.9999999999999995E-4</v>
      </c>
      <c r="Y104" t="s">
        <v>1221</v>
      </c>
      <c r="Z104" s="4">
        <v>4.0000000000000002E-4</v>
      </c>
      <c r="AA104" t="s">
        <v>1223</v>
      </c>
      <c r="AB104" s="4">
        <v>2.5999999999999999E-3</v>
      </c>
      <c r="AC104" t="s">
        <v>1221</v>
      </c>
      <c r="AD104" t="s">
        <v>1243</v>
      </c>
    </row>
    <row r="105" spans="1:30" x14ac:dyDescent="0.55000000000000004">
      <c r="A105">
        <v>2100543385</v>
      </c>
      <c r="B105">
        <v>11</v>
      </c>
      <c r="C105">
        <v>268807</v>
      </c>
      <c r="D105" t="s">
        <v>1219</v>
      </c>
      <c r="E105">
        <v>0.18</v>
      </c>
      <c r="F105">
        <v>6</v>
      </c>
      <c r="G105">
        <v>1527275</v>
      </c>
      <c r="H105">
        <v>67275188</v>
      </c>
      <c r="I105">
        <v>52061</v>
      </c>
      <c r="J105">
        <v>181945</v>
      </c>
      <c r="K105">
        <v>0</v>
      </c>
      <c r="L105">
        <v>144599</v>
      </c>
      <c r="M105">
        <v>371452</v>
      </c>
      <c r="N105">
        <v>9456358</v>
      </c>
      <c r="O105">
        <v>10026</v>
      </c>
      <c r="P105">
        <v>18967</v>
      </c>
      <c r="Q105">
        <v>0</v>
      </c>
      <c r="R105">
        <v>13763</v>
      </c>
      <c r="S105" t="s">
        <v>1220</v>
      </c>
      <c r="T105" s="4">
        <v>3.3999999999999998E-3</v>
      </c>
      <c r="U105" t="s">
        <v>1221</v>
      </c>
      <c r="V105" s="4">
        <v>2.8999999999999998E-3</v>
      </c>
      <c r="W105" t="s">
        <v>1222</v>
      </c>
      <c r="X105" s="4">
        <v>6.9999999999999999E-4</v>
      </c>
      <c r="Y105" t="s">
        <v>1221</v>
      </c>
      <c r="Z105" s="4">
        <v>1E-3</v>
      </c>
      <c r="AA105" t="s">
        <v>1223</v>
      </c>
      <c r="AB105" s="4">
        <v>2.5999999999999999E-3</v>
      </c>
      <c r="AC105" t="s">
        <v>1221</v>
      </c>
      <c r="AD105" t="s">
        <v>1235</v>
      </c>
    </row>
    <row r="106" spans="1:30" x14ac:dyDescent="0.55000000000000004">
      <c r="A106">
        <v>2100589050</v>
      </c>
      <c r="B106">
        <v>2</v>
      </c>
      <c r="C106">
        <v>268807</v>
      </c>
      <c r="D106" t="s">
        <v>1219</v>
      </c>
      <c r="E106">
        <v>0.18</v>
      </c>
      <c r="F106">
        <v>6</v>
      </c>
      <c r="G106">
        <v>1315278</v>
      </c>
      <c r="H106">
        <v>67487534</v>
      </c>
      <c r="I106">
        <v>101697</v>
      </c>
      <c r="J106">
        <v>178222</v>
      </c>
      <c r="K106">
        <v>0</v>
      </c>
      <c r="L106">
        <v>120780</v>
      </c>
      <c r="M106">
        <v>252359</v>
      </c>
      <c r="N106">
        <v>9577629</v>
      </c>
      <c r="O106">
        <v>1900</v>
      </c>
      <c r="P106">
        <v>13807</v>
      </c>
      <c r="Q106">
        <v>0</v>
      </c>
      <c r="R106">
        <v>11078</v>
      </c>
      <c r="S106" t="s">
        <v>1220</v>
      </c>
      <c r="T106" s="4">
        <v>4.0000000000000001E-3</v>
      </c>
      <c r="U106" t="s">
        <v>1221</v>
      </c>
      <c r="V106" s="4">
        <v>1.5E-3</v>
      </c>
      <c r="W106" t="s">
        <v>1222</v>
      </c>
      <c r="X106" s="4">
        <v>1.4E-3</v>
      </c>
      <c r="Y106" t="s">
        <v>1221</v>
      </c>
      <c r="Z106" s="4">
        <v>1E-4</v>
      </c>
      <c r="AA106" t="s">
        <v>1223</v>
      </c>
      <c r="AB106" s="4">
        <v>2.5000000000000001E-3</v>
      </c>
      <c r="AC106" t="s">
        <v>1221</v>
      </c>
      <c r="AD106" t="s">
        <v>1232</v>
      </c>
    </row>
    <row r="107" spans="1:30" x14ac:dyDescent="0.55000000000000004">
      <c r="A107">
        <v>2100603671</v>
      </c>
      <c r="B107">
        <v>6</v>
      </c>
      <c r="C107">
        <v>268807</v>
      </c>
      <c r="D107" t="s">
        <v>1219</v>
      </c>
      <c r="E107">
        <v>0.18</v>
      </c>
      <c r="F107">
        <v>6</v>
      </c>
      <c r="G107">
        <v>1659442</v>
      </c>
      <c r="H107">
        <v>67150190</v>
      </c>
      <c r="I107">
        <v>140068</v>
      </c>
      <c r="J107">
        <v>206290</v>
      </c>
      <c r="K107">
        <v>0</v>
      </c>
      <c r="L107">
        <v>119655</v>
      </c>
      <c r="M107">
        <v>414807</v>
      </c>
      <c r="N107">
        <v>9415287</v>
      </c>
      <c r="O107">
        <v>41629</v>
      </c>
      <c r="P107">
        <v>32653</v>
      </c>
      <c r="Q107">
        <v>0</v>
      </c>
      <c r="R107">
        <v>9930</v>
      </c>
      <c r="S107" t="s">
        <v>1220</v>
      </c>
      <c r="T107" s="4">
        <v>5.0000000000000001E-3</v>
      </c>
      <c r="U107" t="s">
        <v>1221</v>
      </c>
      <c r="V107" s="4">
        <v>7.4999999999999997E-3</v>
      </c>
      <c r="W107" t="s">
        <v>1222</v>
      </c>
      <c r="X107" s="4">
        <v>2E-3</v>
      </c>
      <c r="Y107" t="s">
        <v>1221</v>
      </c>
      <c r="Z107" s="4">
        <v>4.1999999999999997E-3</v>
      </c>
      <c r="AA107" t="s">
        <v>1223</v>
      </c>
      <c r="AB107" s="4">
        <v>2.8999999999999998E-3</v>
      </c>
      <c r="AC107" t="s">
        <v>1221</v>
      </c>
      <c r="AD107" t="s">
        <v>1255</v>
      </c>
    </row>
    <row r="108" spans="1:30" x14ac:dyDescent="0.55000000000000004">
      <c r="A108">
        <v>2100700460</v>
      </c>
      <c r="B108">
        <v>4</v>
      </c>
      <c r="C108">
        <v>268807</v>
      </c>
      <c r="D108" t="s">
        <v>1219</v>
      </c>
      <c r="E108">
        <v>0.18</v>
      </c>
      <c r="F108">
        <v>6</v>
      </c>
      <c r="G108">
        <v>795971</v>
      </c>
      <c r="H108">
        <v>68008438</v>
      </c>
      <c r="I108">
        <v>43358</v>
      </c>
      <c r="J108">
        <v>136991</v>
      </c>
      <c r="K108">
        <v>0</v>
      </c>
      <c r="L108">
        <v>113441</v>
      </c>
      <c r="M108">
        <v>172926</v>
      </c>
      <c r="N108">
        <v>9654823</v>
      </c>
      <c r="O108">
        <v>1900</v>
      </c>
      <c r="P108">
        <v>13508</v>
      </c>
      <c r="Q108">
        <v>0</v>
      </c>
      <c r="R108">
        <v>11357</v>
      </c>
      <c r="S108" t="s">
        <v>1220</v>
      </c>
      <c r="T108" s="4">
        <v>2.5999999999999999E-3</v>
      </c>
      <c r="U108" t="s">
        <v>1221</v>
      </c>
      <c r="V108" s="4">
        <v>1.5E-3</v>
      </c>
      <c r="W108" t="s">
        <v>1222</v>
      </c>
      <c r="X108" s="4">
        <v>5.9999999999999995E-4</v>
      </c>
      <c r="Y108" t="s">
        <v>1221</v>
      </c>
      <c r="Z108" s="4">
        <v>1E-4</v>
      </c>
      <c r="AA108" t="s">
        <v>1223</v>
      </c>
      <c r="AB108" s="4">
        <v>1.9E-3</v>
      </c>
      <c r="AC108" t="s">
        <v>1221</v>
      </c>
      <c r="AD108" t="s">
        <v>1241</v>
      </c>
    </row>
    <row r="109" spans="1:30" x14ac:dyDescent="0.55000000000000004">
      <c r="A109">
        <v>2100732778</v>
      </c>
      <c r="B109">
        <v>1</v>
      </c>
      <c r="C109">
        <v>268807</v>
      </c>
      <c r="D109" t="s">
        <v>1219</v>
      </c>
      <c r="E109">
        <v>0.18</v>
      </c>
      <c r="F109">
        <v>6</v>
      </c>
      <c r="G109">
        <v>1344864</v>
      </c>
      <c r="H109">
        <v>67464959</v>
      </c>
      <c r="I109">
        <v>39824</v>
      </c>
      <c r="J109">
        <v>151614</v>
      </c>
      <c r="K109">
        <v>0</v>
      </c>
      <c r="L109">
        <v>120661</v>
      </c>
      <c r="M109">
        <v>217444</v>
      </c>
      <c r="N109">
        <v>9612637</v>
      </c>
      <c r="O109">
        <v>0</v>
      </c>
      <c r="P109">
        <v>7910</v>
      </c>
      <c r="Q109">
        <v>0</v>
      </c>
      <c r="R109">
        <v>7910</v>
      </c>
      <c r="S109" t="s">
        <v>1220</v>
      </c>
      <c r="T109" s="4">
        <v>2.7000000000000001E-3</v>
      </c>
      <c r="U109" t="s">
        <v>1221</v>
      </c>
      <c r="V109" s="4">
        <v>8.0000000000000004E-4</v>
      </c>
      <c r="W109" t="s">
        <v>1222</v>
      </c>
      <c r="X109" s="4">
        <v>5.0000000000000001E-4</v>
      </c>
      <c r="Y109" t="s">
        <v>1221</v>
      </c>
      <c r="Z109" s="4">
        <v>0</v>
      </c>
      <c r="AA109" t="s">
        <v>1223</v>
      </c>
      <c r="AB109" s="4">
        <v>2.2000000000000001E-3</v>
      </c>
      <c r="AC109" t="s">
        <v>1221</v>
      </c>
      <c r="AD109" t="s">
        <v>1230</v>
      </c>
    </row>
    <row r="110" spans="1:30" x14ac:dyDescent="0.55000000000000004">
      <c r="A110">
        <v>2100754788</v>
      </c>
      <c r="B110">
        <v>7</v>
      </c>
      <c r="C110">
        <v>268807</v>
      </c>
      <c r="D110" t="s">
        <v>1219</v>
      </c>
      <c r="E110">
        <v>0.18</v>
      </c>
      <c r="F110">
        <v>6</v>
      </c>
      <c r="G110">
        <v>1651676</v>
      </c>
      <c r="H110">
        <v>67150850</v>
      </c>
      <c r="I110">
        <v>68870</v>
      </c>
      <c r="J110">
        <v>194022</v>
      </c>
      <c r="K110">
        <v>0</v>
      </c>
      <c r="L110">
        <v>142822</v>
      </c>
      <c r="M110">
        <v>434105</v>
      </c>
      <c r="N110">
        <v>9395495</v>
      </c>
      <c r="O110">
        <v>11175</v>
      </c>
      <c r="P110">
        <v>22664</v>
      </c>
      <c r="Q110">
        <v>0</v>
      </c>
      <c r="R110">
        <v>13129</v>
      </c>
      <c r="S110" t="s">
        <v>1220</v>
      </c>
      <c r="T110" s="4">
        <v>3.8E-3</v>
      </c>
      <c r="U110" t="s">
        <v>1221</v>
      </c>
      <c r="V110" s="4">
        <v>3.3999999999999998E-3</v>
      </c>
      <c r="W110" t="s">
        <v>1222</v>
      </c>
      <c r="X110" s="4">
        <v>1E-3</v>
      </c>
      <c r="Y110" t="s">
        <v>1221</v>
      </c>
      <c r="Z110" s="4">
        <v>1.1000000000000001E-3</v>
      </c>
      <c r="AA110" t="s">
        <v>1223</v>
      </c>
      <c r="AB110" s="4">
        <v>2.8E-3</v>
      </c>
      <c r="AC110" t="s">
        <v>1221</v>
      </c>
      <c r="AD110" t="s">
        <v>1233</v>
      </c>
    </row>
    <row r="111" spans="1:30" x14ac:dyDescent="0.55000000000000004">
      <c r="A111">
        <v>2100803508</v>
      </c>
      <c r="B111">
        <v>14</v>
      </c>
      <c r="C111">
        <v>268807</v>
      </c>
      <c r="D111" t="s">
        <v>1219</v>
      </c>
      <c r="E111">
        <v>0.18</v>
      </c>
      <c r="F111">
        <v>6</v>
      </c>
      <c r="G111">
        <v>1453690</v>
      </c>
      <c r="H111">
        <v>67349316</v>
      </c>
      <c r="I111">
        <v>112297</v>
      </c>
      <c r="J111">
        <v>203126</v>
      </c>
      <c r="K111">
        <v>0</v>
      </c>
      <c r="L111">
        <v>144938</v>
      </c>
      <c r="M111">
        <v>284439</v>
      </c>
      <c r="N111">
        <v>9545590</v>
      </c>
      <c r="O111">
        <v>12236</v>
      </c>
      <c r="P111">
        <v>15718</v>
      </c>
      <c r="Q111">
        <v>0</v>
      </c>
      <c r="R111">
        <v>10127</v>
      </c>
      <c r="S111" t="s">
        <v>1220</v>
      </c>
      <c r="T111" s="4">
        <v>4.4999999999999997E-3</v>
      </c>
      <c r="U111" t="s">
        <v>1221</v>
      </c>
      <c r="V111" s="4">
        <v>2.8E-3</v>
      </c>
      <c r="W111" t="s">
        <v>1222</v>
      </c>
      <c r="X111" s="4">
        <v>1.6000000000000001E-3</v>
      </c>
      <c r="Y111" t="s">
        <v>1221</v>
      </c>
      <c r="Z111" s="4">
        <v>1.1999999999999999E-3</v>
      </c>
      <c r="AA111" t="s">
        <v>1223</v>
      </c>
      <c r="AB111" s="4">
        <v>2.8999999999999998E-3</v>
      </c>
      <c r="AC111" t="s">
        <v>1221</v>
      </c>
      <c r="AD111" t="s">
        <v>1237</v>
      </c>
    </row>
    <row r="112" spans="1:30" x14ac:dyDescent="0.55000000000000004">
      <c r="A112">
        <v>2100815344</v>
      </c>
      <c r="B112">
        <v>15</v>
      </c>
      <c r="C112">
        <v>268807</v>
      </c>
      <c r="D112" t="s">
        <v>1219</v>
      </c>
      <c r="E112">
        <v>0.18</v>
      </c>
      <c r="F112">
        <v>6</v>
      </c>
      <c r="G112">
        <v>1857633</v>
      </c>
      <c r="H112">
        <v>66947432</v>
      </c>
      <c r="I112">
        <v>231904</v>
      </c>
      <c r="J112">
        <v>262612</v>
      </c>
      <c r="K112">
        <v>0</v>
      </c>
      <c r="L112">
        <v>147262</v>
      </c>
      <c r="M112">
        <v>332089</v>
      </c>
      <c r="N112">
        <v>9498086</v>
      </c>
      <c r="O112">
        <v>1292</v>
      </c>
      <c r="P112">
        <v>20113</v>
      </c>
      <c r="Q112">
        <v>0</v>
      </c>
      <c r="R112">
        <v>16681</v>
      </c>
      <c r="S112" t="s">
        <v>1220</v>
      </c>
      <c r="T112" s="4">
        <v>8.9999999999999998E-4</v>
      </c>
      <c r="U112" t="s">
        <v>1221</v>
      </c>
      <c r="V112" s="4">
        <v>2.0999999999999999E-3</v>
      </c>
      <c r="W112" t="s">
        <v>1222</v>
      </c>
      <c r="X112" s="4">
        <v>3.3E-3</v>
      </c>
      <c r="Y112" t="s">
        <v>1221</v>
      </c>
      <c r="Z112" s="4">
        <v>1E-4</v>
      </c>
      <c r="AA112" t="s">
        <v>1223</v>
      </c>
      <c r="AB112" s="4">
        <v>3.8E-3</v>
      </c>
      <c r="AC112" t="s">
        <v>1221</v>
      </c>
      <c r="AD112" t="s">
        <v>1258</v>
      </c>
    </row>
    <row r="113" spans="1:30" x14ac:dyDescent="0.55000000000000004">
      <c r="A113">
        <v>2100833295</v>
      </c>
      <c r="B113">
        <v>16</v>
      </c>
      <c r="C113">
        <v>268808</v>
      </c>
      <c r="D113" t="s">
        <v>1219</v>
      </c>
      <c r="E113">
        <v>0.18</v>
      </c>
      <c r="F113">
        <v>6</v>
      </c>
      <c r="G113">
        <v>1470940</v>
      </c>
      <c r="H113">
        <v>67336675</v>
      </c>
      <c r="I113">
        <v>67838</v>
      </c>
      <c r="J113">
        <v>182493</v>
      </c>
      <c r="K113">
        <v>0</v>
      </c>
      <c r="L113">
        <v>137460</v>
      </c>
      <c r="M113">
        <v>320606</v>
      </c>
      <c r="N113">
        <v>9509566</v>
      </c>
      <c r="O113">
        <v>5259</v>
      </c>
      <c r="P113">
        <v>20009</v>
      </c>
      <c r="Q113">
        <v>0</v>
      </c>
      <c r="R113">
        <v>15083</v>
      </c>
      <c r="S113" t="s">
        <v>1220</v>
      </c>
      <c r="T113" s="4">
        <v>3.5999999999999999E-3</v>
      </c>
      <c r="U113" t="s">
        <v>1221</v>
      </c>
      <c r="V113" s="4">
        <v>2.5000000000000001E-3</v>
      </c>
      <c r="W113" t="s">
        <v>1222</v>
      </c>
      <c r="X113" s="4">
        <v>8.9999999999999998E-4</v>
      </c>
      <c r="Y113" t="s">
        <v>1221</v>
      </c>
      <c r="Z113" s="4">
        <v>5.0000000000000001E-4</v>
      </c>
      <c r="AA113" t="s">
        <v>1223</v>
      </c>
      <c r="AB113" s="4">
        <v>2.5999999999999999E-3</v>
      </c>
      <c r="AC113" t="s">
        <v>1221</v>
      </c>
      <c r="AD113" t="s">
        <v>1258</v>
      </c>
    </row>
    <row r="114" spans="1:30" x14ac:dyDescent="0.55000000000000004">
      <c r="A114">
        <v>2100909274</v>
      </c>
      <c r="B114">
        <v>10</v>
      </c>
      <c r="C114">
        <v>268807</v>
      </c>
      <c r="D114" t="s">
        <v>1219</v>
      </c>
      <c r="E114">
        <v>0.18</v>
      </c>
      <c r="F114">
        <v>6</v>
      </c>
      <c r="G114">
        <v>1536376</v>
      </c>
      <c r="H114">
        <v>67268628</v>
      </c>
      <c r="I114">
        <v>226432</v>
      </c>
      <c r="J114">
        <v>230976</v>
      </c>
      <c r="K114">
        <v>0</v>
      </c>
      <c r="L114">
        <v>126523</v>
      </c>
      <c r="M114">
        <v>278405</v>
      </c>
      <c r="N114">
        <v>9549469</v>
      </c>
      <c r="O114">
        <v>6869</v>
      </c>
      <c r="P114">
        <v>15957</v>
      </c>
      <c r="Q114">
        <v>0</v>
      </c>
      <c r="R114">
        <v>12836</v>
      </c>
      <c r="S114" t="s">
        <v>1220</v>
      </c>
      <c r="T114" s="4">
        <v>4.0000000000000002E-4</v>
      </c>
      <c r="U114" t="s">
        <v>1221</v>
      </c>
      <c r="V114" s="4">
        <v>2.3E-3</v>
      </c>
      <c r="W114" t="s">
        <v>1222</v>
      </c>
      <c r="X114" s="4">
        <v>3.2000000000000002E-3</v>
      </c>
      <c r="Y114" t="s">
        <v>1221</v>
      </c>
      <c r="Z114" s="4">
        <v>5.9999999999999995E-4</v>
      </c>
      <c r="AA114" t="s">
        <v>1223</v>
      </c>
      <c r="AB114" s="4">
        <v>3.3E-3</v>
      </c>
      <c r="AC114" t="s">
        <v>1221</v>
      </c>
      <c r="AD114" t="s">
        <v>1243</v>
      </c>
    </row>
    <row r="115" spans="1:30" x14ac:dyDescent="0.55000000000000004">
      <c r="A115">
        <v>2100946440</v>
      </c>
      <c r="B115">
        <v>12</v>
      </c>
      <c r="C115">
        <v>268807</v>
      </c>
      <c r="D115" t="s">
        <v>1219</v>
      </c>
      <c r="E115">
        <v>0.18</v>
      </c>
      <c r="F115">
        <v>6</v>
      </c>
      <c r="G115">
        <v>784567</v>
      </c>
      <c r="H115">
        <v>68022016</v>
      </c>
      <c r="I115">
        <v>61735</v>
      </c>
      <c r="J115">
        <v>151176</v>
      </c>
      <c r="K115">
        <v>0</v>
      </c>
      <c r="L115">
        <v>121007</v>
      </c>
      <c r="M115">
        <v>149045</v>
      </c>
      <c r="N115">
        <v>9680715</v>
      </c>
      <c r="O115">
        <v>1901</v>
      </c>
      <c r="P115">
        <v>12259</v>
      </c>
      <c r="Q115">
        <v>0</v>
      </c>
      <c r="R115">
        <v>10208</v>
      </c>
      <c r="S115" t="s">
        <v>1220</v>
      </c>
      <c r="T115" s="4">
        <v>3.0000000000000001E-3</v>
      </c>
      <c r="U115" t="s">
        <v>1221</v>
      </c>
      <c r="V115" s="4">
        <v>1.4E-3</v>
      </c>
      <c r="W115" t="s">
        <v>1222</v>
      </c>
      <c r="X115" s="4">
        <v>8.0000000000000004E-4</v>
      </c>
      <c r="Y115" t="s">
        <v>1221</v>
      </c>
      <c r="Z115" s="4">
        <v>1E-4</v>
      </c>
      <c r="AA115" t="s">
        <v>1223</v>
      </c>
      <c r="AB115" s="4">
        <v>2.0999999999999999E-3</v>
      </c>
      <c r="AC115" t="s">
        <v>1221</v>
      </c>
      <c r="AD115" t="s">
        <v>1240</v>
      </c>
    </row>
    <row r="116" spans="1:30" x14ac:dyDescent="0.55000000000000004">
      <c r="A116">
        <v>2101061402</v>
      </c>
      <c r="B116">
        <v>9</v>
      </c>
      <c r="C116">
        <v>268807</v>
      </c>
      <c r="D116" t="s">
        <v>1219</v>
      </c>
      <c r="E116">
        <v>0.18</v>
      </c>
      <c r="F116">
        <v>6</v>
      </c>
      <c r="G116">
        <v>1787446</v>
      </c>
      <c r="H116">
        <v>67019895</v>
      </c>
      <c r="I116">
        <v>104947</v>
      </c>
      <c r="J116">
        <v>213066</v>
      </c>
      <c r="K116">
        <v>0</v>
      </c>
      <c r="L116">
        <v>148866</v>
      </c>
      <c r="M116">
        <v>393047</v>
      </c>
      <c r="N116">
        <v>9434956</v>
      </c>
      <c r="O116">
        <v>1900</v>
      </c>
      <c r="P116">
        <v>14408</v>
      </c>
      <c r="Q116">
        <v>0</v>
      </c>
      <c r="R116">
        <v>11106</v>
      </c>
      <c r="S116" t="s">
        <v>1220</v>
      </c>
      <c r="T116" s="4">
        <v>4.5999999999999999E-3</v>
      </c>
      <c r="U116" t="s">
        <v>1221</v>
      </c>
      <c r="V116" s="4">
        <v>1.6000000000000001E-3</v>
      </c>
      <c r="W116" t="s">
        <v>1222</v>
      </c>
      <c r="X116" s="4">
        <v>1.5E-3</v>
      </c>
      <c r="Y116" t="s">
        <v>1221</v>
      </c>
      <c r="Z116" s="4">
        <v>1E-4</v>
      </c>
      <c r="AA116" t="s">
        <v>1223</v>
      </c>
      <c r="AB116" s="4">
        <v>3.0000000000000001E-3</v>
      </c>
      <c r="AC116" t="s">
        <v>1221</v>
      </c>
      <c r="AD116" t="s">
        <v>1232</v>
      </c>
    </row>
    <row r="117" spans="1:30" x14ac:dyDescent="0.55000000000000004">
      <c r="A117">
        <v>2101067725</v>
      </c>
      <c r="B117">
        <v>5</v>
      </c>
      <c r="C117">
        <v>268807</v>
      </c>
      <c r="D117" t="s">
        <v>1219</v>
      </c>
      <c r="E117">
        <v>0.18</v>
      </c>
      <c r="F117">
        <v>6</v>
      </c>
      <c r="G117">
        <v>1470448</v>
      </c>
      <c r="H117">
        <v>67334995</v>
      </c>
      <c r="I117">
        <v>98950</v>
      </c>
      <c r="J117">
        <v>204836</v>
      </c>
      <c r="K117">
        <v>0</v>
      </c>
      <c r="L117">
        <v>147247</v>
      </c>
      <c r="M117">
        <v>346139</v>
      </c>
      <c r="N117">
        <v>9481880</v>
      </c>
      <c r="O117">
        <v>3315</v>
      </c>
      <c r="P117">
        <v>18058</v>
      </c>
      <c r="Q117">
        <v>0</v>
      </c>
      <c r="R117">
        <v>13067</v>
      </c>
      <c r="S117" t="s">
        <v>1220</v>
      </c>
      <c r="T117" s="4">
        <v>4.4000000000000003E-3</v>
      </c>
      <c r="U117" t="s">
        <v>1221</v>
      </c>
      <c r="V117" s="4">
        <v>2.0999999999999999E-3</v>
      </c>
      <c r="W117" t="s">
        <v>1222</v>
      </c>
      <c r="X117" s="4">
        <v>1.4E-3</v>
      </c>
      <c r="Y117" t="s">
        <v>1221</v>
      </c>
      <c r="Z117" s="4">
        <v>2.9999999999999997E-4</v>
      </c>
      <c r="AA117" t="s">
        <v>1223</v>
      </c>
      <c r="AB117" s="4">
        <v>2.8999999999999998E-3</v>
      </c>
      <c r="AC117" t="s">
        <v>1221</v>
      </c>
      <c r="AD117" t="s">
        <v>1259</v>
      </c>
    </row>
    <row r="118" spans="1:30" x14ac:dyDescent="0.55000000000000004">
      <c r="A118">
        <v>2101169920</v>
      </c>
      <c r="B118">
        <v>17</v>
      </c>
      <c r="C118">
        <v>268808</v>
      </c>
      <c r="D118" t="s">
        <v>1219</v>
      </c>
      <c r="E118">
        <v>0.18</v>
      </c>
      <c r="F118">
        <v>6</v>
      </c>
      <c r="G118">
        <v>1504958</v>
      </c>
      <c r="H118">
        <v>67304435</v>
      </c>
      <c r="I118">
        <v>91803</v>
      </c>
      <c r="J118">
        <v>190577</v>
      </c>
      <c r="K118">
        <v>0</v>
      </c>
      <c r="L118">
        <v>142198</v>
      </c>
      <c r="M118">
        <v>430103</v>
      </c>
      <c r="N118">
        <v>9399658</v>
      </c>
      <c r="O118">
        <v>37077</v>
      </c>
      <c r="P118">
        <v>26233</v>
      </c>
      <c r="Q118">
        <v>0</v>
      </c>
      <c r="R118">
        <v>11486</v>
      </c>
      <c r="S118" t="s">
        <v>1220</v>
      </c>
      <c r="T118" s="4">
        <v>4.1000000000000003E-3</v>
      </c>
      <c r="U118" t="s">
        <v>1221</v>
      </c>
      <c r="V118" s="4">
        <v>6.4000000000000003E-3</v>
      </c>
      <c r="W118" t="s">
        <v>1222</v>
      </c>
      <c r="X118" s="4">
        <v>1.2999999999999999E-3</v>
      </c>
      <c r="Y118" t="s">
        <v>1221</v>
      </c>
      <c r="Z118" s="4">
        <v>3.7000000000000002E-3</v>
      </c>
      <c r="AA118" t="s">
        <v>1223</v>
      </c>
      <c r="AB118" s="4">
        <v>2.7000000000000001E-3</v>
      </c>
      <c r="AC118" t="s">
        <v>1221</v>
      </c>
      <c r="AD118" t="s">
        <v>1260</v>
      </c>
    </row>
    <row r="119" spans="1:30" x14ac:dyDescent="0.55000000000000004">
      <c r="A119">
        <v>2101236778</v>
      </c>
      <c r="B119">
        <v>13</v>
      </c>
      <c r="C119">
        <v>268807</v>
      </c>
      <c r="D119" t="s">
        <v>1219</v>
      </c>
      <c r="E119">
        <v>0.18</v>
      </c>
      <c r="F119">
        <v>6</v>
      </c>
      <c r="G119">
        <v>2107857</v>
      </c>
      <c r="H119">
        <v>66698970</v>
      </c>
      <c r="I119">
        <v>256465</v>
      </c>
      <c r="J119">
        <v>269388</v>
      </c>
      <c r="K119">
        <v>0</v>
      </c>
      <c r="L119">
        <v>135355</v>
      </c>
      <c r="M119">
        <v>373103</v>
      </c>
      <c r="N119">
        <v>9456424</v>
      </c>
      <c r="O119">
        <v>1898</v>
      </c>
      <c r="P119">
        <v>14449</v>
      </c>
      <c r="Q119">
        <v>0</v>
      </c>
      <c r="R119">
        <v>10579</v>
      </c>
      <c r="S119" t="s">
        <v>1220</v>
      </c>
      <c r="T119" s="4">
        <v>1.4E-3</v>
      </c>
      <c r="U119" t="s">
        <v>1221</v>
      </c>
      <c r="V119" s="4">
        <v>1.6000000000000001E-3</v>
      </c>
      <c r="W119" t="s">
        <v>1222</v>
      </c>
      <c r="X119" s="4">
        <v>3.7000000000000002E-3</v>
      </c>
      <c r="Y119" t="s">
        <v>1221</v>
      </c>
      <c r="Z119" s="4">
        <v>1E-4</v>
      </c>
      <c r="AA119" t="s">
        <v>1223</v>
      </c>
      <c r="AB119" s="4">
        <v>3.8999999999999998E-3</v>
      </c>
      <c r="AC119" t="s">
        <v>1221</v>
      </c>
      <c r="AD119" t="s">
        <v>1232</v>
      </c>
    </row>
    <row r="120" spans="1:30" x14ac:dyDescent="0.55000000000000004">
      <c r="A120">
        <v>2101252230</v>
      </c>
      <c r="B120">
        <v>3</v>
      </c>
      <c r="C120">
        <v>268807</v>
      </c>
      <c r="D120" t="s">
        <v>1219</v>
      </c>
      <c r="E120">
        <v>0.18</v>
      </c>
      <c r="F120">
        <v>6</v>
      </c>
      <c r="G120">
        <v>1988796</v>
      </c>
      <c r="H120">
        <v>66816020</v>
      </c>
      <c r="I120">
        <v>104296</v>
      </c>
      <c r="J120">
        <v>230551</v>
      </c>
      <c r="K120">
        <v>0</v>
      </c>
      <c r="L120">
        <v>163327</v>
      </c>
      <c r="M120">
        <v>418122</v>
      </c>
      <c r="N120">
        <v>9411736</v>
      </c>
      <c r="O120">
        <v>4002</v>
      </c>
      <c r="P120">
        <v>17683</v>
      </c>
      <c r="Q120">
        <v>0</v>
      </c>
      <c r="R120">
        <v>14491</v>
      </c>
      <c r="S120" t="s">
        <v>1220</v>
      </c>
      <c r="T120" s="4">
        <v>4.7999999999999996E-3</v>
      </c>
      <c r="U120" t="s">
        <v>1221</v>
      </c>
      <c r="V120" s="4">
        <v>2.2000000000000001E-3</v>
      </c>
      <c r="W120" t="s">
        <v>1222</v>
      </c>
      <c r="X120" s="4">
        <v>1.5E-3</v>
      </c>
      <c r="Y120" t="s">
        <v>1221</v>
      </c>
      <c r="Z120" s="4">
        <v>4.0000000000000002E-4</v>
      </c>
      <c r="AA120" t="s">
        <v>1223</v>
      </c>
      <c r="AB120" s="4">
        <v>3.3E-3</v>
      </c>
      <c r="AC120" t="s">
        <v>1221</v>
      </c>
      <c r="AD120" t="s">
        <v>1244</v>
      </c>
    </row>
    <row r="121" spans="1:30" x14ac:dyDescent="0.55000000000000004">
      <c r="A121">
        <v>2400424118</v>
      </c>
      <c r="B121">
        <v>8</v>
      </c>
      <c r="C121">
        <v>307207</v>
      </c>
      <c r="D121" t="s">
        <v>1219</v>
      </c>
      <c r="E121">
        <v>0.18</v>
      </c>
      <c r="F121">
        <v>7</v>
      </c>
      <c r="G121">
        <v>1941719</v>
      </c>
      <c r="H121">
        <v>76686606</v>
      </c>
      <c r="I121">
        <v>51907</v>
      </c>
      <c r="J121">
        <v>203718</v>
      </c>
      <c r="K121">
        <v>0</v>
      </c>
      <c r="L121">
        <v>158844</v>
      </c>
      <c r="M121">
        <v>384623</v>
      </c>
      <c r="N121">
        <v>9443199</v>
      </c>
      <c r="O121">
        <v>6832</v>
      </c>
      <c r="P121">
        <v>23013</v>
      </c>
      <c r="Q121">
        <v>0</v>
      </c>
      <c r="R121">
        <v>17673</v>
      </c>
      <c r="S121" t="s">
        <v>1220</v>
      </c>
      <c r="T121" s="4">
        <v>3.2000000000000002E-3</v>
      </c>
      <c r="U121" t="s">
        <v>1221</v>
      </c>
      <c r="V121" s="4">
        <v>3.0000000000000001E-3</v>
      </c>
      <c r="W121" t="s">
        <v>1222</v>
      </c>
      <c r="X121" s="4">
        <v>5.9999999999999995E-4</v>
      </c>
      <c r="Y121" t="s">
        <v>1221</v>
      </c>
      <c r="Z121" s="4">
        <v>5.9999999999999995E-4</v>
      </c>
      <c r="AA121" t="s">
        <v>1223</v>
      </c>
      <c r="AB121" s="4">
        <v>2.5000000000000001E-3</v>
      </c>
      <c r="AC121" t="s">
        <v>1221</v>
      </c>
      <c r="AD121" t="s">
        <v>1233</v>
      </c>
    </row>
    <row r="122" spans="1:30" x14ac:dyDescent="0.55000000000000004">
      <c r="A122">
        <v>2400541819</v>
      </c>
      <c r="B122">
        <v>11</v>
      </c>
      <c r="C122">
        <v>307207</v>
      </c>
      <c r="D122" t="s">
        <v>1219</v>
      </c>
      <c r="E122">
        <v>0.18</v>
      </c>
      <c r="F122">
        <v>7</v>
      </c>
      <c r="G122">
        <v>1899926</v>
      </c>
      <c r="H122">
        <v>76732376</v>
      </c>
      <c r="I122">
        <v>61638</v>
      </c>
      <c r="J122">
        <v>202076</v>
      </c>
      <c r="K122">
        <v>0</v>
      </c>
      <c r="L122">
        <v>157019</v>
      </c>
      <c r="M122">
        <v>372648</v>
      </c>
      <c r="N122">
        <v>9457188</v>
      </c>
      <c r="O122">
        <v>9577</v>
      </c>
      <c r="P122">
        <v>20131</v>
      </c>
      <c r="Q122">
        <v>0</v>
      </c>
      <c r="R122">
        <v>12420</v>
      </c>
      <c r="S122" t="s">
        <v>1220</v>
      </c>
      <c r="T122" s="4">
        <v>3.3E-3</v>
      </c>
      <c r="U122" t="s">
        <v>1221</v>
      </c>
      <c r="V122" s="4">
        <v>3.0000000000000001E-3</v>
      </c>
      <c r="W122" t="s">
        <v>1222</v>
      </c>
      <c r="X122" s="4">
        <v>6.9999999999999999E-4</v>
      </c>
      <c r="Y122" t="s">
        <v>1221</v>
      </c>
      <c r="Z122" s="4">
        <v>8.9999999999999998E-4</v>
      </c>
      <c r="AA122" t="s">
        <v>1223</v>
      </c>
      <c r="AB122" s="4">
        <v>2.5000000000000001E-3</v>
      </c>
      <c r="AC122" t="s">
        <v>1221</v>
      </c>
      <c r="AD122" t="s">
        <v>1258</v>
      </c>
    </row>
    <row r="123" spans="1:30" x14ac:dyDescent="0.55000000000000004">
      <c r="A123">
        <v>2400588144</v>
      </c>
      <c r="B123">
        <v>2</v>
      </c>
      <c r="C123">
        <v>307207</v>
      </c>
      <c r="D123" t="s">
        <v>1219</v>
      </c>
      <c r="E123">
        <v>0.18</v>
      </c>
      <c r="F123">
        <v>7</v>
      </c>
      <c r="G123">
        <v>1597336</v>
      </c>
      <c r="H123">
        <v>77035246</v>
      </c>
      <c r="I123">
        <v>113929</v>
      </c>
      <c r="J123">
        <v>194590</v>
      </c>
      <c r="K123">
        <v>0</v>
      </c>
      <c r="L123">
        <v>131382</v>
      </c>
      <c r="M123">
        <v>282055</v>
      </c>
      <c r="N123">
        <v>9547712</v>
      </c>
      <c r="O123">
        <v>12232</v>
      </c>
      <c r="P123">
        <v>16368</v>
      </c>
      <c r="Q123">
        <v>0</v>
      </c>
      <c r="R123">
        <v>10602</v>
      </c>
      <c r="S123" t="s">
        <v>1220</v>
      </c>
      <c r="T123" s="4">
        <v>3.8999999999999998E-3</v>
      </c>
      <c r="U123" t="s">
        <v>1221</v>
      </c>
      <c r="V123" s="4">
        <v>2.8999999999999998E-3</v>
      </c>
      <c r="W123" t="s">
        <v>1222</v>
      </c>
      <c r="X123" s="4">
        <v>1.4E-3</v>
      </c>
      <c r="Y123" t="s">
        <v>1221</v>
      </c>
      <c r="Z123" s="4">
        <v>1.1999999999999999E-3</v>
      </c>
      <c r="AA123" t="s">
        <v>1223</v>
      </c>
      <c r="AB123" s="4">
        <v>2.3999999999999998E-3</v>
      </c>
      <c r="AC123" t="s">
        <v>1221</v>
      </c>
      <c r="AD123" t="s">
        <v>1243</v>
      </c>
    </row>
    <row r="124" spans="1:30" x14ac:dyDescent="0.55000000000000004">
      <c r="A124">
        <v>2400602766</v>
      </c>
      <c r="B124">
        <v>6</v>
      </c>
      <c r="C124">
        <v>307207</v>
      </c>
      <c r="D124" t="s">
        <v>1219</v>
      </c>
      <c r="E124">
        <v>0.18</v>
      </c>
      <c r="F124">
        <v>7</v>
      </c>
      <c r="G124">
        <v>2066626</v>
      </c>
      <c r="H124">
        <v>76570946</v>
      </c>
      <c r="I124">
        <v>175534</v>
      </c>
      <c r="J124">
        <v>235661</v>
      </c>
      <c r="K124">
        <v>0</v>
      </c>
      <c r="L124">
        <v>131697</v>
      </c>
      <c r="M124">
        <v>407181</v>
      </c>
      <c r="N124">
        <v>9420756</v>
      </c>
      <c r="O124">
        <v>35466</v>
      </c>
      <c r="P124">
        <v>29371</v>
      </c>
      <c r="Q124">
        <v>0</v>
      </c>
      <c r="R124">
        <v>12042</v>
      </c>
      <c r="S124" t="s">
        <v>1220</v>
      </c>
      <c r="T124" s="4">
        <v>5.1999999999999998E-3</v>
      </c>
      <c r="U124" t="s">
        <v>1221</v>
      </c>
      <c r="V124" s="4">
        <v>6.4999999999999997E-3</v>
      </c>
      <c r="W124" t="s">
        <v>1222</v>
      </c>
      <c r="X124" s="4">
        <v>2.2000000000000001E-3</v>
      </c>
      <c r="Y124" t="s">
        <v>1221</v>
      </c>
      <c r="Z124" s="4">
        <v>3.5999999999999999E-3</v>
      </c>
      <c r="AA124" t="s">
        <v>1223</v>
      </c>
      <c r="AB124" s="4">
        <v>2.8999999999999998E-3</v>
      </c>
      <c r="AC124" t="s">
        <v>1221</v>
      </c>
      <c r="AD124" t="s">
        <v>1234</v>
      </c>
    </row>
    <row r="125" spans="1:30" x14ac:dyDescent="0.55000000000000004">
      <c r="A125">
        <v>2400699574</v>
      </c>
      <c r="B125">
        <v>4</v>
      </c>
      <c r="C125">
        <v>307207</v>
      </c>
      <c r="D125" t="s">
        <v>1219</v>
      </c>
      <c r="E125">
        <v>0.18</v>
      </c>
      <c r="F125">
        <v>7</v>
      </c>
      <c r="G125">
        <v>997619</v>
      </c>
      <c r="H125">
        <v>77636685</v>
      </c>
      <c r="I125">
        <v>55607</v>
      </c>
      <c r="J125">
        <v>159521</v>
      </c>
      <c r="K125">
        <v>0</v>
      </c>
      <c r="L125">
        <v>129972</v>
      </c>
      <c r="M125">
        <v>201645</v>
      </c>
      <c r="N125">
        <v>9628247</v>
      </c>
      <c r="O125">
        <v>12249</v>
      </c>
      <c r="P125">
        <v>22530</v>
      </c>
      <c r="Q125">
        <v>0</v>
      </c>
      <c r="R125">
        <v>16531</v>
      </c>
      <c r="S125" t="s">
        <v>1220</v>
      </c>
      <c r="T125" s="4">
        <v>2.7000000000000001E-3</v>
      </c>
      <c r="U125" t="s">
        <v>1221</v>
      </c>
      <c r="V125" s="4">
        <v>3.5000000000000001E-3</v>
      </c>
      <c r="W125" t="s">
        <v>1222</v>
      </c>
      <c r="X125" s="4">
        <v>6.9999999999999999E-4</v>
      </c>
      <c r="Y125" t="s">
        <v>1221</v>
      </c>
      <c r="Z125" s="4">
        <v>1.1999999999999999E-3</v>
      </c>
      <c r="AA125" t="s">
        <v>1223</v>
      </c>
      <c r="AB125" s="4">
        <v>2E-3</v>
      </c>
      <c r="AC125" t="s">
        <v>1221</v>
      </c>
      <c r="AD125" t="s">
        <v>1236</v>
      </c>
    </row>
    <row r="126" spans="1:30" x14ac:dyDescent="0.55000000000000004">
      <c r="A126">
        <v>2400731552</v>
      </c>
      <c r="B126">
        <v>1</v>
      </c>
      <c r="C126">
        <v>307207</v>
      </c>
      <c r="D126" t="s">
        <v>1219</v>
      </c>
      <c r="E126">
        <v>0.18</v>
      </c>
      <c r="F126">
        <v>7</v>
      </c>
      <c r="G126">
        <v>1562409</v>
      </c>
      <c r="H126">
        <v>77077432</v>
      </c>
      <c r="I126">
        <v>39824</v>
      </c>
      <c r="J126">
        <v>159523</v>
      </c>
      <c r="K126">
        <v>0</v>
      </c>
      <c r="L126">
        <v>128570</v>
      </c>
      <c r="M126">
        <v>217542</v>
      </c>
      <c r="N126">
        <v>9612473</v>
      </c>
      <c r="O126">
        <v>0</v>
      </c>
      <c r="P126">
        <v>7909</v>
      </c>
      <c r="Q126">
        <v>0</v>
      </c>
      <c r="R126">
        <v>7909</v>
      </c>
      <c r="S126" t="s">
        <v>1220</v>
      </c>
      <c r="T126" s="4">
        <v>2.5000000000000001E-3</v>
      </c>
      <c r="U126" t="s">
        <v>1221</v>
      </c>
      <c r="V126" s="4">
        <v>8.0000000000000004E-4</v>
      </c>
      <c r="W126" t="s">
        <v>1222</v>
      </c>
      <c r="X126" s="4">
        <v>5.0000000000000001E-4</v>
      </c>
      <c r="Y126" t="s">
        <v>1221</v>
      </c>
      <c r="Z126" s="4">
        <v>0</v>
      </c>
      <c r="AA126" t="s">
        <v>1223</v>
      </c>
      <c r="AB126" s="4">
        <v>2E-3</v>
      </c>
      <c r="AC126" t="s">
        <v>1221</v>
      </c>
      <c r="AD126" t="s">
        <v>1230</v>
      </c>
    </row>
    <row r="127" spans="1:30" x14ac:dyDescent="0.55000000000000004">
      <c r="A127">
        <v>2400753632</v>
      </c>
      <c r="B127">
        <v>7</v>
      </c>
      <c r="C127">
        <v>307207</v>
      </c>
      <c r="D127" t="s">
        <v>1219</v>
      </c>
      <c r="E127">
        <v>0.18</v>
      </c>
      <c r="F127">
        <v>7</v>
      </c>
      <c r="G127">
        <v>2063969</v>
      </c>
      <c r="H127">
        <v>76568307</v>
      </c>
      <c r="I127">
        <v>80914</v>
      </c>
      <c r="J127">
        <v>211442</v>
      </c>
      <c r="K127">
        <v>0</v>
      </c>
      <c r="L127">
        <v>154586</v>
      </c>
      <c r="M127">
        <v>412290</v>
      </c>
      <c r="N127">
        <v>9417457</v>
      </c>
      <c r="O127">
        <v>12044</v>
      </c>
      <c r="P127">
        <v>17420</v>
      </c>
      <c r="Q127">
        <v>0</v>
      </c>
      <c r="R127">
        <v>11764</v>
      </c>
      <c r="S127" t="s">
        <v>1220</v>
      </c>
      <c r="T127" s="4">
        <v>3.7000000000000002E-3</v>
      </c>
      <c r="U127" t="s">
        <v>1221</v>
      </c>
      <c r="V127" s="4">
        <v>2.8999999999999998E-3</v>
      </c>
      <c r="W127" t="s">
        <v>1222</v>
      </c>
      <c r="X127" s="4">
        <v>1E-3</v>
      </c>
      <c r="Y127" t="s">
        <v>1221</v>
      </c>
      <c r="Z127" s="4">
        <v>1.1999999999999999E-3</v>
      </c>
      <c r="AA127" t="s">
        <v>1223</v>
      </c>
      <c r="AB127" s="4">
        <v>2.5999999999999999E-3</v>
      </c>
      <c r="AC127" t="s">
        <v>1221</v>
      </c>
      <c r="AD127" t="s">
        <v>1244</v>
      </c>
    </row>
    <row r="128" spans="1:30" x14ac:dyDescent="0.55000000000000004">
      <c r="A128">
        <v>2400801937</v>
      </c>
      <c r="B128">
        <v>14</v>
      </c>
      <c r="C128">
        <v>307207</v>
      </c>
      <c r="D128" t="s">
        <v>1219</v>
      </c>
      <c r="E128">
        <v>0.18</v>
      </c>
      <c r="F128">
        <v>7</v>
      </c>
      <c r="G128">
        <v>1847190</v>
      </c>
      <c r="H128">
        <v>76785480</v>
      </c>
      <c r="I128">
        <v>181963</v>
      </c>
      <c r="J128">
        <v>242464</v>
      </c>
      <c r="K128">
        <v>0</v>
      </c>
      <c r="L128">
        <v>154185</v>
      </c>
      <c r="M128">
        <v>393497</v>
      </c>
      <c r="N128">
        <v>9436164</v>
      </c>
      <c r="O128">
        <v>69666</v>
      </c>
      <c r="P128">
        <v>39338</v>
      </c>
      <c r="Q128">
        <v>0</v>
      </c>
      <c r="R128">
        <v>9247</v>
      </c>
      <c r="S128" t="s">
        <v>1220</v>
      </c>
      <c r="T128" s="4">
        <v>5.3E-3</v>
      </c>
      <c r="U128" t="s">
        <v>1221</v>
      </c>
      <c r="V128" s="4">
        <v>1.0999999999999999E-2</v>
      </c>
      <c r="W128" t="s">
        <v>1222</v>
      </c>
      <c r="X128" s="4">
        <v>2.3E-3</v>
      </c>
      <c r="Y128" t="s">
        <v>1221</v>
      </c>
      <c r="Z128" s="4">
        <v>7.0000000000000001E-3</v>
      </c>
      <c r="AA128" t="s">
        <v>1223</v>
      </c>
      <c r="AB128" s="4">
        <v>3.0000000000000001E-3</v>
      </c>
      <c r="AC128" t="s">
        <v>1221</v>
      </c>
      <c r="AD128" t="s">
        <v>1262</v>
      </c>
    </row>
    <row r="129" spans="1:30" x14ac:dyDescent="0.55000000000000004">
      <c r="A129">
        <v>2400813883</v>
      </c>
      <c r="B129">
        <v>15</v>
      </c>
      <c r="C129">
        <v>307207</v>
      </c>
      <c r="D129" t="s">
        <v>1219</v>
      </c>
      <c r="E129">
        <v>0.18</v>
      </c>
      <c r="F129">
        <v>7</v>
      </c>
      <c r="G129">
        <v>2190928</v>
      </c>
      <c r="H129">
        <v>76443917</v>
      </c>
      <c r="I129">
        <v>232731</v>
      </c>
      <c r="J129">
        <v>283210</v>
      </c>
      <c r="K129">
        <v>0</v>
      </c>
      <c r="L129">
        <v>164761</v>
      </c>
      <c r="M129">
        <v>333292</v>
      </c>
      <c r="N129">
        <v>9496485</v>
      </c>
      <c r="O129">
        <v>827</v>
      </c>
      <c r="P129">
        <v>20598</v>
      </c>
      <c r="Q129">
        <v>0</v>
      </c>
      <c r="R129">
        <v>17499</v>
      </c>
      <c r="S129" t="s">
        <v>1220</v>
      </c>
      <c r="T129" s="4">
        <v>1E-3</v>
      </c>
      <c r="U129" t="s">
        <v>1221</v>
      </c>
      <c r="V129" s="4">
        <v>2.0999999999999999E-3</v>
      </c>
      <c r="W129" t="s">
        <v>1222</v>
      </c>
      <c r="X129" s="4">
        <v>2.8999999999999998E-3</v>
      </c>
      <c r="Y129" t="s">
        <v>1221</v>
      </c>
      <c r="Z129" s="4">
        <v>0</v>
      </c>
      <c r="AA129" t="s">
        <v>1223</v>
      </c>
      <c r="AB129" s="4">
        <v>3.5999999999999999E-3</v>
      </c>
      <c r="AC129" t="s">
        <v>1221</v>
      </c>
      <c r="AD129" t="s">
        <v>1258</v>
      </c>
    </row>
    <row r="130" spans="1:30" x14ac:dyDescent="0.55000000000000004">
      <c r="A130">
        <v>2400832055</v>
      </c>
      <c r="B130">
        <v>16</v>
      </c>
      <c r="C130">
        <v>307208</v>
      </c>
      <c r="D130" t="s">
        <v>1219</v>
      </c>
      <c r="E130">
        <v>0.18</v>
      </c>
      <c r="F130">
        <v>7</v>
      </c>
      <c r="G130">
        <v>1794517</v>
      </c>
      <c r="H130">
        <v>76843082</v>
      </c>
      <c r="I130">
        <v>74447</v>
      </c>
      <c r="J130">
        <v>199769</v>
      </c>
      <c r="K130">
        <v>0</v>
      </c>
      <c r="L130">
        <v>150300</v>
      </c>
      <c r="M130">
        <v>323574</v>
      </c>
      <c r="N130">
        <v>9506407</v>
      </c>
      <c r="O130">
        <v>6609</v>
      </c>
      <c r="P130">
        <v>17276</v>
      </c>
      <c r="Q130">
        <v>0</v>
      </c>
      <c r="R130">
        <v>12840</v>
      </c>
      <c r="S130" t="s">
        <v>1220</v>
      </c>
      <c r="T130" s="4">
        <v>3.3999999999999998E-3</v>
      </c>
      <c r="U130" t="s">
        <v>1221</v>
      </c>
      <c r="V130" s="4">
        <v>2.3999999999999998E-3</v>
      </c>
      <c r="W130" t="s">
        <v>1222</v>
      </c>
      <c r="X130" s="4">
        <v>8.9999999999999998E-4</v>
      </c>
      <c r="Y130" t="s">
        <v>1221</v>
      </c>
      <c r="Z130" s="4">
        <v>5.9999999999999995E-4</v>
      </c>
      <c r="AA130" t="s">
        <v>1223</v>
      </c>
      <c r="AB130" s="4">
        <v>2.5000000000000001E-3</v>
      </c>
      <c r="AC130" t="s">
        <v>1221</v>
      </c>
      <c r="AD130" t="s">
        <v>1244</v>
      </c>
    </row>
    <row r="131" spans="1:30" x14ac:dyDescent="0.55000000000000004">
      <c r="A131">
        <v>2400908478</v>
      </c>
      <c r="B131">
        <v>10</v>
      </c>
      <c r="C131">
        <v>307207</v>
      </c>
      <c r="D131" t="s">
        <v>1219</v>
      </c>
      <c r="E131">
        <v>0.18</v>
      </c>
      <c r="F131">
        <v>7</v>
      </c>
      <c r="G131">
        <v>1885601</v>
      </c>
      <c r="H131">
        <v>76749423</v>
      </c>
      <c r="I131">
        <v>248255</v>
      </c>
      <c r="J131">
        <v>254742</v>
      </c>
      <c r="K131">
        <v>0</v>
      </c>
      <c r="L131">
        <v>140444</v>
      </c>
      <c r="M131">
        <v>349222</v>
      </c>
      <c r="N131">
        <v>9480795</v>
      </c>
      <c r="O131">
        <v>21823</v>
      </c>
      <c r="P131">
        <v>23766</v>
      </c>
      <c r="Q131">
        <v>0</v>
      </c>
      <c r="R131">
        <v>13921</v>
      </c>
      <c r="S131" t="s">
        <v>1220</v>
      </c>
      <c r="T131" s="4">
        <v>8.9999999999999998E-4</v>
      </c>
      <c r="U131" t="s">
        <v>1221</v>
      </c>
      <c r="V131" s="4">
        <v>4.5999999999999999E-3</v>
      </c>
      <c r="W131" t="s">
        <v>1222</v>
      </c>
      <c r="X131" s="4">
        <v>3.0999999999999999E-3</v>
      </c>
      <c r="Y131" t="s">
        <v>1221</v>
      </c>
      <c r="Z131" s="4">
        <v>2.2000000000000001E-3</v>
      </c>
      <c r="AA131" t="s">
        <v>1223</v>
      </c>
      <c r="AB131" s="4">
        <v>3.2000000000000002E-3</v>
      </c>
      <c r="AC131" t="s">
        <v>1221</v>
      </c>
      <c r="AD131" t="s">
        <v>1239</v>
      </c>
    </row>
    <row r="132" spans="1:30" x14ac:dyDescent="0.55000000000000004">
      <c r="A132">
        <v>2400945565</v>
      </c>
      <c r="B132">
        <v>12</v>
      </c>
      <c r="C132">
        <v>307207</v>
      </c>
      <c r="D132" t="s">
        <v>1219</v>
      </c>
      <c r="E132">
        <v>0.18</v>
      </c>
      <c r="F132">
        <v>7</v>
      </c>
      <c r="G132">
        <v>985730</v>
      </c>
      <c r="H132">
        <v>77650665</v>
      </c>
      <c r="I132">
        <v>73968</v>
      </c>
      <c r="J132">
        <v>175063</v>
      </c>
      <c r="K132">
        <v>0</v>
      </c>
      <c r="L132">
        <v>138550</v>
      </c>
      <c r="M132">
        <v>201160</v>
      </c>
      <c r="N132">
        <v>9628649</v>
      </c>
      <c r="O132">
        <v>12233</v>
      </c>
      <c r="P132">
        <v>23887</v>
      </c>
      <c r="Q132">
        <v>0</v>
      </c>
      <c r="R132">
        <v>17543</v>
      </c>
      <c r="S132" t="s">
        <v>1220</v>
      </c>
      <c r="T132" s="4">
        <v>3.0999999999999999E-3</v>
      </c>
      <c r="U132" t="s">
        <v>1221</v>
      </c>
      <c r="V132" s="4">
        <v>3.5999999999999999E-3</v>
      </c>
      <c r="W132" t="s">
        <v>1222</v>
      </c>
      <c r="X132" s="4">
        <v>8.9999999999999998E-4</v>
      </c>
      <c r="Y132" t="s">
        <v>1221</v>
      </c>
      <c r="Z132" s="4">
        <v>1.1999999999999999E-3</v>
      </c>
      <c r="AA132" t="s">
        <v>1223</v>
      </c>
      <c r="AB132" s="4">
        <v>2.2000000000000001E-3</v>
      </c>
      <c r="AC132" t="s">
        <v>1221</v>
      </c>
      <c r="AD132" t="s">
        <v>1239</v>
      </c>
    </row>
    <row r="133" spans="1:30" x14ac:dyDescent="0.55000000000000004">
      <c r="A133">
        <v>2401060545</v>
      </c>
      <c r="B133">
        <v>9</v>
      </c>
      <c r="C133">
        <v>307207</v>
      </c>
      <c r="D133" t="s">
        <v>1219</v>
      </c>
      <c r="E133">
        <v>0.18</v>
      </c>
      <c r="F133">
        <v>7</v>
      </c>
      <c r="G133">
        <v>2232662</v>
      </c>
      <c r="H133">
        <v>76402517</v>
      </c>
      <c r="I133">
        <v>145871</v>
      </c>
      <c r="J133">
        <v>243260</v>
      </c>
      <c r="K133">
        <v>0</v>
      </c>
      <c r="L133">
        <v>159093</v>
      </c>
      <c r="M133">
        <v>445213</v>
      </c>
      <c r="N133">
        <v>9382622</v>
      </c>
      <c r="O133">
        <v>40924</v>
      </c>
      <c r="P133">
        <v>30194</v>
      </c>
      <c r="Q133">
        <v>0</v>
      </c>
      <c r="R133">
        <v>10227</v>
      </c>
      <c r="S133" t="s">
        <v>1220</v>
      </c>
      <c r="T133" s="4">
        <v>4.8999999999999998E-3</v>
      </c>
      <c r="U133" t="s">
        <v>1221</v>
      </c>
      <c r="V133" s="4">
        <v>7.1999999999999998E-3</v>
      </c>
      <c r="W133" t="s">
        <v>1222</v>
      </c>
      <c r="X133" s="4">
        <v>1.8E-3</v>
      </c>
      <c r="Y133" t="s">
        <v>1221</v>
      </c>
      <c r="Z133" s="4">
        <v>4.1000000000000003E-3</v>
      </c>
      <c r="AA133" t="s">
        <v>1223</v>
      </c>
      <c r="AB133" s="4">
        <v>3.0000000000000001E-3</v>
      </c>
      <c r="AC133" t="s">
        <v>1221</v>
      </c>
      <c r="AD133" t="s">
        <v>1247</v>
      </c>
    </row>
    <row r="134" spans="1:30" x14ac:dyDescent="0.55000000000000004">
      <c r="A134">
        <v>2401067215</v>
      </c>
      <c r="B134">
        <v>5</v>
      </c>
      <c r="C134">
        <v>307207</v>
      </c>
      <c r="D134" t="s">
        <v>1219</v>
      </c>
      <c r="E134">
        <v>0.18</v>
      </c>
      <c r="F134">
        <v>7</v>
      </c>
      <c r="G134">
        <v>1849563</v>
      </c>
      <c r="H134">
        <v>76785763</v>
      </c>
      <c r="I134">
        <v>124623</v>
      </c>
      <c r="J134">
        <v>230773</v>
      </c>
      <c r="K134">
        <v>0</v>
      </c>
      <c r="L134">
        <v>159754</v>
      </c>
      <c r="M134">
        <v>379112</v>
      </c>
      <c r="N134">
        <v>9450768</v>
      </c>
      <c r="O134">
        <v>25673</v>
      </c>
      <c r="P134">
        <v>25937</v>
      </c>
      <c r="Q134">
        <v>0</v>
      </c>
      <c r="R134">
        <v>12507</v>
      </c>
      <c r="S134" t="s">
        <v>1220</v>
      </c>
      <c r="T134" s="4">
        <v>4.4999999999999997E-3</v>
      </c>
      <c r="U134" t="s">
        <v>1221</v>
      </c>
      <c r="V134" s="4">
        <v>5.1999999999999998E-3</v>
      </c>
      <c r="W134" t="s">
        <v>1222</v>
      </c>
      <c r="X134" s="4">
        <v>1.5E-3</v>
      </c>
      <c r="Y134" t="s">
        <v>1221</v>
      </c>
      <c r="Z134" s="4">
        <v>2.5999999999999999E-3</v>
      </c>
      <c r="AA134" t="s">
        <v>1223</v>
      </c>
      <c r="AB134" s="4">
        <v>2.8999999999999998E-3</v>
      </c>
      <c r="AC134" t="s">
        <v>1221</v>
      </c>
      <c r="AD134" t="s">
        <v>1260</v>
      </c>
    </row>
    <row r="135" spans="1:30" x14ac:dyDescent="0.55000000000000004">
      <c r="A135">
        <v>2401168975</v>
      </c>
      <c r="B135">
        <v>17</v>
      </c>
      <c r="C135">
        <v>307208</v>
      </c>
      <c r="D135" t="s">
        <v>1219</v>
      </c>
      <c r="E135">
        <v>0.18</v>
      </c>
      <c r="F135">
        <v>7</v>
      </c>
      <c r="G135">
        <v>1913226</v>
      </c>
      <c r="H135">
        <v>76725914</v>
      </c>
      <c r="I135">
        <v>102038</v>
      </c>
      <c r="J135">
        <v>209912</v>
      </c>
      <c r="K135">
        <v>0</v>
      </c>
      <c r="L135">
        <v>156508</v>
      </c>
      <c r="M135">
        <v>408265</v>
      </c>
      <c r="N135">
        <v>9421479</v>
      </c>
      <c r="O135">
        <v>10235</v>
      </c>
      <c r="P135">
        <v>19335</v>
      </c>
      <c r="Q135">
        <v>0</v>
      </c>
      <c r="R135">
        <v>14310</v>
      </c>
      <c r="S135" t="s">
        <v>1220</v>
      </c>
      <c r="T135" s="4">
        <v>3.8999999999999998E-3</v>
      </c>
      <c r="U135" t="s">
        <v>1221</v>
      </c>
      <c r="V135" s="4">
        <v>3.0000000000000001E-3</v>
      </c>
      <c r="W135" t="s">
        <v>1222</v>
      </c>
      <c r="X135" s="4">
        <v>1.1999999999999999E-3</v>
      </c>
      <c r="Y135" t="s">
        <v>1221</v>
      </c>
      <c r="Z135" s="4">
        <v>1E-3</v>
      </c>
      <c r="AA135" t="s">
        <v>1223</v>
      </c>
      <c r="AB135" s="4">
        <v>2.5999999999999999E-3</v>
      </c>
      <c r="AC135" t="s">
        <v>1221</v>
      </c>
      <c r="AD135" t="s">
        <v>1235</v>
      </c>
    </row>
    <row r="136" spans="1:30" x14ac:dyDescent="0.55000000000000004">
      <c r="A136">
        <v>2401235989</v>
      </c>
      <c r="B136">
        <v>13</v>
      </c>
      <c r="C136">
        <v>307207</v>
      </c>
      <c r="D136" t="s">
        <v>1219</v>
      </c>
      <c r="E136">
        <v>0.18</v>
      </c>
      <c r="F136">
        <v>7</v>
      </c>
      <c r="G136">
        <v>2539181</v>
      </c>
      <c r="H136">
        <v>76097323</v>
      </c>
      <c r="I136">
        <v>293266</v>
      </c>
      <c r="J136">
        <v>298742</v>
      </c>
      <c r="K136">
        <v>0</v>
      </c>
      <c r="L136">
        <v>147403</v>
      </c>
      <c r="M136">
        <v>431321</v>
      </c>
      <c r="N136">
        <v>9398353</v>
      </c>
      <c r="O136">
        <v>36801</v>
      </c>
      <c r="P136">
        <v>29354</v>
      </c>
      <c r="Q136">
        <v>0</v>
      </c>
      <c r="R136">
        <v>12048</v>
      </c>
      <c r="S136" t="s">
        <v>1220</v>
      </c>
      <c r="T136" s="4">
        <v>2E-3</v>
      </c>
      <c r="U136" t="s">
        <v>1221</v>
      </c>
      <c r="V136" s="4">
        <v>6.7000000000000002E-3</v>
      </c>
      <c r="W136" t="s">
        <v>1222</v>
      </c>
      <c r="X136" s="4">
        <v>3.7000000000000002E-3</v>
      </c>
      <c r="Y136" t="s">
        <v>1221</v>
      </c>
      <c r="Z136" s="4">
        <v>3.7000000000000002E-3</v>
      </c>
      <c r="AA136" t="s">
        <v>1223</v>
      </c>
      <c r="AB136" s="4">
        <v>3.7000000000000002E-3</v>
      </c>
      <c r="AC136" t="s">
        <v>1221</v>
      </c>
      <c r="AD136" t="s">
        <v>1234</v>
      </c>
    </row>
    <row r="137" spans="1:30" x14ac:dyDescent="0.55000000000000004">
      <c r="A137">
        <v>2401251035</v>
      </c>
      <c r="B137">
        <v>3</v>
      </c>
      <c r="C137">
        <v>307207</v>
      </c>
      <c r="D137" t="s">
        <v>1219</v>
      </c>
      <c r="E137">
        <v>0.18</v>
      </c>
      <c r="F137">
        <v>7</v>
      </c>
      <c r="G137">
        <v>2407738</v>
      </c>
      <c r="H137">
        <v>76226880</v>
      </c>
      <c r="I137">
        <v>112757</v>
      </c>
      <c r="J137">
        <v>255455</v>
      </c>
      <c r="K137">
        <v>0</v>
      </c>
      <c r="L137">
        <v>184059</v>
      </c>
      <c r="M137">
        <v>418939</v>
      </c>
      <c r="N137">
        <v>9410860</v>
      </c>
      <c r="O137">
        <v>8461</v>
      </c>
      <c r="P137">
        <v>24904</v>
      </c>
      <c r="Q137">
        <v>0</v>
      </c>
      <c r="R137">
        <v>20732</v>
      </c>
      <c r="S137" t="s">
        <v>1220</v>
      </c>
      <c r="T137" s="4">
        <v>4.5999999999999999E-3</v>
      </c>
      <c r="U137" t="s">
        <v>1221</v>
      </c>
      <c r="V137" s="4">
        <v>3.3E-3</v>
      </c>
      <c r="W137" t="s">
        <v>1222</v>
      </c>
      <c r="X137" s="4">
        <v>1.4E-3</v>
      </c>
      <c r="Y137" t="s">
        <v>1221</v>
      </c>
      <c r="Z137" s="4">
        <v>8.0000000000000004E-4</v>
      </c>
      <c r="AA137" t="s">
        <v>1223</v>
      </c>
      <c r="AB137" s="4">
        <v>3.2000000000000002E-3</v>
      </c>
      <c r="AC137" t="s">
        <v>1221</v>
      </c>
      <c r="AD137" t="s">
        <v>1263</v>
      </c>
    </row>
    <row r="138" spans="1:30" x14ac:dyDescent="0.55000000000000004">
      <c r="A138">
        <v>2700425319</v>
      </c>
      <c r="B138">
        <v>8</v>
      </c>
      <c r="C138">
        <v>345607</v>
      </c>
      <c r="D138" t="s">
        <v>1219</v>
      </c>
      <c r="E138">
        <v>0.18</v>
      </c>
      <c r="F138">
        <v>8</v>
      </c>
      <c r="G138">
        <v>2340217</v>
      </c>
      <c r="H138">
        <v>86118041</v>
      </c>
      <c r="I138">
        <v>60278</v>
      </c>
      <c r="J138">
        <v>230485</v>
      </c>
      <c r="K138">
        <v>0</v>
      </c>
      <c r="L138">
        <v>174610</v>
      </c>
      <c r="M138">
        <v>398495</v>
      </c>
      <c r="N138">
        <v>9431435</v>
      </c>
      <c r="O138">
        <v>8371</v>
      </c>
      <c r="P138">
        <v>26767</v>
      </c>
      <c r="Q138">
        <v>0</v>
      </c>
      <c r="R138">
        <v>15766</v>
      </c>
      <c r="S138" t="s">
        <v>1220</v>
      </c>
      <c r="T138" s="4">
        <v>3.2000000000000002E-3</v>
      </c>
      <c r="U138" t="s">
        <v>1221</v>
      </c>
      <c r="V138" s="4">
        <v>3.5000000000000001E-3</v>
      </c>
      <c r="W138" t="s">
        <v>1222</v>
      </c>
      <c r="X138" s="4">
        <v>5.9999999999999995E-4</v>
      </c>
      <c r="Y138" t="s">
        <v>1221</v>
      </c>
      <c r="Z138" s="4">
        <v>8.0000000000000004E-4</v>
      </c>
      <c r="AA138" t="s">
        <v>1223</v>
      </c>
      <c r="AB138" s="4">
        <v>2.5999999999999999E-3</v>
      </c>
      <c r="AC138" t="s">
        <v>1221</v>
      </c>
      <c r="AD138" t="s">
        <v>1264</v>
      </c>
    </row>
    <row r="139" spans="1:30" x14ac:dyDescent="0.55000000000000004">
      <c r="A139">
        <v>2700543390</v>
      </c>
      <c r="B139">
        <v>11</v>
      </c>
      <c r="C139">
        <v>345607</v>
      </c>
      <c r="D139" t="s">
        <v>1219</v>
      </c>
      <c r="E139">
        <v>0.18</v>
      </c>
      <c r="F139">
        <v>8</v>
      </c>
      <c r="G139">
        <v>2273531</v>
      </c>
      <c r="H139">
        <v>86188267</v>
      </c>
      <c r="I139">
        <v>71878</v>
      </c>
      <c r="J139">
        <v>219911</v>
      </c>
      <c r="K139">
        <v>0</v>
      </c>
      <c r="L139">
        <v>167867</v>
      </c>
      <c r="M139">
        <v>373602</v>
      </c>
      <c r="N139">
        <v>9455891</v>
      </c>
      <c r="O139">
        <v>10240</v>
      </c>
      <c r="P139">
        <v>17835</v>
      </c>
      <c r="Q139">
        <v>0</v>
      </c>
      <c r="R139">
        <v>10848</v>
      </c>
      <c r="S139" t="s">
        <v>1220</v>
      </c>
      <c r="T139" s="4">
        <v>3.2000000000000002E-3</v>
      </c>
      <c r="U139" t="s">
        <v>1221</v>
      </c>
      <c r="V139" s="4">
        <v>2.8E-3</v>
      </c>
      <c r="W139" t="s">
        <v>1222</v>
      </c>
      <c r="X139" s="4">
        <v>8.0000000000000004E-4</v>
      </c>
      <c r="Y139" t="s">
        <v>1221</v>
      </c>
      <c r="Z139" s="4">
        <v>1E-3</v>
      </c>
      <c r="AA139" t="s">
        <v>1223</v>
      </c>
      <c r="AB139" s="4">
        <v>2.3999999999999998E-3</v>
      </c>
      <c r="AC139" t="s">
        <v>1221</v>
      </c>
      <c r="AD139" t="s">
        <v>1259</v>
      </c>
    </row>
    <row r="140" spans="1:30" x14ac:dyDescent="0.55000000000000004">
      <c r="A140">
        <v>2700589493</v>
      </c>
      <c r="B140">
        <v>2</v>
      </c>
      <c r="C140">
        <v>345607</v>
      </c>
      <c r="D140" t="s">
        <v>1219</v>
      </c>
      <c r="E140">
        <v>0.18</v>
      </c>
      <c r="F140">
        <v>8</v>
      </c>
      <c r="G140">
        <v>2012049</v>
      </c>
      <c r="H140">
        <v>86448290</v>
      </c>
      <c r="I140">
        <v>187920</v>
      </c>
      <c r="J140">
        <v>241630</v>
      </c>
      <c r="K140">
        <v>0</v>
      </c>
      <c r="L140">
        <v>144493</v>
      </c>
      <c r="M140">
        <v>414710</v>
      </c>
      <c r="N140">
        <v>9413044</v>
      </c>
      <c r="O140">
        <v>73991</v>
      </c>
      <c r="P140">
        <v>47040</v>
      </c>
      <c r="Q140">
        <v>0</v>
      </c>
      <c r="R140">
        <v>13111</v>
      </c>
      <c r="S140" t="s">
        <v>1220</v>
      </c>
      <c r="T140" s="4">
        <v>0</v>
      </c>
      <c r="U140" t="s">
        <v>1221</v>
      </c>
      <c r="V140" s="4">
        <v>1.23E-2</v>
      </c>
      <c r="W140" t="s">
        <v>1222</v>
      </c>
      <c r="X140" s="4">
        <v>2.0999999999999999E-3</v>
      </c>
      <c r="Y140" t="s">
        <v>1221</v>
      </c>
      <c r="Z140" s="4">
        <v>7.4999999999999997E-3</v>
      </c>
      <c r="AA140" t="s">
        <v>1223</v>
      </c>
      <c r="AB140" s="4">
        <v>2.7000000000000001E-3</v>
      </c>
      <c r="AC140" t="s">
        <v>1221</v>
      </c>
      <c r="AD140" t="s">
        <v>1265</v>
      </c>
    </row>
    <row r="141" spans="1:30" x14ac:dyDescent="0.55000000000000004">
      <c r="A141">
        <v>2700604009</v>
      </c>
      <c r="B141">
        <v>6</v>
      </c>
      <c r="C141">
        <v>345607</v>
      </c>
      <c r="D141" t="s">
        <v>1219</v>
      </c>
      <c r="E141">
        <v>0.18</v>
      </c>
      <c r="F141">
        <v>8</v>
      </c>
      <c r="G141">
        <v>2462856</v>
      </c>
      <c r="H141">
        <v>86004600</v>
      </c>
      <c r="I141">
        <v>186057</v>
      </c>
      <c r="J141">
        <v>255742</v>
      </c>
      <c r="K141">
        <v>0</v>
      </c>
      <c r="L141">
        <v>142509</v>
      </c>
      <c r="M141">
        <v>396227</v>
      </c>
      <c r="N141">
        <v>9433654</v>
      </c>
      <c r="O141">
        <v>10523</v>
      </c>
      <c r="P141">
        <v>20081</v>
      </c>
      <c r="Q141">
        <v>0</v>
      </c>
      <c r="R141">
        <v>10812</v>
      </c>
      <c r="S141" t="s">
        <v>1220</v>
      </c>
      <c r="T141" s="4">
        <v>1E-4</v>
      </c>
      <c r="U141" t="s">
        <v>1221</v>
      </c>
      <c r="V141" s="4">
        <v>3.0999999999999999E-3</v>
      </c>
      <c r="W141" t="s">
        <v>1222</v>
      </c>
      <c r="X141" s="4">
        <v>2.0999999999999999E-3</v>
      </c>
      <c r="Y141" t="s">
        <v>1221</v>
      </c>
      <c r="Z141" s="4">
        <v>1E-3</v>
      </c>
      <c r="AA141" t="s">
        <v>1223</v>
      </c>
      <c r="AB141" s="4">
        <v>2.8E-3</v>
      </c>
      <c r="AC141" t="s">
        <v>1221</v>
      </c>
      <c r="AD141" t="s">
        <v>1258</v>
      </c>
    </row>
    <row r="142" spans="1:30" x14ac:dyDescent="0.55000000000000004">
      <c r="A142">
        <v>2700701798</v>
      </c>
      <c r="B142">
        <v>4</v>
      </c>
      <c r="C142">
        <v>345607</v>
      </c>
      <c r="D142" t="s">
        <v>1219</v>
      </c>
      <c r="E142">
        <v>0.18</v>
      </c>
      <c r="F142">
        <v>8</v>
      </c>
      <c r="G142">
        <v>1329032</v>
      </c>
      <c r="H142">
        <v>87132873</v>
      </c>
      <c r="I142">
        <v>123651</v>
      </c>
      <c r="J142">
        <v>200255</v>
      </c>
      <c r="K142">
        <v>0</v>
      </c>
      <c r="L142">
        <v>140922</v>
      </c>
      <c r="M142">
        <v>331410</v>
      </c>
      <c r="N142">
        <v>9496188</v>
      </c>
      <c r="O142">
        <v>68044</v>
      </c>
      <c r="P142">
        <v>40734</v>
      </c>
      <c r="Q142">
        <v>0</v>
      </c>
      <c r="R142">
        <v>10950</v>
      </c>
      <c r="S142" t="s">
        <v>1220</v>
      </c>
      <c r="T142" s="4">
        <v>3.5999999999999999E-3</v>
      </c>
      <c r="U142" t="s">
        <v>1221</v>
      </c>
      <c r="V142" s="4">
        <v>1.0999999999999999E-2</v>
      </c>
      <c r="W142" t="s">
        <v>1222</v>
      </c>
      <c r="X142" s="4">
        <v>1.2999999999999999E-3</v>
      </c>
      <c r="Y142" t="s">
        <v>1221</v>
      </c>
      <c r="Z142" s="4">
        <v>6.8999999999999999E-3</v>
      </c>
      <c r="AA142" t="s">
        <v>1223</v>
      </c>
      <c r="AB142" s="4">
        <v>2.2000000000000001E-3</v>
      </c>
      <c r="AC142" t="s">
        <v>1221</v>
      </c>
      <c r="AD142" t="s">
        <v>1266</v>
      </c>
    </row>
    <row r="143" spans="1:30" x14ac:dyDescent="0.55000000000000004">
      <c r="A143">
        <v>2700734819</v>
      </c>
      <c r="B143">
        <v>1</v>
      </c>
      <c r="C143">
        <v>345607</v>
      </c>
      <c r="D143" t="s">
        <v>1219</v>
      </c>
      <c r="E143">
        <v>0.18</v>
      </c>
      <c r="F143">
        <v>8</v>
      </c>
      <c r="G143">
        <v>1850963</v>
      </c>
      <c r="H143">
        <v>86618797</v>
      </c>
      <c r="I143">
        <v>52121</v>
      </c>
      <c r="J143">
        <v>169761</v>
      </c>
      <c r="K143">
        <v>0</v>
      </c>
      <c r="L143">
        <v>136764</v>
      </c>
      <c r="M143">
        <v>288551</v>
      </c>
      <c r="N143">
        <v>9541365</v>
      </c>
      <c r="O143">
        <v>12297</v>
      </c>
      <c r="P143">
        <v>10238</v>
      </c>
      <c r="Q143">
        <v>0</v>
      </c>
      <c r="R143">
        <v>8194</v>
      </c>
      <c r="S143" t="s">
        <v>1220</v>
      </c>
      <c r="T143" s="4">
        <v>2.5000000000000001E-3</v>
      </c>
      <c r="U143" t="s">
        <v>1221</v>
      </c>
      <c r="V143" s="4">
        <v>2.2000000000000001E-3</v>
      </c>
      <c r="W143" t="s">
        <v>1222</v>
      </c>
      <c r="X143" s="4">
        <v>5.0000000000000001E-4</v>
      </c>
      <c r="Y143" t="s">
        <v>1221</v>
      </c>
      <c r="Z143" s="4">
        <v>1.1999999999999999E-3</v>
      </c>
      <c r="AA143" t="s">
        <v>1223</v>
      </c>
      <c r="AB143" s="4">
        <v>1.9E-3</v>
      </c>
      <c r="AC143" t="s">
        <v>1221</v>
      </c>
      <c r="AD143" t="s">
        <v>1228</v>
      </c>
    </row>
    <row r="144" spans="1:30" x14ac:dyDescent="0.55000000000000004">
      <c r="A144">
        <v>2700755206</v>
      </c>
      <c r="B144">
        <v>7</v>
      </c>
      <c r="C144">
        <v>345607</v>
      </c>
      <c r="D144" t="s">
        <v>1219</v>
      </c>
      <c r="E144">
        <v>0.18</v>
      </c>
      <c r="F144">
        <v>8</v>
      </c>
      <c r="G144">
        <v>2573137</v>
      </c>
      <c r="H144">
        <v>85889017</v>
      </c>
      <c r="I144">
        <v>102881</v>
      </c>
      <c r="J144">
        <v>249494</v>
      </c>
      <c r="K144">
        <v>0</v>
      </c>
      <c r="L144">
        <v>165390</v>
      </c>
      <c r="M144">
        <v>509165</v>
      </c>
      <c r="N144">
        <v>9320710</v>
      </c>
      <c r="O144">
        <v>21967</v>
      </c>
      <c r="P144">
        <v>38052</v>
      </c>
      <c r="Q144">
        <v>0</v>
      </c>
      <c r="R144">
        <v>10804</v>
      </c>
      <c r="S144" t="s">
        <v>1220</v>
      </c>
      <c r="T144" s="4">
        <v>3.8999999999999998E-3</v>
      </c>
      <c r="U144" t="s">
        <v>1221</v>
      </c>
      <c r="V144" s="4">
        <v>6.1000000000000004E-3</v>
      </c>
      <c r="W144" t="s">
        <v>1222</v>
      </c>
      <c r="X144" s="4">
        <v>1.1000000000000001E-3</v>
      </c>
      <c r="Y144" t="s">
        <v>1221</v>
      </c>
      <c r="Z144" s="4">
        <v>2.2000000000000001E-3</v>
      </c>
      <c r="AA144" t="s">
        <v>1223</v>
      </c>
      <c r="AB144" s="4">
        <v>2.8E-3</v>
      </c>
      <c r="AC144" t="s">
        <v>1221</v>
      </c>
      <c r="AD144" t="s">
        <v>1267</v>
      </c>
    </row>
    <row r="145" spans="1:30" x14ac:dyDescent="0.55000000000000004">
      <c r="A145">
        <v>2700803425</v>
      </c>
      <c r="B145">
        <v>14</v>
      </c>
      <c r="C145">
        <v>345607</v>
      </c>
      <c r="D145" t="s">
        <v>1219</v>
      </c>
      <c r="E145">
        <v>0.18</v>
      </c>
      <c r="F145">
        <v>8</v>
      </c>
      <c r="G145">
        <v>2172404</v>
      </c>
      <c r="H145">
        <v>86288090</v>
      </c>
      <c r="I145">
        <v>192425</v>
      </c>
      <c r="J145">
        <v>263247</v>
      </c>
      <c r="K145">
        <v>0</v>
      </c>
      <c r="L145">
        <v>169677</v>
      </c>
      <c r="M145">
        <v>325211</v>
      </c>
      <c r="N145">
        <v>9502610</v>
      </c>
      <c r="O145">
        <v>10462</v>
      </c>
      <c r="P145">
        <v>20783</v>
      </c>
      <c r="Q145">
        <v>0</v>
      </c>
      <c r="R145">
        <v>15492</v>
      </c>
      <c r="S145" t="s">
        <v>1220</v>
      </c>
      <c r="T145" s="4">
        <v>2.0000000000000001E-4</v>
      </c>
      <c r="U145" t="s">
        <v>1221</v>
      </c>
      <c r="V145" s="4">
        <v>3.0999999999999999E-3</v>
      </c>
      <c r="W145" t="s">
        <v>1222</v>
      </c>
      <c r="X145" s="4">
        <v>2.0999999999999999E-3</v>
      </c>
      <c r="Y145" t="s">
        <v>1221</v>
      </c>
      <c r="Z145" s="4">
        <v>1E-3</v>
      </c>
      <c r="AA145" t="s">
        <v>1223</v>
      </c>
      <c r="AB145" s="4">
        <v>2.8999999999999998E-3</v>
      </c>
      <c r="AC145" t="s">
        <v>1221</v>
      </c>
      <c r="AD145" t="s">
        <v>1268</v>
      </c>
    </row>
    <row r="146" spans="1:30" x14ac:dyDescent="0.55000000000000004">
      <c r="A146">
        <v>2700816011</v>
      </c>
      <c r="B146">
        <v>15</v>
      </c>
      <c r="C146">
        <v>345607</v>
      </c>
      <c r="D146" t="s">
        <v>1219</v>
      </c>
      <c r="E146">
        <v>0.18</v>
      </c>
      <c r="F146">
        <v>8</v>
      </c>
      <c r="G146">
        <v>2617665</v>
      </c>
      <c r="H146">
        <v>85844867</v>
      </c>
      <c r="I146">
        <v>271155</v>
      </c>
      <c r="J146">
        <v>318787</v>
      </c>
      <c r="K146">
        <v>0</v>
      </c>
      <c r="L146">
        <v>180495</v>
      </c>
      <c r="M146">
        <v>426734</v>
      </c>
      <c r="N146">
        <v>9400950</v>
      </c>
      <c r="O146">
        <v>38424</v>
      </c>
      <c r="P146">
        <v>35577</v>
      </c>
      <c r="Q146">
        <v>0</v>
      </c>
      <c r="R146">
        <v>15734</v>
      </c>
      <c r="S146" t="s">
        <v>1220</v>
      </c>
      <c r="T146" s="4">
        <v>1.8E-3</v>
      </c>
      <c r="U146" t="s">
        <v>1221</v>
      </c>
      <c r="V146" s="4">
        <v>7.4999999999999997E-3</v>
      </c>
      <c r="W146" t="s">
        <v>1222</v>
      </c>
      <c r="X146" s="4">
        <v>3.0000000000000001E-3</v>
      </c>
      <c r="Y146" t="s">
        <v>1221</v>
      </c>
      <c r="Z146" s="4">
        <v>3.8999999999999998E-3</v>
      </c>
      <c r="AA146" t="s">
        <v>1223</v>
      </c>
      <c r="AB146" s="4">
        <v>3.5999999999999999E-3</v>
      </c>
      <c r="AC146" t="s">
        <v>1221</v>
      </c>
      <c r="AD146" t="s">
        <v>1245</v>
      </c>
    </row>
    <row r="147" spans="1:30" x14ac:dyDescent="0.55000000000000004">
      <c r="A147">
        <v>2700833674</v>
      </c>
      <c r="B147">
        <v>16</v>
      </c>
      <c r="C147">
        <v>345608</v>
      </c>
      <c r="D147" t="s">
        <v>1219</v>
      </c>
      <c r="E147">
        <v>0.18</v>
      </c>
      <c r="F147">
        <v>8</v>
      </c>
      <c r="G147">
        <v>2132789</v>
      </c>
      <c r="H147">
        <v>86332904</v>
      </c>
      <c r="I147">
        <v>86139</v>
      </c>
      <c r="J147">
        <v>225413</v>
      </c>
      <c r="K147">
        <v>0</v>
      </c>
      <c r="L147">
        <v>167737</v>
      </c>
      <c r="M147">
        <v>338269</v>
      </c>
      <c r="N147">
        <v>9489822</v>
      </c>
      <c r="O147">
        <v>11692</v>
      </c>
      <c r="P147">
        <v>25644</v>
      </c>
      <c r="Q147">
        <v>0</v>
      </c>
      <c r="R147">
        <v>17437</v>
      </c>
      <c r="S147" t="s">
        <v>1220</v>
      </c>
      <c r="T147" s="4">
        <v>3.5000000000000001E-3</v>
      </c>
      <c r="U147" t="s">
        <v>1221</v>
      </c>
      <c r="V147" s="4">
        <v>3.7000000000000002E-3</v>
      </c>
      <c r="W147" t="s">
        <v>1222</v>
      </c>
      <c r="X147" s="4">
        <v>8.9999999999999998E-4</v>
      </c>
      <c r="Y147" t="s">
        <v>1221</v>
      </c>
      <c r="Z147" s="4">
        <v>1.1000000000000001E-3</v>
      </c>
      <c r="AA147" t="s">
        <v>1223</v>
      </c>
      <c r="AB147" s="4">
        <v>2.5000000000000001E-3</v>
      </c>
      <c r="AC147" t="s">
        <v>1221</v>
      </c>
      <c r="AD147" t="s">
        <v>1260</v>
      </c>
    </row>
    <row r="148" spans="1:30" x14ac:dyDescent="0.55000000000000004">
      <c r="A148">
        <v>2700909941</v>
      </c>
      <c r="B148">
        <v>10</v>
      </c>
      <c r="C148">
        <v>345607</v>
      </c>
      <c r="D148" t="s">
        <v>1219</v>
      </c>
      <c r="E148">
        <v>0.18</v>
      </c>
      <c r="F148">
        <v>8</v>
      </c>
      <c r="G148">
        <v>2229302</v>
      </c>
      <c r="H148">
        <v>86235781</v>
      </c>
      <c r="I148">
        <v>264221</v>
      </c>
      <c r="J148">
        <v>276521</v>
      </c>
      <c r="K148">
        <v>0</v>
      </c>
      <c r="L148">
        <v>151894</v>
      </c>
      <c r="M148">
        <v>343698</v>
      </c>
      <c r="N148">
        <v>9486358</v>
      </c>
      <c r="O148">
        <v>15966</v>
      </c>
      <c r="P148">
        <v>21779</v>
      </c>
      <c r="Q148">
        <v>0</v>
      </c>
      <c r="R148">
        <v>11450</v>
      </c>
      <c r="S148" t="s">
        <v>1220</v>
      </c>
      <c r="T148" s="4">
        <v>1.1999999999999999E-3</v>
      </c>
      <c r="U148" t="s">
        <v>1221</v>
      </c>
      <c r="V148" s="4">
        <v>3.8E-3</v>
      </c>
      <c r="W148" t="s">
        <v>1222</v>
      </c>
      <c r="X148" s="4">
        <v>2.8999999999999998E-3</v>
      </c>
      <c r="Y148" t="s">
        <v>1221</v>
      </c>
      <c r="Z148" s="4">
        <v>1.6000000000000001E-3</v>
      </c>
      <c r="AA148" t="s">
        <v>1223</v>
      </c>
      <c r="AB148" s="4">
        <v>3.0999999999999999E-3</v>
      </c>
      <c r="AC148" t="s">
        <v>1221</v>
      </c>
      <c r="AD148" t="s">
        <v>1236</v>
      </c>
    </row>
    <row r="149" spans="1:30" x14ac:dyDescent="0.55000000000000004">
      <c r="A149">
        <v>2700947812</v>
      </c>
      <c r="B149">
        <v>12</v>
      </c>
      <c r="C149">
        <v>345607</v>
      </c>
      <c r="D149" t="s">
        <v>1219</v>
      </c>
      <c r="E149">
        <v>0.18</v>
      </c>
      <c r="F149">
        <v>8</v>
      </c>
      <c r="G149">
        <v>1357314</v>
      </c>
      <c r="H149">
        <v>87109035</v>
      </c>
      <c r="I149">
        <v>151474</v>
      </c>
      <c r="J149">
        <v>222886</v>
      </c>
      <c r="K149">
        <v>0</v>
      </c>
      <c r="L149">
        <v>153710</v>
      </c>
      <c r="M149">
        <v>371581</v>
      </c>
      <c r="N149">
        <v>9458370</v>
      </c>
      <c r="O149">
        <v>77506</v>
      </c>
      <c r="P149">
        <v>47823</v>
      </c>
      <c r="Q149">
        <v>0</v>
      </c>
      <c r="R149">
        <v>15160</v>
      </c>
      <c r="S149" t="s">
        <v>1220</v>
      </c>
      <c r="T149" s="4">
        <v>4.1999999999999997E-3</v>
      </c>
      <c r="U149" t="s">
        <v>1221</v>
      </c>
      <c r="V149" s="4">
        <v>1.2699999999999999E-2</v>
      </c>
      <c r="W149" t="s">
        <v>1222</v>
      </c>
      <c r="X149" s="4">
        <v>1.6999999999999999E-3</v>
      </c>
      <c r="Y149" t="s">
        <v>1221</v>
      </c>
      <c r="Z149" s="4">
        <v>7.7999999999999996E-3</v>
      </c>
      <c r="AA149" t="s">
        <v>1223</v>
      </c>
      <c r="AB149" s="4">
        <v>2.5000000000000001E-3</v>
      </c>
      <c r="AC149" t="s">
        <v>1221</v>
      </c>
      <c r="AD149" t="s">
        <v>1254</v>
      </c>
    </row>
    <row r="150" spans="1:30" x14ac:dyDescent="0.55000000000000004">
      <c r="A150">
        <v>2701061428</v>
      </c>
      <c r="B150">
        <v>9</v>
      </c>
      <c r="C150">
        <v>345607</v>
      </c>
      <c r="D150" t="s">
        <v>1219</v>
      </c>
      <c r="E150">
        <v>0.18</v>
      </c>
      <c r="F150">
        <v>8</v>
      </c>
      <c r="G150">
        <v>2633755</v>
      </c>
      <c r="H150">
        <v>85831538</v>
      </c>
      <c r="I150">
        <v>154652</v>
      </c>
      <c r="J150">
        <v>262905</v>
      </c>
      <c r="K150">
        <v>0</v>
      </c>
      <c r="L150">
        <v>174892</v>
      </c>
      <c r="M150">
        <v>401090</v>
      </c>
      <c r="N150">
        <v>9429021</v>
      </c>
      <c r="O150">
        <v>8781</v>
      </c>
      <c r="P150">
        <v>19645</v>
      </c>
      <c r="Q150">
        <v>0</v>
      </c>
      <c r="R150">
        <v>15799</v>
      </c>
      <c r="S150" t="s">
        <v>1220</v>
      </c>
      <c r="T150" s="4">
        <v>4.7000000000000002E-3</v>
      </c>
      <c r="U150" t="s">
        <v>1221</v>
      </c>
      <c r="V150" s="4">
        <v>2.8E-3</v>
      </c>
      <c r="W150" t="s">
        <v>1222</v>
      </c>
      <c r="X150" s="4">
        <v>1.6999999999999999E-3</v>
      </c>
      <c r="Y150" t="s">
        <v>1221</v>
      </c>
      <c r="Z150" s="4">
        <v>8.0000000000000004E-4</v>
      </c>
      <c r="AA150" t="s">
        <v>1223</v>
      </c>
      <c r="AB150" s="4">
        <v>2.8999999999999998E-3</v>
      </c>
      <c r="AC150" t="s">
        <v>1221</v>
      </c>
      <c r="AD150" t="s">
        <v>1235</v>
      </c>
    </row>
    <row r="151" spans="1:30" x14ac:dyDescent="0.55000000000000004">
      <c r="A151">
        <v>2701068160</v>
      </c>
      <c r="B151">
        <v>5</v>
      </c>
      <c r="C151">
        <v>345607</v>
      </c>
      <c r="D151" t="s">
        <v>1219</v>
      </c>
      <c r="E151">
        <v>0.18</v>
      </c>
      <c r="F151">
        <v>8</v>
      </c>
      <c r="G151">
        <v>2229421</v>
      </c>
      <c r="H151">
        <v>86233856</v>
      </c>
      <c r="I151">
        <v>136593</v>
      </c>
      <c r="J151">
        <v>250345</v>
      </c>
      <c r="K151">
        <v>0</v>
      </c>
      <c r="L151">
        <v>169112</v>
      </c>
      <c r="M151">
        <v>379855</v>
      </c>
      <c r="N151">
        <v>9448093</v>
      </c>
      <c r="O151">
        <v>11970</v>
      </c>
      <c r="P151">
        <v>19572</v>
      </c>
      <c r="Q151">
        <v>0</v>
      </c>
      <c r="R151">
        <v>9358</v>
      </c>
      <c r="S151" t="s">
        <v>1220</v>
      </c>
      <c r="T151" s="4">
        <v>4.3E-3</v>
      </c>
      <c r="U151" t="s">
        <v>1221</v>
      </c>
      <c r="V151" s="4">
        <v>3.2000000000000002E-3</v>
      </c>
      <c r="W151" t="s">
        <v>1222</v>
      </c>
      <c r="X151" s="4">
        <v>1.5E-3</v>
      </c>
      <c r="Y151" t="s">
        <v>1221</v>
      </c>
      <c r="Z151" s="4">
        <v>1.1999999999999999E-3</v>
      </c>
      <c r="AA151" t="s">
        <v>1223</v>
      </c>
      <c r="AB151" s="4">
        <v>2.8E-3</v>
      </c>
      <c r="AC151" t="s">
        <v>1221</v>
      </c>
      <c r="AD151" t="s">
        <v>1235</v>
      </c>
    </row>
    <row r="152" spans="1:30" x14ac:dyDescent="0.55000000000000004">
      <c r="A152">
        <v>2701170304</v>
      </c>
      <c r="B152">
        <v>17</v>
      </c>
      <c r="C152">
        <v>345608</v>
      </c>
      <c r="D152" t="s">
        <v>1219</v>
      </c>
      <c r="E152">
        <v>0.18</v>
      </c>
      <c r="F152">
        <v>8</v>
      </c>
      <c r="G152">
        <v>2354054</v>
      </c>
      <c r="H152">
        <v>86112915</v>
      </c>
      <c r="I152">
        <v>119395</v>
      </c>
      <c r="J152">
        <v>235976</v>
      </c>
      <c r="K152">
        <v>0</v>
      </c>
      <c r="L152">
        <v>167051</v>
      </c>
      <c r="M152">
        <v>440825</v>
      </c>
      <c r="N152">
        <v>9387001</v>
      </c>
      <c r="O152">
        <v>17357</v>
      </c>
      <c r="P152">
        <v>26064</v>
      </c>
      <c r="Q152">
        <v>0</v>
      </c>
      <c r="R152">
        <v>10543</v>
      </c>
      <c r="S152" t="s">
        <v>1220</v>
      </c>
      <c r="T152" s="4">
        <v>4.0000000000000001E-3</v>
      </c>
      <c r="U152" t="s">
        <v>1221</v>
      </c>
      <c r="V152" s="4">
        <v>4.4000000000000003E-3</v>
      </c>
      <c r="W152" t="s">
        <v>1222</v>
      </c>
      <c r="X152" s="4">
        <v>1.2999999999999999E-3</v>
      </c>
      <c r="Y152" t="s">
        <v>1221</v>
      </c>
      <c r="Z152" s="4">
        <v>1.6999999999999999E-3</v>
      </c>
      <c r="AA152" t="s">
        <v>1223</v>
      </c>
      <c r="AB152" s="4">
        <v>2.5999999999999999E-3</v>
      </c>
      <c r="AC152" t="s">
        <v>1221</v>
      </c>
      <c r="AD152" t="s">
        <v>1260</v>
      </c>
    </row>
    <row r="153" spans="1:30" x14ac:dyDescent="0.55000000000000004">
      <c r="A153">
        <v>2701237310</v>
      </c>
      <c r="B153">
        <v>13</v>
      </c>
      <c r="C153">
        <v>345607</v>
      </c>
      <c r="D153" t="s">
        <v>1219</v>
      </c>
      <c r="E153">
        <v>0.18</v>
      </c>
      <c r="F153">
        <v>8</v>
      </c>
      <c r="G153">
        <v>2976031</v>
      </c>
      <c r="H153">
        <v>85490535</v>
      </c>
      <c r="I153">
        <v>303511</v>
      </c>
      <c r="J153">
        <v>321542</v>
      </c>
      <c r="K153">
        <v>0</v>
      </c>
      <c r="L153">
        <v>162048</v>
      </c>
      <c r="M153">
        <v>436847</v>
      </c>
      <c r="N153">
        <v>9393212</v>
      </c>
      <c r="O153">
        <v>10245</v>
      </c>
      <c r="P153">
        <v>22800</v>
      </c>
      <c r="Q153">
        <v>0</v>
      </c>
      <c r="R153">
        <v>14645</v>
      </c>
      <c r="S153" t="s">
        <v>1220</v>
      </c>
      <c r="T153" s="4">
        <v>2.2000000000000001E-3</v>
      </c>
      <c r="U153" t="s">
        <v>1221</v>
      </c>
      <c r="V153" s="4">
        <v>3.3E-3</v>
      </c>
      <c r="W153" t="s">
        <v>1222</v>
      </c>
      <c r="X153" s="4">
        <v>3.3999999999999998E-3</v>
      </c>
      <c r="Y153" t="s">
        <v>1221</v>
      </c>
      <c r="Z153" s="4">
        <v>1E-3</v>
      </c>
      <c r="AA153" t="s">
        <v>1223</v>
      </c>
      <c r="AB153" s="4">
        <v>3.5999999999999999E-3</v>
      </c>
      <c r="AC153" t="s">
        <v>1221</v>
      </c>
      <c r="AD153" t="s">
        <v>1233</v>
      </c>
    </row>
    <row r="154" spans="1:30" x14ac:dyDescent="0.55000000000000004">
      <c r="A154">
        <v>2701252791</v>
      </c>
      <c r="B154">
        <v>3</v>
      </c>
      <c r="C154">
        <v>345607</v>
      </c>
      <c r="D154" t="s">
        <v>1219</v>
      </c>
      <c r="E154">
        <v>0.18</v>
      </c>
      <c r="F154">
        <v>8</v>
      </c>
      <c r="G154">
        <v>2892062</v>
      </c>
      <c r="H154">
        <v>85572579</v>
      </c>
      <c r="I154">
        <v>137382</v>
      </c>
      <c r="J154">
        <v>290512</v>
      </c>
      <c r="K154">
        <v>0</v>
      </c>
      <c r="L154">
        <v>202164</v>
      </c>
      <c r="M154">
        <v>484321</v>
      </c>
      <c r="N154">
        <v>9345699</v>
      </c>
      <c r="O154">
        <v>24625</v>
      </c>
      <c r="P154">
        <v>35057</v>
      </c>
      <c r="Q154">
        <v>0</v>
      </c>
      <c r="R154">
        <v>18105</v>
      </c>
      <c r="S154" t="s">
        <v>1220</v>
      </c>
      <c r="T154" s="4">
        <v>4.7999999999999996E-3</v>
      </c>
      <c r="U154" t="s">
        <v>1221</v>
      </c>
      <c r="V154" s="4">
        <v>6.0000000000000001E-3</v>
      </c>
      <c r="W154" t="s">
        <v>1222</v>
      </c>
      <c r="X154" s="4">
        <v>1.5E-3</v>
      </c>
      <c r="Y154" t="s">
        <v>1221</v>
      </c>
      <c r="Z154" s="4">
        <v>2.5000000000000001E-3</v>
      </c>
      <c r="AA154" t="s">
        <v>1223</v>
      </c>
      <c r="AB154" s="4">
        <v>3.2000000000000002E-3</v>
      </c>
      <c r="AC154" t="s">
        <v>1221</v>
      </c>
      <c r="AD154" t="s">
        <v>1246</v>
      </c>
    </row>
    <row r="155" spans="1:30" x14ac:dyDescent="0.55000000000000004">
      <c r="A155">
        <v>3000423722</v>
      </c>
      <c r="B155">
        <v>8</v>
      </c>
      <c r="C155">
        <v>384007</v>
      </c>
      <c r="D155" t="s">
        <v>1219</v>
      </c>
      <c r="E155">
        <v>0.18</v>
      </c>
      <c r="F155">
        <v>9</v>
      </c>
      <c r="G155">
        <v>2724401</v>
      </c>
      <c r="H155">
        <v>95561669</v>
      </c>
      <c r="I155">
        <v>67074</v>
      </c>
      <c r="J155">
        <v>242943</v>
      </c>
      <c r="K155">
        <v>0</v>
      </c>
      <c r="L155">
        <v>182770</v>
      </c>
      <c r="M155">
        <v>384181</v>
      </c>
      <c r="N155">
        <v>9443628</v>
      </c>
      <c r="O155">
        <v>6796</v>
      </c>
      <c r="P155">
        <v>12458</v>
      </c>
      <c r="Q155">
        <v>0</v>
      </c>
      <c r="R155">
        <v>8160</v>
      </c>
      <c r="S155" t="s">
        <v>1220</v>
      </c>
      <c r="T155" s="4">
        <v>3.0999999999999999E-3</v>
      </c>
      <c r="U155" t="s">
        <v>1221</v>
      </c>
      <c r="V155" s="4">
        <v>1.9E-3</v>
      </c>
      <c r="W155" t="s">
        <v>1222</v>
      </c>
      <c r="X155" s="4">
        <v>5.9999999999999995E-4</v>
      </c>
      <c r="Y155" t="s">
        <v>1221</v>
      </c>
      <c r="Z155" s="4">
        <v>5.9999999999999995E-4</v>
      </c>
      <c r="AA155" t="s">
        <v>1223</v>
      </c>
      <c r="AB155" s="4">
        <v>2.3999999999999998E-3</v>
      </c>
      <c r="AC155" t="s">
        <v>1221</v>
      </c>
      <c r="AD155" t="s">
        <v>1240</v>
      </c>
    </row>
    <row r="156" spans="1:30" x14ac:dyDescent="0.55000000000000004">
      <c r="A156">
        <v>3000540469</v>
      </c>
      <c r="B156">
        <v>11</v>
      </c>
      <c r="C156">
        <v>384007</v>
      </c>
      <c r="D156" t="s">
        <v>1219</v>
      </c>
      <c r="E156">
        <v>0.18</v>
      </c>
      <c r="F156">
        <v>9</v>
      </c>
      <c r="G156">
        <v>2616600</v>
      </c>
      <c r="H156">
        <v>95675011</v>
      </c>
      <c r="I156">
        <v>72182</v>
      </c>
      <c r="J156">
        <v>228255</v>
      </c>
      <c r="K156">
        <v>0</v>
      </c>
      <c r="L156">
        <v>175977</v>
      </c>
      <c r="M156">
        <v>343066</v>
      </c>
      <c r="N156">
        <v>9486744</v>
      </c>
      <c r="O156">
        <v>304</v>
      </c>
      <c r="P156">
        <v>8344</v>
      </c>
      <c r="Q156">
        <v>0</v>
      </c>
      <c r="R156">
        <v>8110</v>
      </c>
      <c r="S156" t="s">
        <v>1220</v>
      </c>
      <c r="T156" s="4">
        <v>3.0000000000000001E-3</v>
      </c>
      <c r="U156" t="s">
        <v>1221</v>
      </c>
      <c r="V156" s="4">
        <v>8.0000000000000004E-4</v>
      </c>
      <c r="W156" t="s">
        <v>1222</v>
      </c>
      <c r="X156" s="4">
        <v>6.9999999999999999E-4</v>
      </c>
      <c r="Y156" t="s">
        <v>1221</v>
      </c>
      <c r="Z156" s="4">
        <v>0</v>
      </c>
      <c r="AA156" t="s">
        <v>1223</v>
      </c>
      <c r="AB156" s="4">
        <v>2.3E-3</v>
      </c>
      <c r="AC156" t="s">
        <v>1221</v>
      </c>
      <c r="AD156" t="s">
        <v>1230</v>
      </c>
    </row>
    <row r="157" spans="1:30" x14ac:dyDescent="0.55000000000000004">
      <c r="A157">
        <v>3000586453</v>
      </c>
      <c r="B157">
        <v>2</v>
      </c>
      <c r="C157">
        <v>384007</v>
      </c>
      <c r="D157" t="s">
        <v>1219</v>
      </c>
      <c r="E157">
        <v>0.18</v>
      </c>
      <c r="F157">
        <v>9</v>
      </c>
      <c r="G157">
        <v>2297063</v>
      </c>
      <c r="H157">
        <v>95993077</v>
      </c>
      <c r="I157">
        <v>188511</v>
      </c>
      <c r="J157">
        <v>250803</v>
      </c>
      <c r="K157">
        <v>0</v>
      </c>
      <c r="L157">
        <v>153002</v>
      </c>
      <c r="M157">
        <v>285011</v>
      </c>
      <c r="N157">
        <v>9544787</v>
      </c>
      <c r="O157">
        <v>591</v>
      </c>
      <c r="P157">
        <v>9173</v>
      </c>
      <c r="Q157">
        <v>0</v>
      </c>
      <c r="R157">
        <v>8509</v>
      </c>
      <c r="S157" t="s">
        <v>1220</v>
      </c>
      <c r="T157" s="4">
        <v>0</v>
      </c>
      <c r="U157" t="s">
        <v>1221</v>
      </c>
      <c r="V157" s="4">
        <v>8.9999999999999998E-4</v>
      </c>
      <c r="W157" t="s">
        <v>1222</v>
      </c>
      <c r="X157" s="4">
        <v>1.9E-3</v>
      </c>
      <c r="Y157" t="s">
        <v>1221</v>
      </c>
      <c r="Z157" s="4">
        <v>0</v>
      </c>
      <c r="AA157" t="s">
        <v>1223</v>
      </c>
      <c r="AB157" s="4">
        <v>2.5000000000000001E-3</v>
      </c>
      <c r="AC157" t="s">
        <v>1221</v>
      </c>
      <c r="AD157" t="s">
        <v>1229</v>
      </c>
    </row>
    <row r="158" spans="1:30" x14ac:dyDescent="0.55000000000000004">
      <c r="A158">
        <v>3000600936</v>
      </c>
      <c r="B158">
        <v>6</v>
      </c>
      <c r="C158">
        <v>384007</v>
      </c>
      <c r="D158" t="s">
        <v>1219</v>
      </c>
      <c r="E158">
        <v>0.18</v>
      </c>
      <c r="F158">
        <v>9</v>
      </c>
      <c r="G158">
        <v>2824076</v>
      </c>
      <c r="H158">
        <v>95471226</v>
      </c>
      <c r="I158">
        <v>186285</v>
      </c>
      <c r="J158">
        <v>263935</v>
      </c>
      <c r="K158">
        <v>0</v>
      </c>
      <c r="L158">
        <v>150418</v>
      </c>
      <c r="M158">
        <v>361217</v>
      </c>
      <c r="N158">
        <v>9466626</v>
      </c>
      <c r="O158">
        <v>228</v>
      </c>
      <c r="P158">
        <v>8193</v>
      </c>
      <c r="Q158">
        <v>0</v>
      </c>
      <c r="R158">
        <v>7909</v>
      </c>
      <c r="S158" t="s">
        <v>1220</v>
      </c>
      <c r="T158" s="4">
        <v>2.0000000000000001E-4</v>
      </c>
      <c r="U158" t="s">
        <v>1221</v>
      </c>
      <c r="V158" s="4">
        <v>8.0000000000000004E-4</v>
      </c>
      <c r="W158" t="s">
        <v>1222</v>
      </c>
      <c r="X158" s="4">
        <v>1.8E-3</v>
      </c>
      <c r="Y158" t="s">
        <v>1221</v>
      </c>
      <c r="Z158" s="4">
        <v>0</v>
      </c>
      <c r="AA158" t="s">
        <v>1223</v>
      </c>
      <c r="AB158" s="4">
        <v>2.5999999999999999E-3</v>
      </c>
      <c r="AC158" t="s">
        <v>1221</v>
      </c>
      <c r="AD158" t="s">
        <v>1230</v>
      </c>
    </row>
    <row r="159" spans="1:30" x14ac:dyDescent="0.55000000000000004">
      <c r="A159">
        <v>3000698890</v>
      </c>
      <c r="B159">
        <v>4</v>
      </c>
      <c r="C159">
        <v>384007</v>
      </c>
      <c r="D159" t="s">
        <v>1219</v>
      </c>
      <c r="E159">
        <v>0.18</v>
      </c>
      <c r="F159">
        <v>9</v>
      </c>
      <c r="G159">
        <v>1555165</v>
      </c>
      <c r="H159">
        <v>96736409</v>
      </c>
      <c r="I159">
        <v>124411</v>
      </c>
      <c r="J159">
        <v>209990</v>
      </c>
      <c r="K159">
        <v>0</v>
      </c>
      <c r="L159">
        <v>150043</v>
      </c>
      <c r="M159">
        <v>226130</v>
      </c>
      <c r="N159">
        <v>9603536</v>
      </c>
      <c r="O159">
        <v>760</v>
      </c>
      <c r="P159">
        <v>9735</v>
      </c>
      <c r="Q159">
        <v>0</v>
      </c>
      <c r="R159">
        <v>9121</v>
      </c>
      <c r="S159" t="s">
        <v>1220</v>
      </c>
      <c r="T159" s="4">
        <v>3.3999999999999998E-3</v>
      </c>
      <c r="U159" t="s">
        <v>1221</v>
      </c>
      <c r="V159" s="4">
        <v>1E-3</v>
      </c>
      <c r="W159" t="s">
        <v>1222</v>
      </c>
      <c r="X159" s="4">
        <v>1.1999999999999999E-3</v>
      </c>
      <c r="Y159" t="s">
        <v>1221</v>
      </c>
      <c r="Z159" s="4">
        <v>0</v>
      </c>
      <c r="AA159" t="s">
        <v>1223</v>
      </c>
      <c r="AB159" s="4">
        <v>2.0999999999999999E-3</v>
      </c>
      <c r="AC159" t="s">
        <v>1221</v>
      </c>
      <c r="AD159" t="s">
        <v>1229</v>
      </c>
    </row>
    <row r="160" spans="1:30" x14ac:dyDescent="0.55000000000000004">
      <c r="A160">
        <v>3000731899</v>
      </c>
      <c r="B160">
        <v>1</v>
      </c>
      <c r="C160">
        <v>384007</v>
      </c>
      <c r="D160" t="s">
        <v>1219</v>
      </c>
      <c r="E160">
        <v>0.18</v>
      </c>
      <c r="F160">
        <v>9</v>
      </c>
      <c r="G160">
        <v>2116576</v>
      </c>
      <c r="H160">
        <v>96182947</v>
      </c>
      <c r="I160">
        <v>52197</v>
      </c>
      <c r="J160">
        <v>178406</v>
      </c>
      <c r="K160">
        <v>0</v>
      </c>
      <c r="L160">
        <v>145266</v>
      </c>
      <c r="M160">
        <v>265610</v>
      </c>
      <c r="N160">
        <v>9564150</v>
      </c>
      <c r="O160">
        <v>76</v>
      </c>
      <c r="P160">
        <v>8645</v>
      </c>
      <c r="Q160">
        <v>0</v>
      </c>
      <c r="R160">
        <v>8502</v>
      </c>
      <c r="S160" t="s">
        <v>1220</v>
      </c>
      <c r="T160" s="4">
        <v>2.3E-3</v>
      </c>
      <c r="U160" t="s">
        <v>1221</v>
      </c>
      <c r="V160" s="4">
        <v>8.0000000000000004E-4</v>
      </c>
      <c r="W160" t="s">
        <v>1222</v>
      </c>
      <c r="X160" s="4">
        <v>5.0000000000000001E-4</v>
      </c>
      <c r="Y160" t="s">
        <v>1221</v>
      </c>
      <c r="Z160" s="4">
        <v>0</v>
      </c>
      <c r="AA160" t="s">
        <v>1223</v>
      </c>
      <c r="AB160" s="4">
        <v>1.8E-3</v>
      </c>
      <c r="AC160" t="s">
        <v>1221</v>
      </c>
      <c r="AD160" t="s">
        <v>1230</v>
      </c>
    </row>
    <row r="161" spans="1:30" x14ac:dyDescent="0.55000000000000004">
      <c r="A161">
        <v>3000753099</v>
      </c>
      <c r="B161">
        <v>7</v>
      </c>
      <c r="C161">
        <v>384007</v>
      </c>
      <c r="D161" t="s">
        <v>1219</v>
      </c>
      <c r="E161">
        <v>0.18</v>
      </c>
      <c r="F161">
        <v>9</v>
      </c>
      <c r="G161">
        <v>2998262</v>
      </c>
      <c r="H161">
        <v>95293652</v>
      </c>
      <c r="I161">
        <v>105727</v>
      </c>
      <c r="J161">
        <v>262921</v>
      </c>
      <c r="K161">
        <v>0</v>
      </c>
      <c r="L161">
        <v>173556</v>
      </c>
      <c r="M161">
        <v>425122</v>
      </c>
      <c r="N161">
        <v>9404635</v>
      </c>
      <c r="O161">
        <v>2846</v>
      </c>
      <c r="P161">
        <v>13427</v>
      </c>
      <c r="Q161">
        <v>0</v>
      </c>
      <c r="R161">
        <v>8166</v>
      </c>
      <c r="S161" t="s">
        <v>1220</v>
      </c>
      <c r="T161" s="4">
        <v>3.7000000000000002E-3</v>
      </c>
      <c r="U161" t="s">
        <v>1221</v>
      </c>
      <c r="V161" s="4">
        <v>1.6000000000000001E-3</v>
      </c>
      <c r="W161" t="s">
        <v>1222</v>
      </c>
      <c r="X161" s="4">
        <v>1E-3</v>
      </c>
      <c r="Y161" t="s">
        <v>1221</v>
      </c>
      <c r="Z161" s="4">
        <v>2.0000000000000001E-4</v>
      </c>
      <c r="AA161" t="s">
        <v>1223</v>
      </c>
      <c r="AB161" s="4">
        <v>2.5999999999999999E-3</v>
      </c>
      <c r="AC161" t="s">
        <v>1221</v>
      </c>
      <c r="AD161" t="s">
        <v>1241</v>
      </c>
    </row>
    <row r="162" spans="1:30" x14ac:dyDescent="0.55000000000000004">
      <c r="A162">
        <v>3000801012</v>
      </c>
      <c r="B162">
        <v>14</v>
      </c>
      <c r="C162">
        <v>384007</v>
      </c>
      <c r="D162" t="s">
        <v>1219</v>
      </c>
      <c r="E162">
        <v>0.18</v>
      </c>
      <c r="F162">
        <v>9</v>
      </c>
      <c r="G162">
        <v>2475522</v>
      </c>
      <c r="H162">
        <v>95813023</v>
      </c>
      <c r="I162">
        <v>193489</v>
      </c>
      <c r="J162">
        <v>273112</v>
      </c>
      <c r="K162">
        <v>0</v>
      </c>
      <c r="L162">
        <v>178743</v>
      </c>
      <c r="M162">
        <v>303115</v>
      </c>
      <c r="N162">
        <v>9524933</v>
      </c>
      <c r="O162">
        <v>1064</v>
      </c>
      <c r="P162">
        <v>9865</v>
      </c>
      <c r="Q162">
        <v>0</v>
      </c>
      <c r="R162">
        <v>9066</v>
      </c>
      <c r="S162" t="s">
        <v>1220</v>
      </c>
      <c r="T162" s="4">
        <v>2.9999999999999997E-4</v>
      </c>
      <c r="U162" t="s">
        <v>1221</v>
      </c>
      <c r="V162" s="4">
        <v>1.1000000000000001E-3</v>
      </c>
      <c r="W162" t="s">
        <v>1222</v>
      </c>
      <c r="X162" s="4">
        <v>1.9E-3</v>
      </c>
      <c r="Y162" t="s">
        <v>1221</v>
      </c>
      <c r="Z162" s="4">
        <v>1E-4</v>
      </c>
      <c r="AA162" t="s">
        <v>1223</v>
      </c>
      <c r="AB162" s="4">
        <v>2.7000000000000001E-3</v>
      </c>
      <c r="AC162" t="s">
        <v>1221</v>
      </c>
      <c r="AD162" t="s">
        <v>1228</v>
      </c>
    </row>
    <row r="163" spans="1:30" x14ac:dyDescent="0.55000000000000004">
      <c r="A163">
        <v>3000812324</v>
      </c>
      <c r="B163">
        <v>15</v>
      </c>
      <c r="C163">
        <v>384007</v>
      </c>
      <c r="D163" t="s">
        <v>1219</v>
      </c>
      <c r="E163">
        <v>0.18</v>
      </c>
      <c r="F163">
        <v>9</v>
      </c>
      <c r="G163">
        <v>2954797</v>
      </c>
      <c r="H163">
        <v>95337158</v>
      </c>
      <c r="I163">
        <v>271155</v>
      </c>
      <c r="J163">
        <v>326805</v>
      </c>
      <c r="K163">
        <v>0</v>
      </c>
      <c r="L163">
        <v>188513</v>
      </c>
      <c r="M163">
        <v>337129</v>
      </c>
      <c r="N163">
        <v>9492291</v>
      </c>
      <c r="O163">
        <v>0</v>
      </c>
      <c r="P163">
        <v>8018</v>
      </c>
      <c r="Q163">
        <v>0</v>
      </c>
      <c r="R163">
        <v>8018</v>
      </c>
      <c r="S163" t="s">
        <v>1220</v>
      </c>
      <c r="T163" s="4">
        <v>1.6999999999999999E-3</v>
      </c>
      <c r="U163" t="s">
        <v>1221</v>
      </c>
      <c r="V163" s="4">
        <v>8.0000000000000004E-4</v>
      </c>
      <c r="W163" t="s">
        <v>1222</v>
      </c>
      <c r="X163" s="4">
        <v>2.7000000000000001E-3</v>
      </c>
      <c r="Y163" t="s">
        <v>1221</v>
      </c>
      <c r="Z163" s="4">
        <v>0</v>
      </c>
      <c r="AA163" t="s">
        <v>1223</v>
      </c>
      <c r="AB163" s="4">
        <v>3.3E-3</v>
      </c>
      <c r="AC163" t="s">
        <v>1221</v>
      </c>
      <c r="AD163" t="s">
        <v>1230</v>
      </c>
    </row>
    <row r="164" spans="1:30" x14ac:dyDescent="0.55000000000000004">
      <c r="A164">
        <v>3000830761</v>
      </c>
      <c r="B164">
        <v>16</v>
      </c>
      <c r="C164">
        <v>384008</v>
      </c>
      <c r="D164" t="s">
        <v>1219</v>
      </c>
      <c r="E164">
        <v>0.18</v>
      </c>
      <c r="F164">
        <v>9</v>
      </c>
      <c r="G164">
        <v>2435302</v>
      </c>
      <c r="H164">
        <v>95858180</v>
      </c>
      <c r="I164">
        <v>86367</v>
      </c>
      <c r="J164">
        <v>234497</v>
      </c>
      <c r="K164">
        <v>0</v>
      </c>
      <c r="L164">
        <v>176622</v>
      </c>
      <c r="M164">
        <v>302510</v>
      </c>
      <c r="N164">
        <v>9525276</v>
      </c>
      <c r="O164">
        <v>228</v>
      </c>
      <c r="P164">
        <v>9084</v>
      </c>
      <c r="Q164">
        <v>0</v>
      </c>
      <c r="R164">
        <v>8885</v>
      </c>
      <c r="S164" t="s">
        <v>1220</v>
      </c>
      <c r="T164" s="4">
        <v>3.2000000000000002E-3</v>
      </c>
      <c r="U164" t="s">
        <v>1221</v>
      </c>
      <c r="V164" s="4">
        <v>8.9999999999999998E-4</v>
      </c>
      <c r="W164" t="s">
        <v>1222</v>
      </c>
      <c r="X164" s="4">
        <v>8.0000000000000004E-4</v>
      </c>
      <c r="Y164" t="s">
        <v>1221</v>
      </c>
      <c r="Z164" s="4">
        <v>0</v>
      </c>
      <c r="AA164" t="s">
        <v>1223</v>
      </c>
      <c r="AB164" s="4">
        <v>2.3E-3</v>
      </c>
      <c r="AC164" t="s">
        <v>1221</v>
      </c>
      <c r="AD164" t="s">
        <v>1229</v>
      </c>
    </row>
    <row r="165" spans="1:30" x14ac:dyDescent="0.55000000000000004">
      <c r="A165">
        <v>3000906260</v>
      </c>
      <c r="B165">
        <v>10</v>
      </c>
      <c r="C165">
        <v>384007</v>
      </c>
      <c r="D165" t="s">
        <v>1219</v>
      </c>
      <c r="E165">
        <v>0.18</v>
      </c>
      <c r="F165">
        <v>9</v>
      </c>
      <c r="G165">
        <v>2524411</v>
      </c>
      <c r="H165">
        <v>95770765</v>
      </c>
      <c r="I165">
        <v>264221</v>
      </c>
      <c r="J165">
        <v>285346</v>
      </c>
      <c r="K165">
        <v>0</v>
      </c>
      <c r="L165">
        <v>160719</v>
      </c>
      <c r="M165">
        <v>295106</v>
      </c>
      <c r="N165">
        <v>9534984</v>
      </c>
      <c r="O165">
        <v>0</v>
      </c>
      <c r="P165">
        <v>8825</v>
      </c>
      <c r="Q165">
        <v>0</v>
      </c>
      <c r="R165">
        <v>8825</v>
      </c>
      <c r="S165" t="s">
        <v>1220</v>
      </c>
      <c r="T165" s="4">
        <v>1.1999999999999999E-3</v>
      </c>
      <c r="U165" t="s">
        <v>1221</v>
      </c>
      <c r="V165" s="4">
        <v>8.0000000000000004E-4</v>
      </c>
      <c r="W165" t="s">
        <v>1222</v>
      </c>
      <c r="X165" s="4">
        <v>2.5999999999999999E-3</v>
      </c>
      <c r="Y165" t="s">
        <v>1221</v>
      </c>
      <c r="Z165" s="4">
        <v>0</v>
      </c>
      <c r="AA165" t="s">
        <v>1223</v>
      </c>
      <c r="AB165" s="4">
        <v>2.8999999999999998E-3</v>
      </c>
      <c r="AC165" t="s">
        <v>1221</v>
      </c>
      <c r="AD165" t="s">
        <v>1230</v>
      </c>
    </row>
    <row r="166" spans="1:30" x14ac:dyDescent="0.55000000000000004">
      <c r="A166">
        <v>3000945234</v>
      </c>
      <c r="B166">
        <v>12</v>
      </c>
      <c r="C166">
        <v>384007</v>
      </c>
      <c r="D166" t="s">
        <v>1219</v>
      </c>
      <c r="E166">
        <v>0.18</v>
      </c>
      <c r="F166">
        <v>9</v>
      </c>
      <c r="G166">
        <v>1605491</v>
      </c>
      <c r="H166">
        <v>96690966</v>
      </c>
      <c r="I166">
        <v>153830</v>
      </c>
      <c r="J166">
        <v>232191</v>
      </c>
      <c r="K166">
        <v>0</v>
      </c>
      <c r="L166">
        <v>161935</v>
      </c>
      <c r="M166">
        <v>248174</v>
      </c>
      <c r="N166">
        <v>9581931</v>
      </c>
      <c r="O166">
        <v>2356</v>
      </c>
      <c r="P166">
        <v>9305</v>
      </c>
      <c r="Q166">
        <v>0</v>
      </c>
      <c r="R166">
        <v>8225</v>
      </c>
      <c r="S166" t="s">
        <v>1220</v>
      </c>
      <c r="T166" s="4">
        <v>3.8999999999999998E-3</v>
      </c>
      <c r="U166" t="s">
        <v>1221</v>
      </c>
      <c r="V166" s="4">
        <v>1.1000000000000001E-3</v>
      </c>
      <c r="W166" t="s">
        <v>1222</v>
      </c>
      <c r="X166" s="4">
        <v>1.5E-3</v>
      </c>
      <c r="Y166" t="s">
        <v>1221</v>
      </c>
      <c r="Z166" s="4">
        <v>2.0000000000000001E-4</v>
      </c>
      <c r="AA166" t="s">
        <v>1223</v>
      </c>
      <c r="AB166" s="4">
        <v>2.3E-3</v>
      </c>
      <c r="AC166" t="s">
        <v>1221</v>
      </c>
      <c r="AD166" t="s">
        <v>1229</v>
      </c>
    </row>
    <row r="167" spans="1:30" x14ac:dyDescent="0.55000000000000004">
      <c r="A167">
        <v>3001058879</v>
      </c>
      <c r="B167">
        <v>9</v>
      </c>
      <c r="C167">
        <v>384007</v>
      </c>
      <c r="D167" t="s">
        <v>1219</v>
      </c>
      <c r="E167">
        <v>0.18</v>
      </c>
      <c r="F167">
        <v>9</v>
      </c>
      <c r="G167">
        <v>3014247</v>
      </c>
      <c r="H167">
        <v>95281025</v>
      </c>
      <c r="I167">
        <v>154880</v>
      </c>
      <c r="J167">
        <v>271272</v>
      </c>
      <c r="K167">
        <v>0</v>
      </c>
      <c r="L167">
        <v>182977</v>
      </c>
      <c r="M167">
        <v>380489</v>
      </c>
      <c r="N167">
        <v>9449487</v>
      </c>
      <c r="O167">
        <v>228</v>
      </c>
      <c r="P167">
        <v>8367</v>
      </c>
      <c r="Q167">
        <v>0</v>
      </c>
      <c r="R167">
        <v>8085</v>
      </c>
      <c r="S167" t="s">
        <v>1220</v>
      </c>
      <c r="T167" s="4">
        <v>4.3E-3</v>
      </c>
      <c r="U167" t="s">
        <v>1221</v>
      </c>
      <c r="V167" s="4">
        <v>8.0000000000000004E-4</v>
      </c>
      <c r="W167" t="s">
        <v>1222</v>
      </c>
      <c r="X167" s="4">
        <v>1.5E-3</v>
      </c>
      <c r="Y167" t="s">
        <v>1221</v>
      </c>
      <c r="Z167" s="4">
        <v>0</v>
      </c>
      <c r="AA167" t="s">
        <v>1223</v>
      </c>
      <c r="AB167" s="4">
        <v>2.7000000000000001E-3</v>
      </c>
      <c r="AC167" t="s">
        <v>1221</v>
      </c>
      <c r="AD167" t="s">
        <v>1230</v>
      </c>
    </row>
    <row r="168" spans="1:30" x14ac:dyDescent="0.55000000000000004">
      <c r="A168">
        <v>3001065516</v>
      </c>
      <c r="B168">
        <v>5</v>
      </c>
      <c r="C168">
        <v>384007</v>
      </c>
      <c r="D168" t="s">
        <v>1219</v>
      </c>
      <c r="E168">
        <v>0.18</v>
      </c>
      <c r="F168">
        <v>9</v>
      </c>
      <c r="G168">
        <v>2575011</v>
      </c>
      <c r="H168">
        <v>95716108</v>
      </c>
      <c r="I168">
        <v>136897</v>
      </c>
      <c r="J168">
        <v>258546</v>
      </c>
      <c r="K168">
        <v>0</v>
      </c>
      <c r="L168">
        <v>177078</v>
      </c>
      <c r="M168">
        <v>345587</v>
      </c>
      <c r="N168">
        <v>9482252</v>
      </c>
      <c r="O168">
        <v>304</v>
      </c>
      <c r="P168">
        <v>8201</v>
      </c>
      <c r="Q168">
        <v>0</v>
      </c>
      <c r="R168">
        <v>7966</v>
      </c>
      <c r="S168" t="s">
        <v>1220</v>
      </c>
      <c r="T168" s="4">
        <v>4.0000000000000001E-3</v>
      </c>
      <c r="U168" t="s">
        <v>1221</v>
      </c>
      <c r="V168" s="4">
        <v>8.0000000000000004E-4</v>
      </c>
      <c r="W168" t="s">
        <v>1222</v>
      </c>
      <c r="X168" s="4">
        <v>1.2999999999999999E-3</v>
      </c>
      <c r="Y168" t="s">
        <v>1221</v>
      </c>
      <c r="Z168" s="4">
        <v>0</v>
      </c>
      <c r="AA168" t="s">
        <v>1223</v>
      </c>
      <c r="AB168" s="4">
        <v>2.5999999999999999E-3</v>
      </c>
      <c r="AC168" t="s">
        <v>1221</v>
      </c>
      <c r="AD168" t="s">
        <v>1230</v>
      </c>
    </row>
    <row r="169" spans="1:30" x14ac:dyDescent="0.55000000000000004">
      <c r="A169">
        <v>3001168190</v>
      </c>
      <c r="B169">
        <v>17</v>
      </c>
      <c r="C169">
        <v>384008</v>
      </c>
      <c r="D169" t="s">
        <v>1219</v>
      </c>
      <c r="E169">
        <v>0.18</v>
      </c>
      <c r="F169">
        <v>9</v>
      </c>
      <c r="G169">
        <v>2741769</v>
      </c>
      <c r="H169">
        <v>95553382</v>
      </c>
      <c r="I169">
        <v>120530</v>
      </c>
      <c r="J169">
        <v>245994</v>
      </c>
      <c r="K169">
        <v>0</v>
      </c>
      <c r="L169">
        <v>175084</v>
      </c>
      <c r="M169">
        <v>387712</v>
      </c>
      <c r="N169">
        <v>9440467</v>
      </c>
      <c r="O169">
        <v>1135</v>
      </c>
      <c r="P169">
        <v>10018</v>
      </c>
      <c r="Q169">
        <v>0</v>
      </c>
      <c r="R169">
        <v>8033</v>
      </c>
      <c r="S169" t="s">
        <v>1220</v>
      </c>
      <c r="T169" s="4">
        <v>3.7000000000000002E-3</v>
      </c>
      <c r="U169" t="s">
        <v>1221</v>
      </c>
      <c r="V169" s="4">
        <v>1.1000000000000001E-3</v>
      </c>
      <c r="W169" t="s">
        <v>1222</v>
      </c>
      <c r="X169" s="4">
        <v>1.1999999999999999E-3</v>
      </c>
      <c r="Y169" t="s">
        <v>1221</v>
      </c>
      <c r="Z169" s="4">
        <v>1E-4</v>
      </c>
      <c r="AA169" t="s">
        <v>1223</v>
      </c>
      <c r="AB169" s="4">
        <v>2.5000000000000001E-3</v>
      </c>
      <c r="AC169" t="s">
        <v>1221</v>
      </c>
      <c r="AD169" t="s">
        <v>1228</v>
      </c>
    </row>
    <row r="170" spans="1:30" x14ac:dyDescent="0.55000000000000004">
      <c r="A170">
        <v>3001234413</v>
      </c>
      <c r="B170">
        <v>13</v>
      </c>
      <c r="C170">
        <v>384007</v>
      </c>
      <c r="D170" t="s">
        <v>1219</v>
      </c>
      <c r="E170">
        <v>0.18</v>
      </c>
      <c r="F170">
        <v>9</v>
      </c>
      <c r="G170">
        <v>3385646</v>
      </c>
      <c r="H170">
        <v>94911007</v>
      </c>
      <c r="I170">
        <v>304374</v>
      </c>
      <c r="J170">
        <v>330711</v>
      </c>
      <c r="K170">
        <v>0</v>
      </c>
      <c r="L170">
        <v>169989</v>
      </c>
      <c r="M170">
        <v>409612</v>
      </c>
      <c r="N170">
        <v>9420472</v>
      </c>
      <c r="O170">
        <v>863</v>
      </c>
      <c r="P170">
        <v>9169</v>
      </c>
      <c r="Q170">
        <v>0</v>
      </c>
      <c r="R170">
        <v>7941</v>
      </c>
      <c r="S170" t="s">
        <v>1220</v>
      </c>
      <c r="T170" s="4">
        <v>2E-3</v>
      </c>
      <c r="U170" t="s">
        <v>1221</v>
      </c>
      <c r="V170" s="4">
        <v>1E-3</v>
      </c>
      <c r="W170" t="s">
        <v>1222</v>
      </c>
      <c r="X170" s="4">
        <v>3.0000000000000001E-3</v>
      </c>
      <c r="Y170" t="s">
        <v>1221</v>
      </c>
      <c r="Z170" s="4">
        <v>0</v>
      </c>
      <c r="AA170" t="s">
        <v>1223</v>
      </c>
      <c r="AB170" s="4">
        <v>3.3E-3</v>
      </c>
      <c r="AC170" t="s">
        <v>1221</v>
      </c>
      <c r="AD170" t="s">
        <v>1229</v>
      </c>
    </row>
    <row r="171" spans="1:30" x14ac:dyDescent="0.55000000000000004">
      <c r="A171">
        <v>3001250934</v>
      </c>
      <c r="B171">
        <v>3</v>
      </c>
      <c r="C171">
        <v>384007</v>
      </c>
      <c r="D171" t="s">
        <v>1219</v>
      </c>
      <c r="E171">
        <v>0.18</v>
      </c>
      <c r="F171">
        <v>9</v>
      </c>
      <c r="G171">
        <v>3297088</v>
      </c>
      <c r="H171">
        <v>94997471</v>
      </c>
      <c r="I171">
        <v>138665</v>
      </c>
      <c r="J171">
        <v>304236</v>
      </c>
      <c r="K171">
        <v>0</v>
      </c>
      <c r="L171">
        <v>214499</v>
      </c>
      <c r="M171">
        <v>405023</v>
      </c>
      <c r="N171">
        <v>9424892</v>
      </c>
      <c r="O171">
        <v>1283</v>
      </c>
      <c r="P171">
        <v>13724</v>
      </c>
      <c r="Q171">
        <v>0</v>
      </c>
      <c r="R171">
        <v>12335</v>
      </c>
      <c r="S171" t="s">
        <v>1220</v>
      </c>
      <c r="T171" s="4">
        <v>1E-4</v>
      </c>
      <c r="U171" t="s">
        <v>1221</v>
      </c>
      <c r="V171" s="4">
        <v>1.5E-3</v>
      </c>
      <c r="W171" t="s">
        <v>1222</v>
      </c>
      <c r="X171" s="4">
        <v>1.4E-3</v>
      </c>
      <c r="Y171" t="s">
        <v>1221</v>
      </c>
      <c r="Z171" s="4">
        <v>1E-4</v>
      </c>
      <c r="AA171" t="s">
        <v>1223</v>
      </c>
      <c r="AB171" s="4">
        <v>3.0000000000000001E-3</v>
      </c>
      <c r="AC171" t="s">
        <v>1221</v>
      </c>
      <c r="AD171" t="s">
        <v>1241</v>
      </c>
    </row>
    <row r="172" spans="1:30" x14ac:dyDescent="0.55000000000000004">
      <c r="A172">
        <v>3300425528</v>
      </c>
      <c r="B172">
        <v>8</v>
      </c>
      <c r="C172">
        <v>422407</v>
      </c>
      <c r="D172" t="s">
        <v>1219</v>
      </c>
      <c r="E172">
        <v>0.18</v>
      </c>
      <c r="F172">
        <v>10</v>
      </c>
      <c r="G172">
        <v>3099803</v>
      </c>
      <c r="H172">
        <v>105014091</v>
      </c>
      <c r="I172">
        <v>70429</v>
      </c>
      <c r="J172">
        <v>255260</v>
      </c>
      <c r="K172">
        <v>0</v>
      </c>
      <c r="L172">
        <v>192099</v>
      </c>
      <c r="M172">
        <v>375399</v>
      </c>
      <c r="N172">
        <v>9452422</v>
      </c>
      <c r="O172">
        <v>3355</v>
      </c>
      <c r="P172">
        <v>12317</v>
      </c>
      <c r="Q172">
        <v>0</v>
      </c>
      <c r="R172">
        <v>9329</v>
      </c>
      <c r="S172" t="s">
        <v>1220</v>
      </c>
      <c r="T172" s="4">
        <v>3.0000000000000001E-3</v>
      </c>
      <c r="U172" t="s">
        <v>1221</v>
      </c>
      <c r="V172" s="4">
        <v>1.5E-3</v>
      </c>
      <c r="W172" t="s">
        <v>1222</v>
      </c>
      <c r="X172" s="4">
        <v>5.9999999999999995E-4</v>
      </c>
      <c r="Y172" t="s">
        <v>1221</v>
      </c>
      <c r="Z172" s="4">
        <v>2.9999999999999997E-4</v>
      </c>
      <c r="AA172" t="s">
        <v>1223</v>
      </c>
      <c r="AB172" s="4">
        <v>2.3E-3</v>
      </c>
      <c r="AC172" t="s">
        <v>1221</v>
      </c>
      <c r="AD172" t="s">
        <v>1240</v>
      </c>
    </row>
    <row r="173" spans="1:30" x14ac:dyDescent="0.55000000000000004">
      <c r="A173">
        <v>3300543219</v>
      </c>
      <c r="B173">
        <v>11</v>
      </c>
      <c r="C173">
        <v>422407</v>
      </c>
      <c r="D173" t="s">
        <v>1219</v>
      </c>
      <c r="E173">
        <v>0.18</v>
      </c>
      <c r="F173">
        <v>10</v>
      </c>
      <c r="G173">
        <v>2962129</v>
      </c>
      <c r="H173">
        <v>105157031</v>
      </c>
      <c r="I173">
        <v>73857</v>
      </c>
      <c r="J173">
        <v>239789</v>
      </c>
      <c r="K173">
        <v>0</v>
      </c>
      <c r="L173">
        <v>185865</v>
      </c>
      <c r="M173">
        <v>345526</v>
      </c>
      <c r="N173">
        <v>9482020</v>
      </c>
      <c r="O173">
        <v>1675</v>
      </c>
      <c r="P173">
        <v>11534</v>
      </c>
      <c r="Q173">
        <v>0</v>
      </c>
      <c r="R173">
        <v>9888</v>
      </c>
      <c r="S173" t="s">
        <v>1220</v>
      </c>
      <c r="T173" s="4">
        <v>2.8999999999999998E-3</v>
      </c>
      <c r="U173" t="s">
        <v>1221</v>
      </c>
      <c r="V173" s="4">
        <v>1.2999999999999999E-3</v>
      </c>
      <c r="W173" t="s">
        <v>1222</v>
      </c>
      <c r="X173" s="4">
        <v>5.9999999999999995E-4</v>
      </c>
      <c r="Y173" t="s">
        <v>1221</v>
      </c>
      <c r="Z173" s="4">
        <v>1E-4</v>
      </c>
      <c r="AA173" t="s">
        <v>1223</v>
      </c>
      <c r="AB173" s="4">
        <v>2.2000000000000001E-3</v>
      </c>
      <c r="AC173" t="s">
        <v>1221</v>
      </c>
      <c r="AD173" t="s">
        <v>1231</v>
      </c>
    </row>
    <row r="174" spans="1:30" x14ac:dyDescent="0.55000000000000004">
      <c r="A174">
        <v>3300589287</v>
      </c>
      <c r="B174">
        <v>2</v>
      </c>
      <c r="C174">
        <v>422407</v>
      </c>
      <c r="D174" t="s">
        <v>1219</v>
      </c>
      <c r="E174">
        <v>0.18</v>
      </c>
      <c r="F174">
        <v>10</v>
      </c>
      <c r="G174">
        <v>2583373</v>
      </c>
      <c r="H174">
        <v>105536597</v>
      </c>
      <c r="I174">
        <v>189670</v>
      </c>
      <c r="J174">
        <v>261454</v>
      </c>
      <c r="K174">
        <v>0</v>
      </c>
      <c r="L174">
        <v>162524</v>
      </c>
      <c r="M174">
        <v>286307</v>
      </c>
      <c r="N174">
        <v>9543520</v>
      </c>
      <c r="O174">
        <v>1159</v>
      </c>
      <c r="P174">
        <v>10651</v>
      </c>
      <c r="Q174">
        <v>0</v>
      </c>
      <c r="R174">
        <v>9522</v>
      </c>
      <c r="S174" t="s">
        <v>1220</v>
      </c>
      <c r="T174" s="4">
        <v>2.0000000000000001E-4</v>
      </c>
      <c r="U174" t="s">
        <v>1221</v>
      </c>
      <c r="V174" s="4">
        <v>1.1999999999999999E-3</v>
      </c>
      <c r="W174" t="s">
        <v>1222</v>
      </c>
      <c r="X174" s="4">
        <v>1.6999999999999999E-3</v>
      </c>
      <c r="Y174" t="s">
        <v>1221</v>
      </c>
      <c r="Z174" s="4">
        <v>1E-4</v>
      </c>
      <c r="AA174" t="s">
        <v>1223</v>
      </c>
      <c r="AB174" s="4">
        <v>2.3999999999999998E-3</v>
      </c>
      <c r="AC174" t="s">
        <v>1221</v>
      </c>
      <c r="AD174" t="s">
        <v>1228</v>
      </c>
    </row>
    <row r="175" spans="1:30" x14ac:dyDescent="0.55000000000000004">
      <c r="A175">
        <v>3300603832</v>
      </c>
      <c r="B175">
        <v>6</v>
      </c>
      <c r="C175">
        <v>422407</v>
      </c>
      <c r="D175" t="s">
        <v>1219</v>
      </c>
      <c r="E175">
        <v>0.18</v>
      </c>
      <c r="F175">
        <v>10</v>
      </c>
      <c r="G175">
        <v>3188933</v>
      </c>
      <c r="H175">
        <v>104934116</v>
      </c>
      <c r="I175">
        <v>187575</v>
      </c>
      <c r="J175">
        <v>274259</v>
      </c>
      <c r="K175">
        <v>0</v>
      </c>
      <c r="L175">
        <v>159339</v>
      </c>
      <c r="M175">
        <v>364854</v>
      </c>
      <c r="N175">
        <v>9462890</v>
      </c>
      <c r="O175">
        <v>1290</v>
      </c>
      <c r="P175">
        <v>10324</v>
      </c>
      <c r="Q175">
        <v>0</v>
      </c>
      <c r="R175">
        <v>8921</v>
      </c>
      <c r="S175" t="s">
        <v>1220</v>
      </c>
      <c r="T175" s="4">
        <v>2.0000000000000001E-4</v>
      </c>
      <c r="U175" t="s">
        <v>1221</v>
      </c>
      <c r="V175" s="4">
        <v>1.1000000000000001E-3</v>
      </c>
      <c r="W175" t="s">
        <v>1222</v>
      </c>
      <c r="X175" s="4">
        <v>1.6999999999999999E-3</v>
      </c>
      <c r="Y175" t="s">
        <v>1221</v>
      </c>
      <c r="Z175" s="4">
        <v>1E-4</v>
      </c>
      <c r="AA175" t="s">
        <v>1223</v>
      </c>
      <c r="AB175" s="4">
        <v>2.5000000000000001E-3</v>
      </c>
      <c r="AC175" t="s">
        <v>1221</v>
      </c>
      <c r="AD175" t="s">
        <v>1228</v>
      </c>
    </row>
    <row r="176" spans="1:30" x14ac:dyDescent="0.55000000000000004">
      <c r="A176">
        <v>3300701613</v>
      </c>
      <c r="B176">
        <v>4</v>
      </c>
      <c r="C176">
        <v>422407</v>
      </c>
      <c r="D176" t="s">
        <v>1219</v>
      </c>
      <c r="E176">
        <v>0.18</v>
      </c>
      <c r="F176">
        <v>10</v>
      </c>
      <c r="G176">
        <v>1776619</v>
      </c>
      <c r="H176">
        <v>106344784</v>
      </c>
      <c r="I176">
        <v>124719</v>
      </c>
      <c r="J176">
        <v>221663</v>
      </c>
      <c r="K176">
        <v>0</v>
      </c>
      <c r="L176">
        <v>161479</v>
      </c>
      <c r="M176">
        <v>221451</v>
      </c>
      <c r="N176">
        <v>9608375</v>
      </c>
      <c r="O176">
        <v>308</v>
      </c>
      <c r="P176">
        <v>11673</v>
      </c>
      <c r="Q176">
        <v>0</v>
      </c>
      <c r="R176">
        <v>11436</v>
      </c>
      <c r="S176" t="s">
        <v>1220</v>
      </c>
      <c r="T176" s="4">
        <v>3.2000000000000002E-3</v>
      </c>
      <c r="U176" t="s">
        <v>1221</v>
      </c>
      <c r="V176" s="4">
        <v>1.1999999999999999E-3</v>
      </c>
      <c r="W176" t="s">
        <v>1222</v>
      </c>
      <c r="X176" s="4">
        <v>1.1000000000000001E-3</v>
      </c>
      <c r="Y176" t="s">
        <v>1221</v>
      </c>
      <c r="Z176" s="4">
        <v>0</v>
      </c>
      <c r="AA176" t="s">
        <v>1223</v>
      </c>
      <c r="AB176" s="4">
        <v>2E-3</v>
      </c>
      <c r="AC176" t="s">
        <v>1221</v>
      </c>
      <c r="AD176" t="s">
        <v>1231</v>
      </c>
    </row>
    <row r="177" spans="1:30" x14ac:dyDescent="0.55000000000000004">
      <c r="A177">
        <v>3300734036</v>
      </c>
      <c r="B177">
        <v>1</v>
      </c>
      <c r="C177">
        <v>422407</v>
      </c>
      <c r="D177" t="s">
        <v>1219</v>
      </c>
      <c r="E177">
        <v>0.18</v>
      </c>
      <c r="F177">
        <v>10</v>
      </c>
      <c r="G177">
        <v>2381906</v>
      </c>
      <c r="H177">
        <v>105747910</v>
      </c>
      <c r="I177">
        <v>52415</v>
      </c>
      <c r="J177">
        <v>187702</v>
      </c>
      <c r="K177">
        <v>0</v>
      </c>
      <c r="L177">
        <v>153739</v>
      </c>
      <c r="M177">
        <v>265327</v>
      </c>
      <c r="N177">
        <v>9564963</v>
      </c>
      <c r="O177">
        <v>218</v>
      </c>
      <c r="P177">
        <v>9296</v>
      </c>
      <c r="Q177">
        <v>0</v>
      </c>
      <c r="R177">
        <v>8473</v>
      </c>
      <c r="S177" t="s">
        <v>1220</v>
      </c>
      <c r="T177" s="4">
        <v>2.2000000000000001E-3</v>
      </c>
      <c r="U177" t="s">
        <v>1221</v>
      </c>
      <c r="V177" s="4">
        <v>8.9999999999999998E-4</v>
      </c>
      <c r="W177" t="s">
        <v>1222</v>
      </c>
      <c r="X177" s="4">
        <v>4.0000000000000002E-4</v>
      </c>
      <c r="Y177" t="s">
        <v>1221</v>
      </c>
      <c r="Z177" s="4">
        <v>0</v>
      </c>
      <c r="AA177" t="s">
        <v>1223</v>
      </c>
      <c r="AB177" s="4">
        <v>1.6999999999999999E-3</v>
      </c>
      <c r="AC177" t="s">
        <v>1221</v>
      </c>
      <c r="AD177" t="s">
        <v>1229</v>
      </c>
    </row>
    <row r="178" spans="1:30" x14ac:dyDescent="0.55000000000000004">
      <c r="A178">
        <v>3300755059</v>
      </c>
      <c r="B178">
        <v>7</v>
      </c>
      <c r="C178">
        <v>422407</v>
      </c>
      <c r="D178" t="s">
        <v>1219</v>
      </c>
      <c r="E178">
        <v>0.18</v>
      </c>
      <c r="F178">
        <v>10</v>
      </c>
      <c r="G178">
        <v>3450101</v>
      </c>
      <c r="H178">
        <v>104671789</v>
      </c>
      <c r="I178">
        <v>113158</v>
      </c>
      <c r="J178">
        <v>284862</v>
      </c>
      <c r="K178">
        <v>0</v>
      </c>
      <c r="L178">
        <v>182404</v>
      </c>
      <c r="M178">
        <v>451836</v>
      </c>
      <c r="N178">
        <v>9378137</v>
      </c>
      <c r="O178">
        <v>7431</v>
      </c>
      <c r="P178">
        <v>21941</v>
      </c>
      <c r="Q178">
        <v>0</v>
      </c>
      <c r="R178">
        <v>8848</v>
      </c>
      <c r="S178" t="s">
        <v>1220</v>
      </c>
      <c r="T178" s="4">
        <v>3.5999999999999999E-3</v>
      </c>
      <c r="U178" t="s">
        <v>1221</v>
      </c>
      <c r="V178" s="4">
        <v>2.8999999999999998E-3</v>
      </c>
      <c r="W178" t="s">
        <v>1222</v>
      </c>
      <c r="X178" s="4">
        <v>1E-3</v>
      </c>
      <c r="Y178" t="s">
        <v>1221</v>
      </c>
      <c r="Z178" s="4">
        <v>6.9999999999999999E-4</v>
      </c>
      <c r="AA178" t="s">
        <v>1223</v>
      </c>
      <c r="AB178" s="4">
        <v>2.5999999999999999E-3</v>
      </c>
      <c r="AC178" t="s">
        <v>1221</v>
      </c>
      <c r="AD178" t="s">
        <v>1236</v>
      </c>
    </row>
    <row r="179" spans="1:30" x14ac:dyDescent="0.55000000000000004">
      <c r="A179">
        <v>3300803273</v>
      </c>
      <c r="B179">
        <v>14</v>
      </c>
      <c r="C179">
        <v>422407</v>
      </c>
      <c r="D179" t="s">
        <v>1219</v>
      </c>
      <c r="E179">
        <v>0.18</v>
      </c>
      <c r="F179">
        <v>10</v>
      </c>
      <c r="G179">
        <v>2780806</v>
      </c>
      <c r="H179">
        <v>105335596</v>
      </c>
      <c r="I179">
        <v>194745</v>
      </c>
      <c r="J179">
        <v>283652</v>
      </c>
      <c r="K179">
        <v>0</v>
      </c>
      <c r="L179">
        <v>187870</v>
      </c>
      <c r="M179">
        <v>305281</v>
      </c>
      <c r="N179">
        <v>9522573</v>
      </c>
      <c r="O179">
        <v>1256</v>
      </c>
      <c r="P179">
        <v>10540</v>
      </c>
      <c r="Q179">
        <v>0</v>
      </c>
      <c r="R179">
        <v>9127</v>
      </c>
      <c r="S179" t="s">
        <v>1220</v>
      </c>
      <c r="T179" s="4">
        <v>4.0000000000000002E-4</v>
      </c>
      <c r="U179" t="s">
        <v>1221</v>
      </c>
      <c r="V179" s="4">
        <v>1.1999999999999999E-3</v>
      </c>
      <c r="W179" t="s">
        <v>1222</v>
      </c>
      <c r="X179" s="4">
        <v>1.8E-3</v>
      </c>
      <c r="Y179" t="s">
        <v>1221</v>
      </c>
      <c r="Z179" s="4">
        <v>1E-4</v>
      </c>
      <c r="AA179" t="s">
        <v>1223</v>
      </c>
      <c r="AB179" s="4">
        <v>2.5999999999999999E-3</v>
      </c>
      <c r="AC179" t="s">
        <v>1221</v>
      </c>
      <c r="AD179" t="s">
        <v>1228</v>
      </c>
    </row>
    <row r="180" spans="1:30" x14ac:dyDescent="0.55000000000000004">
      <c r="A180">
        <v>3300814251</v>
      </c>
      <c r="B180">
        <v>15</v>
      </c>
      <c r="C180">
        <v>422407</v>
      </c>
      <c r="D180" t="s">
        <v>1219</v>
      </c>
      <c r="E180">
        <v>0.18</v>
      </c>
      <c r="F180">
        <v>10</v>
      </c>
      <c r="G180">
        <v>3288964</v>
      </c>
      <c r="H180">
        <v>104830544</v>
      </c>
      <c r="I180">
        <v>271155</v>
      </c>
      <c r="J180">
        <v>335252</v>
      </c>
      <c r="K180">
        <v>0</v>
      </c>
      <c r="L180">
        <v>196960</v>
      </c>
      <c r="M180">
        <v>334164</v>
      </c>
      <c r="N180">
        <v>9493386</v>
      </c>
      <c r="O180">
        <v>0</v>
      </c>
      <c r="P180">
        <v>8447</v>
      </c>
      <c r="Q180">
        <v>0</v>
      </c>
      <c r="R180">
        <v>8447</v>
      </c>
      <c r="S180" t="s">
        <v>1220</v>
      </c>
      <c r="T180" s="4">
        <v>1.6000000000000001E-3</v>
      </c>
      <c r="U180" t="s">
        <v>1221</v>
      </c>
      <c r="V180" s="4">
        <v>8.0000000000000004E-4</v>
      </c>
      <c r="W180" t="s">
        <v>1222</v>
      </c>
      <c r="X180" s="4">
        <v>2.5000000000000001E-3</v>
      </c>
      <c r="Y180" t="s">
        <v>1221</v>
      </c>
      <c r="Z180" s="4">
        <v>0</v>
      </c>
      <c r="AA180" t="s">
        <v>1223</v>
      </c>
      <c r="AB180" s="4">
        <v>3.0999999999999999E-3</v>
      </c>
      <c r="AC180" t="s">
        <v>1221</v>
      </c>
      <c r="AD180" t="s">
        <v>1230</v>
      </c>
    </row>
    <row r="181" spans="1:30" x14ac:dyDescent="0.55000000000000004">
      <c r="A181">
        <v>3300833936</v>
      </c>
      <c r="B181">
        <v>16</v>
      </c>
      <c r="C181">
        <v>422408</v>
      </c>
      <c r="D181" t="s">
        <v>1219</v>
      </c>
      <c r="E181">
        <v>0.18</v>
      </c>
      <c r="F181">
        <v>10</v>
      </c>
      <c r="G181">
        <v>2743863</v>
      </c>
      <c r="H181">
        <v>105379465</v>
      </c>
      <c r="I181">
        <v>87623</v>
      </c>
      <c r="J181">
        <v>247135</v>
      </c>
      <c r="K181">
        <v>0</v>
      </c>
      <c r="L181">
        <v>187494</v>
      </c>
      <c r="M181">
        <v>308558</v>
      </c>
      <c r="N181">
        <v>9521285</v>
      </c>
      <c r="O181">
        <v>1256</v>
      </c>
      <c r="P181">
        <v>12638</v>
      </c>
      <c r="Q181">
        <v>0</v>
      </c>
      <c r="R181">
        <v>10872</v>
      </c>
      <c r="S181" t="s">
        <v>1220</v>
      </c>
      <c r="T181" s="4">
        <v>3.0000000000000001E-3</v>
      </c>
      <c r="U181" t="s">
        <v>1221</v>
      </c>
      <c r="V181" s="4">
        <v>1.4E-3</v>
      </c>
      <c r="W181" t="s">
        <v>1222</v>
      </c>
      <c r="X181" s="4">
        <v>8.0000000000000004E-4</v>
      </c>
      <c r="Y181" t="s">
        <v>1221</v>
      </c>
      <c r="Z181" s="4">
        <v>1E-4</v>
      </c>
      <c r="AA181" t="s">
        <v>1223</v>
      </c>
      <c r="AB181" s="4">
        <v>2.2000000000000001E-3</v>
      </c>
      <c r="AC181" t="s">
        <v>1221</v>
      </c>
      <c r="AD181" t="s">
        <v>1240</v>
      </c>
    </row>
    <row r="182" spans="1:30" x14ac:dyDescent="0.55000000000000004">
      <c r="A182">
        <v>3300908354</v>
      </c>
      <c r="B182">
        <v>10</v>
      </c>
      <c r="C182">
        <v>422407</v>
      </c>
      <c r="D182" t="s">
        <v>1219</v>
      </c>
      <c r="E182">
        <v>0.18</v>
      </c>
      <c r="F182">
        <v>10</v>
      </c>
      <c r="G182">
        <v>2819583</v>
      </c>
      <c r="H182">
        <v>105305779</v>
      </c>
      <c r="I182">
        <v>264221</v>
      </c>
      <c r="J182">
        <v>295341</v>
      </c>
      <c r="K182">
        <v>0</v>
      </c>
      <c r="L182">
        <v>170714</v>
      </c>
      <c r="M182">
        <v>295169</v>
      </c>
      <c r="N182">
        <v>9535014</v>
      </c>
      <c r="O182">
        <v>0</v>
      </c>
      <c r="P182">
        <v>9995</v>
      </c>
      <c r="Q182">
        <v>0</v>
      </c>
      <c r="R182">
        <v>9995</v>
      </c>
      <c r="S182" t="s">
        <v>1220</v>
      </c>
      <c r="T182" s="4">
        <v>1.1999999999999999E-3</v>
      </c>
      <c r="U182" t="s">
        <v>1221</v>
      </c>
      <c r="V182" s="4">
        <v>1E-3</v>
      </c>
      <c r="W182" t="s">
        <v>1222</v>
      </c>
      <c r="X182" s="4">
        <v>2.3999999999999998E-3</v>
      </c>
      <c r="Y182" t="s">
        <v>1221</v>
      </c>
      <c r="Z182" s="4">
        <v>0</v>
      </c>
      <c r="AA182" t="s">
        <v>1223</v>
      </c>
      <c r="AB182" s="4">
        <v>2.7000000000000001E-3</v>
      </c>
      <c r="AC182" t="s">
        <v>1221</v>
      </c>
      <c r="AD182" t="s">
        <v>1228</v>
      </c>
    </row>
    <row r="183" spans="1:30" x14ac:dyDescent="0.55000000000000004">
      <c r="A183">
        <v>3300946805</v>
      </c>
      <c r="B183">
        <v>12</v>
      </c>
      <c r="C183">
        <v>422407</v>
      </c>
      <c r="D183" t="s">
        <v>1219</v>
      </c>
      <c r="E183">
        <v>0.18</v>
      </c>
      <c r="F183">
        <v>10</v>
      </c>
      <c r="G183">
        <v>1847064</v>
      </c>
      <c r="H183">
        <v>106279156</v>
      </c>
      <c r="I183">
        <v>154062</v>
      </c>
      <c r="J183">
        <v>241834</v>
      </c>
      <c r="K183">
        <v>0</v>
      </c>
      <c r="L183">
        <v>171372</v>
      </c>
      <c r="M183">
        <v>241570</v>
      </c>
      <c r="N183">
        <v>9588190</v>
      </c>
      <c r="O183">
        <v>232</v>
      </c>
      <c r="P183">
        <v>9643</v>
      </c>
      <c r="Q183">
        <v>0</v>
      </c>
      <c r="R183">
        <v>9437</v>
      </c>
      <c r="S183" t="s">
        <v>1220</v>
      </c>
      <c r="T183" s="4">
        <v>3.5999999999999999E-3</v>
      </c>
      <c r="U183" t="s">
        <v>1221</v>
      </c>
      <c r="V183" s="4">
        <v>1E-3</v>
      </c>
      <c r="W183" t="s">
        <v>1222</v>
      </c>
      <c r="X183" s="4">
        <v>1.4E-3</v>
      </c>
      <c r="Y183" t="s">
        <v>1221</v>
      </c>
      <c r="Z183" s="4">
        <v>0</v>
      </c>
      <c r="AA183" t="s">
        <v>1223</v>
      </c>
      <c r="AB183" s="4">
        <v>2.2000000000000001E-3</v>
      </c>
      <c r="AC183" t="s">
        <v>1221</v>
      </c>
      <c r="AD183" t="s">
        <v>1229</v>
      </c>
    </row>
    <row r="184" spans="1:30" x14ac:dyDescent="0.55000000000000004">
      <c r="A184">
        <v>3301061668</v>
      </c>
      <c r="B184">
        <v>9</v>
      </c>
      <c r="C184">
        <v>422407</v>
      </c>
      <c r="D184" t="s">
        <v>1219</v>
      </c>
      <c r="E184">
        <v>0.18</v>
      </c>
      <c r="F184">
        <v>10</v>
      </c>
      <c r="G184">
        <v>3410458</v>
      </c>
      <c r="H184">
        <v>104715100</v>
      </c>
      <c r="I184">
        <v>161432</v>
      </c>
      <c r="J184">
        <v>283445</v>
      </c>
      <c r="K184">
        <v>0</v>
      </c>
      <c r="L184">
        <v>190886</v>
      </c>
      <c r="M184">
        <v>396208</v>
      </c>
      <c r="N184">
        <v>9434075</v>
      </c>
      <c r="O184">
        <v>6552</v>
      </c>
      <c r="P184">
        <v>12173</v>
      </c>
      <c r="Q184">
        <v>0</v>
      </c>
      <c r="R184">
        <v>7909</v>
      </c>
      <c r="S184" t="s">
        <v>1220</v>
      </c>
      <c r="T184" s="4">
        <v>1E-4</v>
      </c>
      <c r="U184" t="s">
        <v>1221</v>
      </c>
      <c r="V184" s="4">
        <v>1.9E-3</v>
      </c>
      <c r="W184" t="s">
        <v>1222</v>
      </c>
      <c r="X184" s="4">
        <v>1.4E-3</v>
      </c>
      <c r="Y184" t="s">
        <v>1221</v>
      </c>
      <c r="Z184" s="4">
        <v>5.9999999999999995E-4</v>
      </c>
      <c r="AA184" t="s">
        <v>1223</v>
      </c>
      <c r="AB184" s="4">
        <v>2.5999999999999999E-3</v>
      </c>
      <c r="AC184" t="s">
        <v>1221</v>
      </c>
      <c r="AD184" t="s">
        <v>1240</v>
      </c>
    </row>
    <row r="185" spans="1:30" x14ac:dyDescent="0.55000000000000004">
      <c r="A185">
        <v>3301067836</v>
      </c>
      <c r="B185">
        <v>5</v>
      </c>
      <c r="C185">
        <v>422407</v>
      </c>
      <c r="D185" t="s">
        <v>1219</v>
      </c>
      <c r="E185">
        <v>0.18</v>
      </c>
      <c r="F185">
        <v>10</v>
      </c>
      <c r="G185">
        <v>2922860</v>
      </c>
      <c r="H185">
        <v>105196163</v>
      </c>
      <c r="I185">
        <v>138542</v>
      </c>
      <c r="J185">
        <v>268251</v>
      </c>
      <c r="K185">
        <v>0</v>
      </c>
      <c r="L185">
        <v>185204</v>
      </c>
      <c r="M185">
        <v>347846</v>
      </c>
      <c r="N185">
        <v>9480055</v>
      </c>
      <c r="O185">
        <v>1645</v>
      </c>
      <c r="P185">
        <v>9705</v>
      </c>
      <c r="Q185">
        <v>0</v>
      </c>
      <c r="R185">
        <v>8126</v>
      </c>
      <c r="S185" t="s">
        <v>1220</v>
      </c>
      <c r="T185" s="4">
        <v>3.7000000000000002E-3</v>
      </c>
      <c r="U185" t="s">
        <v>1221</v>
      </c>
      <c r="V185" s="4">
        <v>1.1000000000000001E-3</v>
      </c>
      <c r="W185" t="s">
        <v>1222</v>
      </c>
      <c r="X185" s="4">
        <v>1.1999999999999999E-3</v>
      </c>
      <c r="Y185" t="s">
        <v>1221</v>
      </c>
      <c r="Z185" s="4">
        <v>1E-4</v>
      </c>
      <c r="AA185" t="s">
        <v>1223</v>
      </c>
      <c r="AB185" s="4">
        <v>2.3999999999999998E-3</v>
      </c>
      <c r="AC185" t="s">
        <v>1221</v>
      </c>
      <c r="AD185" t="s">
        <v>1229</v>
      </c>
    </row>
    <row r="186" spans="1:30" x14ac:dyDescent="0.55000000000000004">
      <c r="A186">
        <v>3301170165</v>
      </c>
      <c r="B186">
        <v>17</v>
      </c>
      <c r="C186">
        <v>422408</v>
      </c>
      <c r="D186" t="s">
        <v>1219</v>
      </c>
      <c r="E186">
        <v>0.18</v>
      </c>
      <c r="F186">
        <v>10</v>
      </c>
      <c r="G186">
        <v>3136353</v>
      </c>
      <c r="H186">
        <v>104988799</v>
      </c>
      <c r="I186">
        <v>122698</v>
      </c>
      <c r="J186">
        <v>258106</v>
      </c>
      <c r="K186">
        <v>0</v>
      </c>
      <c r="L186">
        <v>184242</v>
      </c>
      <c r="M186">
        <v>394581</v>
      </c>
      <c r="N186">
        <v>9435417</v>
      </c>
      <c r="O186">
        <v>2168</v>
      </c>
      <c r="P186">
        <v>12112</v>
      </c>
      <c r="Q186">
        <v>0</v>
      </c>
      <c r="R186">
        <v>9158</v>
      </c>
      <c r="S186" t="s">
        <v>1220</v>
      </c>
      <c r="T186" s="4">
        <v>3.5000000000000001E-3</v>
      </c>
      <c r="U186" t="s">
        <v>1221</v>
      </c>
      <c r="V186" s="4">
        <v>1.4E-3</v>
      </c>
      <c r="W186" t="s">
        <v>1222</v>
      </c>
      <c r="X186" s="4">
        <v>1.1000000000000001E-3</v>
      </c>
      <c r="Y186" t="s">
        <v>1221</v>
      </c>
      <c r="Z186" s="4">
        <v>2.0000000000000001E-4</v>
      </c>
      <c r="AA186" t="s">
        <v>1223</v>
      </c>
      <c r="AB186" s="4">
        <v>2.3E-3</v>
      </c>
      <c r="AC186" t="s">
        <v>1221</v>
      </c>
      <c r="AD186" t="s">
        <v>1240</v>
      </c>
    </row>
    <row r="187" spans="1:30" x14ac:dyDescent="0.55000000000000004">
      <c r="A187">
        <v>3301236319</v>
      </c>
      <c r="B187">
        <v>13</v>
      </c>
      <c r="C187">
        <v>422407</v>
      </c>
      <c r="D187" t="s">
        <v>1219</v>
      </c>
      <c r="E187">
        <v>0.18</v>
      </c>
      <c r="F187">
        <v>10</v>
      </c>
      <c r="G187">
        <v>3788618</v>
      </c>
      <c r="H187">
        <v>104338115</v>
      </c>
      <c r="I187">
        <v>304683</v>
      </c>
      <c r="J187">
        <v>339740</v>
      </c>
      <c r="K187">
        <v>0</v>
      </c>
      <c r="L187">
        <v>178596</v>
      </c>
      <c r="M187">
        <v>402969</v>
      </c>
      <c r="N187">
        <v>9427108</v>
      </c>
      <c r="O187">
        <v>309</v>
      </c>
      <c r="P187">
        <v>9029</v>
      </c>
      <c r="Q187">
        <v>0</v>
      </c>
      <c r="R187">
        <v>8607</v>
      </c>
      <c r="S187" t="s">
        <v>1220</v>
      </c>
      <c r="T187" s="4">
        <v>1.9E-3</v>
      </c>
      <c r="U187" t="s">
        <v>1221</v>
      </c>
      <c r="V187" s="4">
        <v>8.9999999999999998E-4</v>
      </c>
      <c r="W187" t="s">
        <v>1222</v>
      </c>
      <c r="X187" s="4">
        <v>2.8E-3</v>
      </c>
      <c r="Y187" t="s">
        <v>1221</v>
      </c>
      <c r="Z187" s="4">
        <v>0</v>
      </c>
      <c r="AA187" t="s">
        <v>1223</v>
      </c>
      <c r="AB187" s="4">
        <v>3.0999999999999999E-3</v>
      </c>
      <c r="AC187" t="s">
        <v>1221</v>
      </c>
      <c r="AD187" t="s">
        <v>1229</v>
      </c>
    </row>
    <row r="188" spans="1:30" x14ac:dyDescent="0.55000000000000004">
      <c r="A188">
        <v>3301252846</v>
      </c>
      <c r="B188">
        <v>3</v>
      </c>
      <c r="C188">
        <v>422407</v>
      </c>
      <c r="D188" t="s">
        <v>1219</v>
      </c>
      <c r="E188">
        <v>0.18</v>
      </c>
      <c r="F188">
        <v>10</v>
      </c>
      <c r="G188">
        <v>3709829</v>
      </c>
      <c r="H188">
        <v>104414781</v>
      </c>
      <c r="I188">
        <v>140502</v>
      </c>
      <c r="J188">
        <v>319261</v>
      </c>
      <c r="K188">
        <v>0</v>
      </c>
      <c r="L188">
        <v>226436</v>
      </c>
      <c r="M188">
        <v>412738</v>
      </c>
      <c r="N188">
        <v>9417310</v>
      </c>
      <c r="O188">
        <v>1837</v>
      </c>
      <c r="P188">
        <v>15025</v>
      </c>
      <c r="Q188">
        <v>0</v>
      </c>
      <c r="R188">
        <v>11937</v>
      </c>
      <c r="S188" t="s">
        <v>1220</v>
      </c>
      <c r="T188" s="4">
        <v>2.0000000000000001E-4</v>
      </c>
      <c r="U188" t="s">
        <v>1221</v>
      </c>
      <c r="V188" s="4">
        <v>1.6999999999999999E-3</v>
      </c>
      <c r="W188" t="s">
        <v>1222</v>
      </c>
      <c r="X188" s="4">
        <v>1.1999999999999999E-3</v>
      </c>
      <c r="Y188" t="s">
        <v>1221</v>
      </c>
      <c r="Z188" s="4">
        <v>1E-4</v>
      </c>
      <c r="AA188" t="s">
        <v>1223</v>
      </c>
      <c r="AB188" s="4">
        <v>2.8999999999999998E-3</v>
      </c>
      <c r="AC188" t="s">
        <v>1221</v>
      </c>
      <c r="AD188" t="s">
        <v>1237</v>
      </c>
    </row>
    <row r="189" spans="1:30" x14ac:dyDescent="0.55000000000000004">
      <c r="A189">
        <v>3600424351</v>
      </c>
      <c r="B189">
        <v>8</v>
      </c>
      <c r="C189">
        <v>460807</v>
      </c>
      <c r="D189" t="s">
        <v>1219</v>
      </c>
      <c r="E189">
        <v>0.18</v>
      </c>
      <c r="F189">
        <v>11</v>
      </c>
      <c r="G189">
        <v>3514546</v>
      </c>
      <c r="H189">
        <v>114429316</v>
      </c>
      <c r="I189">
        <v>70735</v>
      </c>
      <c r="J189">
        <v>272799</v>
      </c>
      <c r="K189">
        <v>0</v>
      </c>
      <c r="L189">
        <v>202344</v>
      </c>
      <c r="M189">
        <v>414740</v>
      </c>
      <c r="N189">
        <v>9415225</v>
      </c>
      <c r="O189">
        <v>306</v>
      </c>
      <c r="P189">
        <v>17539</v>
      </c>
      <c r="Q189">
        <v>0</v>
      </c>
      <c r="R189">
        <v>10245</v>
      </c>
      <c r="S189" t="s">
        <v>1220</v>
      </c>
      <c r="T189" s="4">
        <v>2.8999999999999998E-3</v>
      </c>
      <c r="U189" t="s">
        <v>1221</v>
      </c>
      <c r="V189" s="4">
        <v>1.8E-3</v>
      </c>
      <c r="W189" t="s">
        <v>1222</v>
      </c>
      <c r="X189" s="4">
        <v>5.0000000000000001E-4</v>
      </c>
      <c r="Y189" t="s">
        <v>1221</v>
      </c>
      <c r="Z189" s="4">
        <v>0</v>
      </c>
      <c r="AA189" t="s">
        <v>1223</v>
      </c>
      <c r="AB189" s="4">
        <v>2.3E-3</v>
      </c>
      <c r="AC189" t="s">
        <v>1221</v>
      </c>
      <c r="AD189" t="s">
        <v>1244</v>
      </c>
    </row>
    <row r="190" spans="1:30" x14ac:dyDescent="0.55000000000000004">
      <c r="A190">
        <v>3600542028</v>
      </c>
      <c r="B190">
        <v>11</v>
      </c>
      <c r="C190">
        <v>460807</v>
      </c>
      <c r="D190" t="s">
        <v>1219</v>
      </c>
      <c r="E190">
        <v>0.18</v>
      </c>
      <c r="F190">
        <v>11</v>
      </c>
      <c r="G190">
        <v>3397603</v>
      </c>
      <c r="H190">
        <v>114550279</v>
      </c>
      <c r="I190">
        <v>74165</v>
      </c>
      <c r="J190">
        <v>258248</v>
      </c>
      <c r="K190">
        <v>0</v>
      </c>
      <c r="L190">
        <v>196698</v>
      </c>
      <c r="M190">
        <v>435471</v>
      </c>
      <c r="N190">
        <v>9393248</v>
      </c>
      <c r="O190">
        <v>308</v>
      </c>
      <c r="P190">
        <v>18459</v>
      </c>
      <c r="Q190">
        <v>0</v>
      </c>
      <c r="R190">
        <v>10833</v>
      </c>
      <c r="S190" t="s">
        <v>1220</v>
      </c>
      <c r="T190" s="4">
        <v>2.8E-3</v>
      </c>
      <c r="U190" t="s">
        <v>1221</v>
      </c>
      <c r="V190" s="4">
        <v>1.9E-3</v>
      </c>
      <c r="W190" t="s">
        <v>1222</v>
      </c>
      <c r="X190" s="4">
        <v>5.9999999999999995E-4</v>
      </c>
      <c r="Y190" t="s">
        <v>1221</v>
      </c>
      <c r="Z190" s="4">
        <v>0</v>
      </c>
      <c r="AA190" t="s">
        <v>1223</v>
      </c>
      <c r="AB190" s="4">
        <v>2.0999999999999999E-3</v>
      </c>
      <c r="AC190" t="s">
        <v>1221</v>
      </c>
      <c r="AD190" t="s">
        <v>1259</v>
      </c>
    </row>
    <row r="191" spans="1:30" x14ac:dyDescent="0.55000000000000004">
      <c r="A191">
        <v>3600588582</v>
      </c>
      <c r="B191">
        <v>2</v>
      </c>
      <c r="C191">
        <v>460807</v>
      </c>
      <c r="D191" t="s">
        <v>1219</v>
      </c>
      <c r="E191">
        <v>0.18</v>
      </c>
      <c r="F191">
        <v>11</v>
      </c>
      <c r="G191">
        <v>2987513</v>
      </c>
      <c r="H191">
        <v>114960185</v>
      </c>
      <c r="I191">
        <v>204030</v>
      </c>
      <c r="J191">
        <v>281257</v>
      </c>
      <c r="K191">
        <v>0</v>
      </c>
      <c r="L191">
        <v>171336</v>
      </c>
      <c r="M191">
        <v>404137</v>
      </c>
      <c r="N191">
        <v>9423588</v>
      </c>
      <c r="O191">
        <v>14360</v>
      </c>
      <c r="P191">
        <v>19803</v>
      </c>
      <c r="Q191">
        <v>0</v>
      </c>
      <c r="R191">
        <v>8812</v>
      </c>
      <c r="S191" t="s">
        <v>1220</v>
      </c>
      <c r="T191" s="4">
        <v>4.0000000000000002E-4</v>
      </c>
      <c r="U191" t="s">
        <v>1221</v>
      </c>
      <c r="V191" s="4">
        <v>3.3999999999999998E-3</v>
      </c>
      <c r="W191" t="s">
        <v>1222</v>
      </c>
      <c r="X191" s="4">
        <v>1.6999999999999999E-3</v>
      </c>
      <c r="Y191" t="s">
        <v>1221</v>
      </c>
      <c r="Z191" s="4">
        <v>1.4E-3</v>
      </c>
      <c r="AA191" t="s">
        <v>1223</v>
      </c>
      <c r="AB191" s="4">
        <v>2.3E-3</v>
      </c>
      <c r="AC191" t="s">
        <v>1221</v>
      </c>
      <c r="AD191" t="s">
        <v>1258</v>
      </c>
    </row>
    <row r="192" spans="1:30" x14ac:dyDescent="0.55000000000000004">
      <c r="A192">
        <v>3600602275</v>
      </c>
      <c r="B192">
        <v>6</v>
      </c>
      <c r="C192">
        <v>460807</v>
      </c>
      <c r="D192" t="s">
        <v>1219</v>
      </c>
      <c r="E192">
        <v>0.18</v>
      </c>
      <c r="F192">
        <v>11</v>
      </c>
      <c r="G192">
        <v>3671024</v>
      </c>
      <c r="H192">
        <v>114281736</v>
      </c>
      <c r="I192">
        <v>187884</v>
      </c>
      <c r="J192">
        <v>290871</v>
      </c>
      <c r="K192">
        <v>0</v>
      </c>
      <c r="L192">
        <v>167696</v>
      </c>
      <c r="M192">
        <v>482088</v>
      </c>
      <c r="N192">
        <v>9347620</v>
      </c>
      <c r="O192">
        <v>309</v>
      </c>
      <c r="P192">
        <v>16612</v>
      </c>
      <c r="Q192">
        <v>0</v>
      </c>
      <c r="R192">
        <v>8357</v>
      </c>
      <c r="S192" t="s">
        <v>1220</v>
      </c>
      <c r="T192" s="4">
        <v>4.0000000000000002E-4</v>
      </c>
      <c r="U192" t="s">
        <v>1221</v>
      </c>
      <c r="V192" s="4">
        <v>1.6999999999999999E-3</v>
      </c>
      <c r="W192" t="s">
        <v>1222</v>
      </c>
      <c r="X192" s="4">
        <v>1.5E-3</v>
      </c>
      <c r="Y192" t="s">
        <v>1221</v>
      </c>
      <c r="Z192" s="4">
        <v>0</v>
      </c>
      <c r="AA192" t="s">
        <v>1223</v>
      </c>
      <c r="AB192" s="4">
        <v>2.3999999999999998E-3</v>
      </c>
      <c r="AC192" t="s">
        <v>1221</v>
      </c>
      <c r="AD192" t="s">
        <v>1243</v>
      </c>
    </row>
    <row r="193" spans="1:30" x14ac:dyDescent="0.55000000000000004">
      <c r="A193">
        <v>3600701200</v>
      </c>
      <c r="B193">
        <v>4</v>
      </c>
      <c r="C193">
        <v>460807</v>
      </c>
      <c r="D193" t="s">
        <v>1219</v>
      </c>
      <c r="E193">
        <v>0.18</v>
      </c>
      <c r="F193">
        <v>11</v>
      </c>
      <c r="G193">
        <v>2142992</v>
      </c>
      <c r="H193">
        <v>115808296</v>
      </c>
      <c r="I193">
        <v>140609</v>
      </c>
      <c r="J193">
        <v>243344</v>
      </c>
      <c r="K193">
        <v>0</v>
      </c>
      <c r="L193">
        <v>174452</v>
      </c>
      <c r="M193">
        <v>366370</v>
      </c>
      <c r="N193">
        <v>9463512</v>
      </c>
      <c r="O193">
        <v>15890</v>
      </c>
      <c r="P193">
        <v>21681</v>
      </c>
      <c r="Q193">
        <v>0</v>
      </c>
      <c r="R193">
        <v>12973</v>
      </c>
      <c r="S193" t="s">
        <v>1220</v>
      </c>
      <c r="T193" s="4">
        <v>3.2000000000000002E-3</v>
      </c>
      <c r="U193" t="s">
        <v>1221</v>
      </c>
      <c r="V193" s="4">
        <v>3.8E-3</v>
      </c>
      <c r="W193" t="s">
        <v>1222</v>
      </c>
      <c r="X193" s="4">
        <v>1.1000000000000001E-3</v>
      </c>
      <c r="Y193" t="s">
        <v>1221</v>
      </c>
      <c r="Z193" s="4">
        <v>1.6000000000000001E-3</v>
      </c>
      <c r="AA193" t="s">
        <v>1223</v>
      </c>
      <c r="AB193" s="4">
        <v>2E-3</v>
      </c>
      <c r="AC193" t="s">
        <v>1221</v>
      </c>
      <c r="AD193" t="s">
        <v>1236</v>
      </c>
    </row>
    <row r="194" spans="1:30" x14ac:dyDescent="0.55000000000000004">
      <c r="A194">
        <v>3600733063</v>
      </c>
      <c r="B194">
        <v>1</v>
      </c>
      <c r="C194">
        <v>460807</v>
      </c>
      <c r="D194" t="s">
        <v>1219</v>
      </c>
      <c r="E194">
        <v>0.18</v>
      </c>
      <c r="F194">
        <v>11</v>
      </c>
      <c r="G194">
        <v>2781396</v>
      </c>
      <c r="H194">
        <v>115178118</v>
      </c>
      <c r="I194">
        <v>52492</v>
      </c>
      <c r="J194">
        <v>204894</v>
      </c>
      <c r="K194">
        <v>0</v>
      </c>
      <c r="L194">
        <v>163114</v>
      </c>
      <c r="M194">
        <v>399487</v>
      </c>
      <c r="N194">
        <v>9430208</v>
      </c>
      <c r="O194">
        <v>77</v>
      </c>
      <c r="P194">
        <v>17192</v>
      </c>
      <c r="Q194">
        <v>0</v>
      </c>
      <c r="R194">
        <v>9375</v>
      </c>
      <c r="S194" t="s">
        <v>1220</v>
      </c>
      <c r="T194" s="4">
        <v>2.0999999999999999E-3</v>
      </c>
      <c r="U194" t="s">
        <v>1221</v>
      </c>
      <c r="V194" s="4">
        <v>1.6999999999999999E-3</v>
      </c>
      <c r="W194" t="s">
        <v>1222</v>
      </c>
      <c r="X194" s="4">
        <v>4.0000000000000002E-4</v>
      </c>
      <c r="Y194" t="s">
        <v>1221</v>
      </c>
      <c r="Z194" s="4">
        <v>0</v>
      </c>
      <c r="AA194" t="s">
        <v>1223</v>
      </c>
      <c r="AB194" s="4">
        <v>1.6999999999999999E-3</v>
      </c>
      <c r="AC194" t="s">
        <v>1221</v>
      </c>
      <c r="AD194" t="s">
        <v>1244</v>
      </c>
    </row>
    <row r="195" spans="1:30" x14ac:dyDescent="0.55000000000000004">
      <c r="A195">
        <v>3600754109</v>
      </c>
      <c r="B195">
        <v>7</v>
      </c>
      <c r="C195">
        <v>460807</v>
      </c>
      <c r="D195" t="s">
        <v>1219</v>
      </c>
      <c r="E195">
        <v>0.18</v>
      </c>
      <c r="F195">
        <v>11</v>
      </c>
      <c r="G195">
        <v>3930353</v>
      </c>
      <c r="H195">
        <v>114021181</v>
      </c>
      <c r="I195">
        <v>115166</v>
      </c>
      <c r="J195">
        <v>307420</v>
      </c>
      <c r="K195">
        <v>0</v>
      </c>
      <c r="L195">
        <v>192978</v>
      </c>
      <c r="M195">
        <v>480249</v>
      </c>
      <c r="N195">
        <v>9349392</v>
      </c>
      <c r="O195">
        <v>2008</v>
      </c>
      <c r="P195">
        <v>22558</v>
      </c>
      <c r="Q195">
        <v>0</v>
      </c>
      <c r="R195">
        <v>10574</v>
      </c>
      <c r="S195" t="s">
        <v>1220</v>
      </c>
      <c r="T195" s="4">
        <v>3.5000000000000001E-3</v>
      </c>
      <c r="U195" t="s">
        <v>1221</v>
      </c>
      <c r="V195" s="4">
        <v>2.3999999999999998E-3</v>
      </c>
      <c r="W195" t="s">
        <v>1222</v>
      </c>
      <c r="X195" s="4">
        <v>8.9999999999999998E-4</v>
      </c>
      <c r="Y195" t="s">
        <v>1221</v>
      </c>
      <c r="Z195" s="4">
        <v>2.0000000000000001E-4</v>
      </c>
      <c r="AA195" t="s">
        <v>1223</v>
      </c>
      <c r="AB195" s="4">
        <v>2.5999999999999999E-3</v>
      </c>
      <c r="AC195" t="s">
        <v>1221</v>
      </c>
      <c r="AD195" t="s">
        <v>1236</v>
      </c>
    </row>
    <row r="196" spans="1:30" x14ac:dyDescent="0.55000000000000004">
      <c r="A196">
        <v>3600802564</v>
      </c>
      <c r="B196">
        <v>14</v>
      </c>
      <c r="C196">
        <v>460807</v>
      </c>
      <c r="D196" t="s">
        <v>1219</v>
      </c>
      <c r="E196">
        <v>0.18</v>
      </c>
      <c r="F196">
        <v>11</v>
      </c>
      <c r="G196">
        <v>3175157</v>
      </c>
      <c r="H196">
        <v>114771121</v>
      </c>
      <c r="I196">
        <v>206911</v>
      </c>
      <c r="J196">
        <v>301967</v>
      </c>
      <c r="K196">
        <v>0</v>
      </c>
      <c r="L196">
        <v>197435</v>
      </c>
      <c r="M196">
        <v>394348</v>
      </c>
      <c r="N196">
        <v>9435525</v>
      </c>
      <c r="O196">
        <v>12166</v>
      </c>
      <c r="P196">
        <v>18315</v>
      </c>
      <c r="Q196">
        <v>0</v>
      </c>
      <c r="R196">
        <v>9565</v>
      </c>
      <c r="S196" t="s">
        <v>1220</v>
      </c>
      <c r="T196" s="4">
        <v>5.9999999999999995E-4</v>
      </c>
      <c r="U196" t="s">
        <v>1221</v>
      </c>
      <c r="V196" s="4">
        <v>3.0999999999999999E-3</v>
      </c>
      <c r="W196" t="s">
        <v>1222</v>
      </c>
      <c r="X196" s="4">
        <v>1.6999999999999999E-3</v>
      </c>
      <c r="Y196" t="s">
        <v>1221</v>
      </c>
      <c r="Z196" s="4">
        <v>1.1999999999999999E-3</v>
      </c>
      <c r="AA196" t="s">
        <v>1223</v>
      </c>
      <c r="AB196" s="4">
        <v>2.5000000000000001E-3</v>
      </c>
      <c r="AC196" t="s">
        <v>1221</v>
      </c>
      <c r="AD196" t="s">
        <v>1259</v>
      </c>
    </row>
    <row r="197" spans="1:30" x14ac:dyDescent="0.55000000000000004">
      <c r="A197">
        <v>3600815407</v>
      </c>
      <c r="B197">
        <v>15</v>
      </c>
      <c r="C197">
        <v>460807</v>
      </c>
      <c r="D197" t="s">
        <v>1219</v>
      </c>
      <c r="E197">
        <v>0.18</v>
      </c>
      <c r="F197">
        <v>11</v>
      </c>
      <c r="G197">
        <v>3764446</v>
      </c>
      <c r="H197">
        <v>114184682</v>
      </c>
      <c r="I197">
        <v>289975</v>
      </c>
      <c r="J197">
        <v>355684</v>
      </c>
      <c r="K197">
        <v>0</v>
      </c>
      <c r="L197">
        <v>208222</v>
      </c>
      <c r="M197">
        <v>475479</v>
      </c>
      <c r="N197">
        <v>9354138</v>
      </c>
      <c r="O197">
        <v>18820</v>
      </c>
      <c r="P197">
        <v>20432</v>
      </c>
      <c r="Q197">
        <v>0</v>
      </c>
      <c r="R197">
        <v>11262</v>
      </c>
      <c r="S197" t="s">
        <v>1220</v>
      </c>
      <c r="T197" s="4">
        <v>1.8E-3</v>
      </c>
      <c r="U197" t="s">
        <v>1221</v>
      </c>
      <c r="V197" s="4">
        <v>3.8999999999999998E-3</v>
      </c>
      <c r="W197" t="s">
        <v>1222</v>
      </c>
      <c r="X197" s="4">
        <v>2.3999999999999998E-3</v>
      </c>
      <c r="Y197" t="s">
        <v>1221</v>
      </c>
      <c r="Z197" s="4">
        <v>1.9E-3</v>
      </c>
      <c r="AA197" t="s">
        <v>1223</v>
      </c>
      <c r="AB197" s="4">
        <v>3.0000000000000001E-3</v>
      </c>
      <c r="AC197" t="s">
        <v>1221</v>
      </c>
      <c r="AD197" t="s">
        <v>1258</v>
      </c>
    </row>
    <row r="198" spans="1:30" x14ac:dyDescent="0.55000000000000004">
      <c r="A198">
        <v>3600832339</v>
      </c>
      <c r="B198">
        <v>16</v>
      </c>
      <c r="C198">
        <v>460808</v>
      </c>
      <c r="D198" t="s">
        <v>1219</v>
      </c>
      <c r="E198">
        <v>0.18</v>
      </c>
      <c r="F198">
        <v>11</v>
      </c>
      <c r="G198">
        <v>3185256</v>
      </c>
      <c r="H198">
        <v>114766824</v>
      </c>
      <c r="I198">
        <v>87932</v>
      </c>
      <c r="J198">
        <v>268382</v>
      </c>
      <c r="K198">
        <v>0</v>
      </c>
      <c r="L198">
        <v>201331</v>
      </c>
      <c r="M198">
        <v>441390</v>
      </c>
      <c r="N198">
        <v>9387359</v>
      </c>
      <c r="O198">
        <v>309</v>
      </c>
      <c r="P198">
        <v>21247</v>
      </c>
      <c r="Q198">
        <v>0</v>
      </c>
      <c r="R198">
        <v>13837</v>
      </c>
      <c r="S198" t="s">
        <v>1220</v>
      </c>
      <c r="T198" s="4">
        <v>3.0000000000000001E-3</v>
      </c>
      <c r="U198" t="s">
        <v>1221</v>
      </c>
      <c r="V198" s="4">
        <v>2.0999999999999999E-3</v>
      </c>
      <c r="W198" t="s">
        <v>1222</v>
      </c>
      <c r="X198" s="4">
        <v>6.9999999999999999E-4</v>
      </c>
      <c r="Y198" t="s">
        <v>1221</v>
      </c>
      <c r="Z198" s="4">
        <v>0</v>
      </c>
      <c r="AA198" t="s">
        <v>1223</v>
      </c>
      <c r="AB198" s="4">
        <v>2.2000000000000001E-3</v>
      </c>
      <c r="AC198" t="s">
        <v>1221</v>
      </c>
      <c r="AD198" t="s">
        <v>1268</v>
      </c>
    </row>
    <row r="199" spans="1:30" x14ac:dyDescent="0.55000000000000004">
      <c r="A199">
        <v>3600909044</v>
      </c>
      <c r="B199">
        <v>10</v>
      </c>
      <c r="C199">
        <v>460807</v>
      </c>
      <c r="D199" t="s">
        <v>1219</v>
      </c>
      <c r="E199">
        <v>0.18</v>
      </c>
      <c r="F199">
        <v>11</v>
      </c>
      <c r="G199">
        <v>3270247</v>
      </c>
      <c r="H199">
        <v>114682753</v>
      </c>
      <c r="I199">
        <v>278819</v>
      </c>
      <c r="J199">
        <v>314949</v>
      </c>
      <c r="K199">
        <v>0</v>
      </c>
      <c r="L199">
        <v>180537</v>
      </c>
      <c r="M199">
        <v>450661</v>
      </c>
      <c r="N199">
        <v>9376974</v>
      </c>
      <c r="O199">
        <v>14598</v>
      </c>
      <c r="P199">
        <v>19608</v>
      </c>
      <c r="Q199">
        <v>0</v>
      </c>
      <c r="R199">
        <v>9823</v>
      </c>
      <c r="S199" t="s">
        <v>1220</v>
      </c>
      <c r="T199" s="4">
        <v>1.2999999999999999E-3</v>
      </c>
      <c r="U199" t="s">
        <v>1221</v>
      </c>
      <c r="V199" s="4">
        <v>3.3999999999999998E-3</v>
      </c>
      <c r="W199" t="s">
        <v>1222</v>
      </c>
      <c r="X199" s="4">
        <v>2.3E-3</v>
      </c>
      <c r="Y199" t="s">
        <v>1221</v>
      </c>
      <c r="Z199" s="4">
        <v>1.4E-3</v>
      </c>
      <c r="AA199" t="s">
        <v>1223</v>
      </c>
      <c r="AB199" s="4">
        <v>2.5999999999999999E-3</v>
      </c>
      <c r="AC199" t="s">
        <v>1221</v>
      </c>
      <c r="AD199" t="s">
        <v>1235</v>
      </c>
    </row>
    <row r="200" spans="1:30" x14ac:dyDescent="0.55000000000000004">
      <c r="A200">
        <v>3600947090</v>
      </c>
      <c r="B200">
        <v>12</v>
      </c>
      <c r="C200">
        <v>460807</v>
      </c>
      <c r="D200" t="s">
        <v>1219</v>
      </c>
      <c r="E200">
        <v>0.18</v>
      </c>
      <c r="F200">
        <v>11</v>
      </c>
      <c r="G200">
        <v>2216360</v>
      </c>
      <c r="H200">
        <v>115739385</v>
      </c>
      <c r="I200">
        <v>168865</v>
      </c>
      <c r="J200">
        <v>262456</v>
      </c>
      <c r="K200">
        <v>0</v>
      </c>
      <c r="L200">
        <v>181705</v>
      </c>
      <c r="M200">
        <v>369293</v>
      </c>
      <c r="N200">
        <v>9460229</v>
      </c>
      <c r="O200">
        <v>14803</v>
      </c>
      <c r="P200">
        <v>20622</v>
      </c>
      <c r="Q200">
        <v>0</v>
      </c>
      <c r="R200">
        <v>10333</v>
      </c>
      <c r="S200" t="s">
        <v>1220</v>
      </c>
      <c r="T200" s="4">
        <v>0</v>
      </c>
      <c r="U200" t="s">
        <v>1221</v>
      </c>
      <c r="V200" s="4">
        <v>3.5999999999999999E-3</v>
      </c>
      <c r="W200" t="s">
        <v>1222</v>
      </c>
      <c r="X200" s="4">
        <v>1.4E-3</v>
      </c>
      <c r="Y200" t="s">
        <v>1221</v>
      </c>
      <c r="Z200" s="4">
        <v>1.5E-3</v>
      </c>
      <c r="AA200" t="s">
        <v>1223</v>
      </c>
      <c r="AB200" s="4">
        <v>2.2000000000000001E-3</v>
      </c>
      <c r="AC200" t="s">
        <v>1221</v>
      </c>
      <c r="AD200" t="s">
        <v>1258</v>
      </c>
    </row>
    <row r="201" spans="1:30" x14ac:dyDescent="0.55000000000000004">
      <c r="A201">
        <v>3601061286</v>
      </c>
      <c r="B201">
        <v>9</v>
      </c>
      <c r="C201">
        <v>460807</v>
      </c>
      <c r="D201" t="s">
        <v>1219</v>
      </c>
      <c r="E201">
        <v>0.18</v>
      </c>
      <c r="F201">
        <v>11</v>
      </c>
      <c r="G201">
        <v>3914708</v>
      </c>
      <c r="H201">
        <v>114040760</v>
      </c>
      <c r="I201">
        <v>176829</v>
      </c>
      <c r="J201">
        <v>302818</v>
      </c>
      <c r="K201">
        <v>0</v>
      </c>
      <c r="L201">
        <v>202196</v>
      </c>
      <c r="M201">
        <v>504247</v>
      </c>
      <c r="N201">
        <v>9325660</v>
      </c>
      <c r="O201">
        <v>15397</v>
      </c>
      <c r="P201">
        <v>19373</v>
      </c>
      <c r="Q201">
        <v>0</v>
      </c>
      <c r="R201">
        <v>11310</v>
      </c>
      <c r="S201" t="s">
        <v>1220</v>
      </c>
      <c r="T201" s="4">
        <v>4.0000000000000002E-4</v>
      </c>
      <c r="U201" t="s">
        <v>1221</v>
      </c>
      <c r="V201" s="4">
        <v>3.5000000000000001E-3</v>
      </c>
      <c r="W201" t="s">
        <v>1222</v>
      </c>
      <c r="X201" s="4">
        <v>1.4E-3</v>
      </c>
      <c r="Y201" t="s">
        <v>1221</v>
      </c>
      <c r="Z201" s="4">
        <v>1.5E-3</v>
      </c>
      <c r="AA201" t="s">
        <v>1223</v>
      </c>
      <c r="AB201" s="4">
        <v>2.5000000000000001E-3</v>
      </c>
      <c r="AC201" t="s">
        <v>1221</v>
      </c>
      <c r="AD201" t="s">
        <v>1235</v>
      </c>
    </row>
    <row r="202" spans="1:30" x14ac:dyDescent="0.55000000000000004">
      <c r="A202">
        <v>3601067452</v>
      </c>
      <c r="B202">
        <v>5</v>
      </c>
      <c r="C202">
        <v>460807</v>
      </c>
      <c r="D202" t="s">
        <v>1219</v>
      </c>
      <c r="E202">
        <v>0.18</v>
      </c>
      <c r="F202">
        <v>11</v>
      </c>
      <c r="G202">
        <v>3403937</v>
      </c>
      <c r="H202">
        <v>114544955</v>
      </c>
      <c r="I202">
        <v>144517</v>
      </c>
      <c r="J202">
        <v>290176</v>
      </c>
      <c r="K202">
        <v>0</v>
      </c>
      <c r="L202">
        <v>195524</v>
      </c>
      <c r="M202">
        <v>481074</v>
      </c>
      <c r="N202">
        <v>9348792</v>
      </c>
      <c r="O202">
        <v>5975</v>
      </c>
      <c r="P202">
        <v>21925</v>
      </c>
      <c r="Q202">
        <v>0</v>
      </c>
      <c r="R202">
        <v>10320</v>
      </c>
      <c r="S202" t="s">
        <v>1220</v>
      </c>
      <c r="T202" s="4">
        <v>0</v>
      </c>
      <c r="U202" t="s">
        <v>1221</v>
      </c>
      <c r="V202" s="4">
        <v>2.8E-3</v>
      </c>
      <c r="W202" t="s">
        <v>1222</v>
      </c>
      <c r="X202" s="4">
        <v>1.1999999999999999E-3</v>
      </c>
      <c r="Y202" t="s">
        <v>1221</v>
      </c>
      <c r="Z202" s="4">
        <v>5.9999999999999995E-4</v>
      </c>
      <c r="AA202" t="s">
        <v>1223</v>
      </c>
      <c r="AB202" s="4">
        <v>2.3999999999999998E-3</v>
      </c>
      <c r="AC202" t="s">
        <v>1221</v>
      </c>
      <c r="AD202" t="s">
        <v>1236</v>
      </c>
    </row>
    <row r="203" spans="1:30" x14ac:dyDescent="0.55000000000000004">
      <c r="A203">
        <v>3601168875</v>
      </c>
      <c r="B203">
        <v>17</v>
      </c>
      <c r="C203">
        <v>460808</v>
      </c>
      <c r="D203" t="s">
        <v>1219</v>
      </c>
      <c r="E203">
        <v>0.18</v>
      </c>
      <c r="F203">
        <v>11</v>
      </c>
      <c r="G203">
        <v>3573300</v>
      </c>
      <c r="H203">
        <v>114380235</v>
      </c>
      <c r="I203">
        <v>123106</v>
      </c>
      <c r="J203">
        <v>276347</v>
      </c>
      <c r="K203">
        <v>0</v>
      </c>
      <c r="L203">
        <v>194657</v>
      </c>
      <c r="M203">
        <v>436944</v>
      </c>
      <c r="N203">
        <v>9391436</v>
      </c>
      <c r="O203">
        <v>408</v>
      </c>
      <c r="P203">
        <v>18241</v>
      </c>
      <c r="Q203">
        <v>0</v>
      </c>
      <c r="R203">
        <v>10415</v>
      </c>
      <c r="S203" t="s">
        <v>1220</v>
      </c>
      <c r="T203" s="4">
        <v>3.3E-3</v>
      </c>
      <c r="U203" t="s">
        <v>1221</v>
      </c>
      <c r="V203" s="4">
        <v>1.8E-3</v>
      </c>
      <c r="W203" t="s">
        <v>1222</v>
      </c>
      <c r="X203" s="4">
        <v>1E-3</v>
      </c>
      <c r="Y203" t="s">
        <v>1221</v>
      </c>
      <c r="Z203" s="4">
        <v>0</v>
      </c>
      <c r="AA203" t="s">
        <v>1223</v>
      </c>
      <c r="AB203" s="4">
        <v>2.3E-3</v>
      </c>
      <c r="AC203" t="s">
        <v>1221</v>
      </c>
      <c r="AD203" t="s">
        <v>1259</v>
      </c>
    </row>
    <row r="204" spans="1:30" x14ac:dyDescent="0.55000000000000004">
      <c r="A204">
        <v>3601235611</v>
      </c>
      <c r="B204">
        <v>13</v>
      </c>
      <c r="C204">
        <v>460807</v>
      </c>
      <c r="D204" t="s">
        <v>1219</v>
      </c>
      <c r="E204">
        <v>0.18</v>
      </c>
      <c r="F204">
        <v>11</v>
      </c>
      <c r="G204">
        <v>4250266</v>
      </c>
      <c r="H204">
        <v>113706339</v>
      </c>
      <c r="I204">
        <v>305546</v>
      </c>
      <c r="J204">
        <v>357482</v>
      </c>
      <c r="K204">
        <v>0</v>
      </c>
      <c r="L204">
        <v>188158</v>
      </c>
      <c r="M204">
        <v>461645</v>
      </c>
      <c r="N204">
        <v>9368224</v>
      </c>
      <c r="O204">
        <v>863</v>
      </c>
      <c r="P204">
        <v>17742</v>
      </c>
      <c r="Q204">
        <v>0</v>
      </c>
      <c r="R204">
        <v>9562</v>
      </c>
      <c r="S204" t="s">
        <v>1220</v>
      </c>
      <c r="T204" s="4">
        <v>1.9E-3</v>
      </c>
      <c r="U204" t="s">
        <v>1221</v>
      </c>
      <c r="V204" s="4">
        <v>1.8E-3</v>
      </c>
      <c r="W204" t="s">
        <v>1222</v>
      </c>
      <c r="X204" s="4">
        <v>2.5000000000000001E-3</v>
      </c>
      <c r="Y204" t="s">
        <v>1221</v>
      </c>
      <c r="Z204" s="4">
        <v>0</v>
      </c>
      <c r="AA204" t="s">
        <v>1223</v>
      </c>
      <c r="AB204" s="4">
        <v>3.0000000000000001E-3</v>
      </c>
      <c r="AC204" t="s">
        <v>1221</v>
      </c>
      <c r="AD204" t="s">
        <v>1259</v>
      </c>
    </row>
    <row r="205" spans="1:30" x14ac:dyDescent="0.55000000000000004">
      <c r="A205">
        <v>3601251669</v>
      </c>
      <c r="B205">
        <v>3</v>
      </c>
      <c r="C205">
        <v>460807</v>
      </c>
      <c r="D205" t="s">
        <v>1219</v>
      </c>
      <c r="E205">
        <v>0.18</v>
      </c>
      <c r="F205">
        <v>11</v>
      </c>
      <c r="G205">
        <v>4173101</v>
      </c>
      <c r="H205">
        <v>113781219</v>
      </c>
      <c r="I205">
        <v>142276</v>
      </c>
      <c r="J205">
        <v>340386</v>
      </c>
      <c r="K205">
        <v>0</v>
      </c>
      <c r="L205">
        <v>236970</v>
      </c>
      <c r="M205">
        <v>463269</v>
      </c>
      <c r="N205">
        <v>9366438</v>
      </c>
      <c r="O205">
        <v>1774</v>
      </c>
      <c r="P205">
        <v>21125</v>
      </c>
      <c r="Q205">
        <v>0</v>
      </c>
      <c r="R205">
        <v>10534</v>
      </c>
      <c r="S205" t="s">
        <v>1220</v>
      </c>
      <c r="T205" s="4">
        <v>4.0000000000000002E-4</v>
      </c>
      <c r="U205" t="s">
        <v>1221</v>
      </c>
      <c r="V205" s="4">
        <v>2.3E-3</v>
      </c>
      <c r="W205" t="s">
        <v>1222</v>
      </c>
      <c r="X205" s="4">
        <v>1.1999999999999999E-3</v>
      </c>
      <c r="Y205" t="s">
        <v>1221</v>
      </c>
      <c r="Z205" s="4">
        <v>1E-4</v>
      </c>
      <c r="AA205" t="s">
        <v>1223</v>
      </c>
      <c r="AB205" s="4">
        <v>2.8E-3</v>
      </c>
      <c r="AC205" t="s">
        <v>1221</v>
      </c>
      <c r="AD205" t="s">
        <v>1268</v>
      </c>
    </row>
    <row r="206" spans="1:30" x14ac:dyDescent="0.55000000000000004">
      <c r="A206">
        <v>3900424056</v>
      </c>
      <c r="B206">
        <v>8</v>
      </c>
      <c r="C206">
        <v>499207</v>
      </c>
      <c r="D206" t="s">
        <v>1219</v>
      </c>
      <c r="E206">
        <v>0.18</v>
      </c>
      <c r="F206">
        <v>12</v>
      </c>
      <c r="G206">
        <v>3915100</v>
      </c>
      <c r="H206">
        <v>123858750</v>
      </c>
      <c r="I206">
        <v>70735</v>
      </c>
      <c r="J206">
        <v>280724</v>
      </c>
      <c r="K206">
        <v>0</v>
      </c>
      <c r="L206">
        <v>210269</v>
      </c>
      <c r="M206">
        <v>400551</v>
      </c>
      <c r="N206">
        <v>9429434</v>
      </c>
      <c r="O206">
        <v>0</v>
      </c>
      <c r="P206">
        <v>7925</v>
      </c>
      <c r="Q206">
        <v>0</v>
      </c>
      <c r="R206">
        <v>7925</v>
      </c>
      <c r="S206" t="s">
        <v>1220</v>
      </c>
      <c r="T206" s="4">
        <v>2.7000000000000001E-3</v>
      </c>
      <c r="U206" t="s">
        <v>1221</v>
      </c>
      <c r="V206" s="4">
        <v>8.0000000000000004E-4</v>
      </c>
      <c r="W206" t="s">
        <v>1222</v>
      </c>
      <c r="X206" s="4">
        <v>5.0000000000000001E-4</v>
      </c>
      <c r="Y206" t="s">
        <v>1221</v>
      </c>
      <c r="Z206" s="4">
        <v>0</v>
      </c>
      <c r="AA206" t="s">
        <v>1223</v>
      </c>
      <c r="AB206" s="4">
        <v>2.0999999999999999E-3</v>
      </c>
      <c r="AC206" t="s">
        <v>1221</v>
      </c>
      <c r="AD206" t="s">
        <v>1230</v>
      </c>
    </row>
    <row r="207" spans="1:30" x14ac:dyDescent="0.55000000000000004">
      <c r="A207">
        <v>3900542886</v>
      </c>
      <c r="B207">
        <v>11</v>
      </c>
      <c r="C207">
        <v>499207</v>
      </c>
      <c r="D207" t="s">
        <v>1219</v>
      </c>
      <c r="E207">
        <v>0.18</v>
      </c>
      <c r="F207">
        <v>12</v>
      </c>
      <c r="G207">
        <v>3830783</v>
      </c>
      <c r="H207">
        <v>123947058</v>
      </c>
      <c r="I207">
        <v>75805</v>
      </c>
      <c r="J207">
        <v>267994</v>
      </c>
      <c r="K207">
        <v>0</v>
      </c>
      <c r="L207">
        <v>204612</v>
      </c>
      <c r="M207">
        <v>433177</v>
      </c>
      <c r="N207">
        <v>9396779</v>
      </c>
      <c r="O207">
        <v>1640</v>
      </c>
      <c r="P207">
        <v>9746</v>
      </c>
      <c r="Q207">
        <v>0</v>
      </c>
      <c r="R207">
        <v>7914</v>
      </c>
      <c r="S207" t="s">
        <v>1220</v>
      </c>
      <c r="T207" s="4">
        <v>2.5999999999999999E-3</v>
      </c>
      <c r="U207" t="s">
        <v>1221</v>
      </c>
      <c r="V207" s="4">
        <v>1.1000000000000001E-3</v>
      </c>
      <c r="W207" t="s">
        <v>1222</v>
      </c>
      <c r="X207" s="4">
        <v>5.0000000000000001E-4</v>
      </c>
      <c r="Y207" t="s">
        <v>1221</v>
      </c>
      <c r="Z207" s="4">
        <v>1E-4</v>
      </c>
      <c r="AA207" t="s">
        <v>1223</v>
      </c>
      <c r="AB207" s="4">
        <v>2E-3</v>
      </c>
      <c r="AC207" t="s">
        <v>1221</v>
      </c>
      <c r="AD207" t="s">
        <v>1229</v>
      </c>
    </row>
    <row r="208" spans="1:30" x14ac:dyDescent="0.55000000000000004">
      <c r="A208">
        <v>3900588831</v>
      </c>
      <c r="B208">
        <v>2</v>
      </c>
      <c r="C208">
        <v>499207</v>
      </c>
      <c r="D208" t="s">
        <v>1219</v>
      </c>
      <c r="E208">
        <v>0.18</v>
      </c>
      <c r="F208">
        <v>12</v>
      </c>
      <c r="G208">
        <v>3358524</v>
      </c>
      <c r="H208">
        <v>124419374</v>
      </c>
      <c r="I208">
        <v>205495</v>
      </c>
      <c r="J208">
        <v>290576</v>
      </c>
      <c r="K208">
        <v>0</v>
      </c>
      <c r="L208">
        <v>179692</v>
      </c>
      <c r="M208">
        <v>371008</v>
      </c>
      <c r="N208">
        <v>9459189</v>
      </c>
      <c r="O208">
        <v>1465</v>
      </c>
      <c r="P208">
        <v>9319</v>
      </c>
      <c r="Q208">
        <v>0</v>
      </c>
      <c r="R208">
        <v>8356</v>
      </c>
      <c r="S208" t="s">
        <v>1220</v>
      </c>
      <c r="T208" s="4">
        <v>5.0000000000000001E-4</v>
      </c>
      <c r="U208" t="s">
        <v>1221</v>
      </c>
      <c r="V208" s="4">
        <v>1E-3</v>
      </c>
      <c r="W208" t="s">
        <v>1222</v>
      </c>
      <c r="X208" s="4">
        <v>1.6000000000000001E-3</v>
      </c>
      <c r="Y208" t="s">
        <v>1221</v>
      </c>
      <c r="Z208" s="4">
        <v>1E-4</v>
      </c>
      <c r="AA208" t="s">
        <v>1223</v>
      </c>
      <c r="AB208" s="4">
        <v>2.2000000000000001E-3</v>
      </c>
      <c r="AC208" t="s">
        <v>1221</v>
      </c>
      <c r="AD208" t="s">
        <v>1229</v>
      </c>
    </row>
    <row r="209" spans="1:30" x14ac:dyDescent="0.55000000000000004">
      <c r="A209">
        <v>3900603824</v>
      </c>
      <c r="B209">
        <v>6</v>
      </c>
      <c r="C209">
        <v>499207</v>
      </c>
      <c r="D209" t="s">
        <v>1219</v>
      </c>
      <c r="E209">
        <v>0.18</v>
      </c>
      <c r="F209">
        <v>12</v>
      </c>
      <c r="G209">
        <v>4148554</v>
      </c>
      <c r="H209">
        <v>123634262</v>
      </c>
      <c r="I209">
        <v>189519</v>
      </c>
      <c r="J209">
        <v>300917</v>
      </c>
      <c r="K209">
        <v>0</v>
      </c>
      <c r="L209">
        <v>176020</v>
      </c>
      <c r="M209">
        <v>477527</v>
      </c>
      <c r="N209">
        <v>9352526</v>
      </c>
      <c r="O209">
        <v>1635</v>
      </c>
      <c r="P209">
        <v>10046</v>
      </c>
      <c r="Q209">
        <v>0</v>
      </c>
      <c r="R209">
        <v>8324</v>
      </c>
      <c r="S209" t="s">
        <v>1220</v>
      </c>
      <c r="T209" s="4">
        <v>4.0000000000000002E-4</v>
      </c>
      <c r="U209" t="s">
        <v>1221</v>
      </c>
      <c r="V209" s="4">
        <v>1.1000000000000001E-3</v>
      </c>
      <c r="W209" t="s">
        <v>1222</v>
      </c>
      <c r="X209" s="4">
        <v>1.4E-3</v>
      </c>
      <c r="Y209" t="s">
        <v>1221</v>
      </c>
      <c r="Z209" s="4">
        <v>1E-4</v>
      </c>
      <c r="AA209" t="s">
        <v>1223</v>
      </c>
      <c r="AB209" s="4">
        <v>2.3E-3</v>
      </c>
      <c r="AC209" t="s">
        <v>1221</v>
      </c>
      <c r="AD209" t="s">
        <v>1228</v>
      </c>
    </row>
    <row r="210" spans="1:30" x14ac:dyDescent="0.55000000000000004">
      <c r="A210">
        <v>3900701686</v>
      </c>
      <c r="B210">
        <v>4</v>
      </c>
      <c r="C210">
        <v>499207</v>
      </c>
      <c r="D210" t="s">
        <v>1219</v>
      </c>
      <c r="E210">
        <v>0.18</v>
      </c>
      <c r="F210">
        <v>12</v>
      </c>
      <c r="G210">
        <v>2473153</v>
      </c>
      <c r="H210">
        <v>125307948</v>
      </c>
      <c r="I210">
        <v>140841</v>
      </c>
      <c r="J210">
        <v>254908</v>
      </c>
      <c r="K210">
        <v>0</v>
      </c>
      <c r="L210">
        <v>185810</v>
      </c>
      <c r="M210">
        <v>330158</v>
      </c>
      <c r="N210">
        <v>9499652</v>
      </c>
      <c r="O210">
        <v>232</v>
      </c>
      <c r="P210">
        <v>11564</v>
      </c>
      <c r="Q210">
        <v>0</v>
      </c>
      <c r="R210">
        <v>11358</v>
      </c>
      <c r="S210" t="s">
        <v>1220</v>
      </c>
      <c r="T210" s="4">
        <v>3.0000000000000001E-3</v>
      </c>
      <c r="U210" t="s">
        <v>1221</v>
      </c>
      <c r="V210" s="4">
        <v>1.1999999999999999E-3</v>
      </c>
      <c r="W210" t="s">
        <v>1222</v>
      </c>
      <c r="X210" s="4">
        <v>1.1000000000000001E-3</v>
      </c>
      <c r="Y210" t="s">
        <v>1221</v>
      </c>
      <c r="Z210" s="4">
        <v>0</v>
      </c>
      <c r="AA210" t="s">
        <v>1223</v>
      </c>
      <c r="AB210" s="4">
        <v>1.9E-3</v>
      </c>
      <c r="AC210" t="s">
        <v>1221</v>
      </c>
      <c r="AD210" t="s">
        <v>1231</v>
      </c>
    </row>
    <row r="211" spans="1:30" x14ac:dyDescent="0.55000000000000004">
      <c r="A211">
        <v>3900734084</v>
      </c>
      <c r="B211">
        <v>1</v>
      </c>
      <c r="C211">
        <v>499207</v>
      </c>
      <c r="D211" t="s">
        <v>1219</v>
      </c>
      <c r="E211">
        <v>0.18</v>
      </c>
      <c r="F211">
        <v>12</v>
      </c>
      <c r="G211">
        <v>3175715</v>
      </c>
      <c r="H211">
        <v>124611629</v>
      </c>
      <c r="I211">
        <v>52709</v>
      </c>
      <c r="J211">
        <v>213701</v>
      </c>
      <c r="K211">
        <v>0</v>
      </c>
      <c r="L211">
        <v>171000</v>
      </c>
      <c r="M211">
        <v>394316</v>
      </c>
      <c r="N211">
        <v>9433511</v>
      </c>
      <c r="O211">
        <v>217</v>
      </c>
      <c r="P211">
        <v>8807</v>
      </c>
      <c r="Q211">
        <v>0</v>
      </c>
      <c r="R211">
        <v>7886</v>
      </c>
      <c r="S211" t="s">
        <v>1220</v>
      </c>
      <c r="T211" s="4">
        <v>2E-3</v>
      </c>
      <c r="U211" t="s">
        <v>1221</v>
      </c>
      <c r="V211" s="4">
        <v>8.9999999999999998E-4</v>
      </c>
      <c r="W211" t="s">
        <v>1222</v>
      </c>
      <c r="X211" s="4">
        <v>4.0000000000000002E-4</v>
      </c>
      <c r="Y211" t="s">
        <v>1221</v>
      </c>
      <c r="Z211" s="4">
        <v>0</v>
      </c>
      <c r="AA211" t="s">
        <v>1223</v>
      </c>
      <c r="AB211" s="4">
        <v>1.6000000000000001E-3</v>
      </c>
      <c r="AC211" t="s">
        <v>1221</v>
      </c>
      <c r="AD211" t="s">
        <v>1230</v>
      </c>
    </row>
    <row r="212" spans="1:30" x14ac:dyDescent="0.55000000000000004">
      <c r="A212">
        <v>3900754859</v>
      </c>
      <c r="B212">
        <v>7</v>
      </c>
      <c r="C212">
        <v>499207</v>
      </c>
      <c r="D212" t="s">
        <v>1219</v>
      </c>
      <c r="E212">
        <v>0.18</v>
      </c>
      <c r="F212">
        <v>12</v>
      </c>
      <c r="G212">
        <v>4411045</v>
      </c>
      <c r="H212">
        <v>123370316</v>
      </c>
      <c r="I212">
        <v>118722</v>
      </c>
      <c r="J212">
        <v>323316</v>
      </c>
      <c r="K212">
        <v>0</v>
      </c>
      <c r="L212">
        <v>202065</v>
      </c>
      <c r="M212">
        <v>480689</v>
      </c>
      <c r="N212">
        <v>9349135</v>
      </c>
      <c r="O212">
        <v>3556</v>
      </c>
      <c r="P212">
        <v>15896</v>
      </c>
      <c r="Q212">
        <v>0</v>
      </c>
      <c r="R212">
        <v>9087</v>
      </c>
      <c r="S212" t="s">
        <v>1220</v>
      </c>
      <c r="T212" s="4">
        <v>0</v>
      </c>
      <c r="U212" t="s">
        <v>1221</v>
      </c>
      <c r="V212" s="4">
        <v>1.9E-3</v>
      </c>
      <c r="W212" t="s">
        <v>1222</v>
      </c>
      <c r="X212" s="4">
        <v>8.9999999999999998E-4</v>
      </c>
      <c r="Y212" t="s">
        <v>1221</v>
      </c>
      <c r="Z212" s="4">
        <v>2.9999999999999997E-4</v>
      </c>
      <c r="AA212" t="s">
        <v>1223</v>
      </c>
      <c r="AB212" s="4">
        <v>2.5000000000000001E-3</v>
      </c>
      <c r="AC212" t="s">
        <v>1221</v>
      </c>
      <c r="AD212" t="s">
        <v>1243</v>
      </c>
    </row>
    <row r="213" spans="1:30" x14ac:dyDescent="0.55000000000000004">
      <c r="A213">
        <v>3900802425</v>
      </c>
      <c r="B213">
        <v>14</v>
      </c>
      <c r="C213">
        <v>499207</v>
      </c>
      <c r="D213" t="s">
        <v>1219</v>
      </c>
      <c r="E213">
        <v>0.18</v>
      </c>
      <c r="F213">
        <v>12</v>
      </c>
      <c r="G213">
        <v>3540325</v>
      </c>
      <c r="H213">
        <v>124236041</v>
      </c>
      <c r="I213">
        <v>207142</v>
      </c>
      <c r="J213">
        <v>310738</v>
      </c>
      <c r="K213">
        <v>0</v>
      </c>
      <c r="L213">
        <v>206002</v>
      </c>
      <c r="M213">
        <v>365165</v>
      </c>
      <c r="N213">
        <v>9464920</v>
      </c>
      <c r="O213">
        <v>231</v>
      </c>
      <c r="P213">
        <v>8771</v>
      </c>
      <c r="Q213">
        <v>0</v>
      </c>
      <c r="R213">
        <v>8567</v>
      </c>
      <c r="S213" t="s">
        <v>1220</v>
      </c>
      <c r="T213" s="4">
        <v>5.9999999999999995E-4</v>
      </c>
      <c r="U213" t="s">
        <v>1221</v>
      </c>
      <c r="V213" s="4">
        <v>8.9999999999999998E-4</v>
      </c>
      <c r="W213" t="s">
        <v>1222</v>
      </c>
      <c r="X213" s="4">
        <v>1.6000000000000001E-3</v>
      </c>
      <c r="Y213" t="s">
        <v>1221</v>
      </c>
      <c r="Z213" s="4">
        <v>0</v>
      </c>
      <c r="AA213" t="s">
        <v>1223</v>
      </c>
      <c r="AB213" s="4">
        <v>2.3999999999999998E-3</v>
      </c>
      <c r="AC213" t="s">
        <v>1221</v>
      </c>
      <c r="AD213" t="s">
        <v>1230</v>
      </c>
    </row>
    <row r="214" spans="1:30" x14ac:dyDescent="0.55000000000000004">
      <c r="A214">
        <v>3900814990</v>
      </c>
      <c r="B214">
        <v>15</v>
      </c>
      <c r="C214">
        <v>499207</v>
      </c>
      <c r="D214" t="s">
        <v>1219</v>
      </c>
      <c r="E214">
        <v>0.18</v>
      </c>
      <c r="F214">
        <v>12</v>
      </c>
      <c r="G214">
        <v>4195325</v>
      </c>
      <c r="H214">
        <v>123583556</v>
      </c>
      <c r="I214">
        <v>290672</v>
      </c>
      <c r="J214">
        <v>364307</v>
      </c>
      <c r="K214">
        <v>0</v>
      </c>
      <c r="L214">
        <v>216362</v>
      </c>
      <c r="M214">
        <v>430876</v>
      </c>
      <c r="N214">
        <v>9398874</v>
      </c>
      <c r="O214">
        <v>697</v>
      </c>
      <c r="P214">
        <v>8623</v>
      </c>
      <c r="Q214">
        <v>0</v>
      </c>
      <c r="R214">
        <v>8140</v>
      </c>
      <c r="S214" t="s">
        <v>1220</v>
      </c>
      <c r="T214" s="4">
        <v>1.6999999999999999E-3</v>
      </c>
      <c r="U214" t="s">
        <v>1221</v>
      </c>
      <c r="V214" s="4">
        <v>8.9999999999999998E-4</v>
      </c>
      <c r="W214" t="s">
        <v>1222</v>
      </c>
      <c r="X214" s="4">
        <v>2.2000000000000001E-3</v>
      </c>
      <c r="Y214" t="s">
        <v>1221</v>
      </c>
      <c r="Z214" s="4">
        <v>0</v>
      </c>
      <c r="AA214" t="s">
        <v>1223</v>
      </c>
      <c r="AB214" s="4">
        <v>2.8E-3</v>
      </c>
      <c r="AC214" t="s">
        <v>1221</v>
      </c>
      <c r="AD214" t="s">
        <v>1230</v>
      </c>
    </row>
    <row r="215" spans="1:30" x14ac:dyDescent="0.55000000000000004">
      <c r="A215">
        <v>3900833965</v>
      </c>
      <c r="B215">
        <v>16</v>
      </c>
      <c r="C215">
        <v>499208</v>
      </c>
      <c r="D215" t="s">
        <v>1219</v>
      </c>
      <c r="E215">
        <v>0.18</v>
      </c>
      <c r="F215">
        <v>12</v>
      </c>
      <c r="G215">
        <v>3622243</v>
      </c>
      <c r="H215">
        <v>124159788</v>
      </c>
      <c r="I215">
        <v>89571</v>
      </c>
      <c r="J215">
        <v>281081</v>
      </c>
      <c r="K215">
        <v>0</v>
      </c>
      <c r="L215">
        <v>212382</v>
      </c>
      <c r="M215">
        <v>436984</v>
      </c>
      <c r="N215">
        <v>9392964</v>
      </c>
      <c r="O215">
        <v>1639</v>
      </c>
      <c r="P215">
        <v>12699</v>
      </c>
      <c r="Q215">
        <v>0</v>
      </c>
      <c r="R215">
        <v>11051</v>
      </c>
      <c r="S215" t="s">
        <v>1220</v>
      </c>
      <c r="T215" s="4">
        <v>2.8999999999999998E-3</v>
      </c>
      <c r="U215" t="s">
        <v>1221</v>
      </c>
      <c r="V215" s="4">
        <v>1.4E-3</v>
      </c>
      <c r="W215" t="s">
        <v>1222</v>
      </c>
      <c r="X215" s="4">
        <v>6.9999999999999999E-4</v>
      </c>
      <c r="Y215" t="s">
        <v>1221</v>
      </c>
      <c r="Z215" s="4">
        <v>1E-4</v>
      </c>
      <c r="AA215" t="s">
        <v>1223</v>
      </c>
      <c r="AB215" s="4">
        <v>2.0999999999999999E-3</v>
      </c>
      <c r="AC215" t="s">
        <v>1221</v>
      </c>
      <c r="AD215" t="s">
        <v>1240</v>
      </c>
    </row>
    <row r="216" spans="1:30" x14ac:dyDescent="0.55000000000000004">
      <c r="A216">
        <v>3900909309</v>
      </c>
      <c r="B216">
        <v>10</v>
      </c>
      <c r="C216">
        <v>499207</v>
      </c>
      <c r="D216" t="s">
        <v>1219</v>
      </c>
      <c r="E216">
        <v>0.18</v>
      </c>
      <c r="F216">
        <v>12</v>
      </c>
      <c r="G216">
        <v>3685475</v>
      </c>
      <c r="H216">
        <v>124097188</v>
      </c>
      <c r="I216">
        <v>280207</v>
      </c>
      <c r="J216">
        <v>324439</v>
      </c>
      <c r="K216">
        <v>0</v>
      </c>
      <c r="L216">
        <v>188947</v>
      </c>
      <c r="M216">
        <v>415225</v>
      </c>
      <c r="N216">
        <v>9414435</v>
      </c>
      <c r="O216">
        <v>1388</v>
      </c>
      <c r="P216">
        <v>9490</v>
      </c>
      <c r="Q216">
        <v>0</v>
      </c>
      <c r="R216">
        <v>8410</v>
      </c>
      <c r="S216" t="s">
        <v>1220</v>
      </c>
      <c r="T216" s="4">
        <v>1.2999999999999999E-3</v>
      </c>
      <c r="U216" t="s">
        <v>1221</v>
      </c>
      <c r="V216" s="4">
        <v>1.1000000000000001E-3</v>
      </c>
      <c r="W216" t="s">
        <v>1222</v>
      </c>
      <c r="X216" s="4">
        <v>2.0999999999999999E-3</v>
      </c>
      <c r="Y216" t="s">
        <v>1221</v>
      </c>
      <c r="Z216" s="4">
        <v>1E-4</v>
      </c>
      <c r="AA216" t="s">
        <v>1223</v>
      </c>
      <c r="AB216" s="4">
        <v>2.5000000000000001E-3</v>
      </c>
      <c r="AC216" t="s">
        <v>1221</v>
      </c>
      <c r="AD216" t="s">
        <v>1229</v>
      </c>
    </row>
    <row r="217" spans="1:30" x14ac:dyDescent="0.55000000000000004">
      <c r="A217">
        <v>3900947162</v>
      </c>
      <c r="B217">
        <v>12</v>
      </c>
      <c r="C217">
        <v>499207</v>
      </c>
      <c r="D217" t="s">
        <v>1219</v>
      </c>
      <c r="E217">
        <v>0.18</v>
      </c>
      <c r="F217">
        <v>12</v>
      </c>
      <c r="G217">
        <v>2545599</v>
      </c>
      <c r="H217">
        <v>125239953</v>
      </c>
      <c r="I217">
        <v>169560</v>
      </c>
      <c r="J217">
        <v>272523</v>
      </c>
      <c r="K217">
        <v>0</v>
      </c>
      <c r="L217">
        <v>191179</v>
      </c>
      <c r="M217">
        <v>329236</v>
      </c>
      <c r="N217">
        <v>9500568</v>
      </c>
      <c r="O217">
        <v>695</v>
      </c>
      <c r="P217">
        <v>10067</v>
      </c>
      <c r="Q217">
        <v>0</v>
      </c>
      <c r="R217">
        <v>9474</v>
      </c>
      <c r="S217" t="s">
        <v>1220</v>
      </c>
      <c r="T217" s="4">
        <v>0</v>
      </c>
      <c r="U217" t="s">
        <v>1221</v>
      </c>
      <c r="V217" s="4">
        <v>1E-3</v>
      </c>
      <c r="W217" t="s">
        <v>1222</v>
      </c>
      <c r="X217" s="4">
        <v>1.2999999999999999E-3</v>
      </c>
      <c r="Y217" t="s">
        <v>1221</v>
      </c>
      <c r="Z217" s="4">
        <v>0</v>
      </c>
      <c r="AA217" t="s">
        <v>1223</v>
      </c>
      <c r="AB217" s="4">
        <v>2.0999999999999999E-3</v>
      </c>
      <c r="AC217" t="s">
        <v>1221</v>
      </c>
      <c r="AD217" t="s">
        <v>1228</v>
      </c>
    </row>
    <row r="218" spans="1:30" x14ac:dyDescent="0.55000000000000004">
      <c r="A218">
        <v>3901060815</v>
      </c>
      <c r="B218">
        <v>9</v>
      </c>
      <c r="C218">
        <v>499207</v>
      </c>
      <c r="D218" t="s">
        <v>1219</v>
      </c>
      <c r="E218">
        <v>0.18</v>
      </c>
      <c r="F218">
        <v>12</v>
      </c>
      <c r="G218">
        <v>4382445</v>
      </c>
      <c r="H218">
        <v>123402950</v>
      </c>
      <c r="I218">
        <v>177519</v>
      </c>
      <c r="J218">
        <v>311729</v>
      </c>
      <c r="K218">
        <v>0</v>
      </c>
      <c r="L218">
        <v>210626</v>
      </c>
      <c r="M218">
        <v>467734</v>
      </c>
      <c r="N218">
        <v>9362190</v>
      </c>
      <c r="O218">
        <v>690</v>
      </c>
      <c r="P218">
        <v>8911</v>
      </c>
      <c r="Q218">
        <v>0</v>
      </c>
      <c r="R218">
        <v>8430</v>
      </c>
      <c r="S218" t="s">
        <v>1220</v>
      </c>
      <c r="T218" s="4">
        <v>4.0000000000000002E-4</v>
      </c>
      <c r="U218" t="s">
        <v>1221</v>
      </c>
      <c r="V218" s="4">
        <v>8.9999999999999998E-4</v>
      </c>
      <c r="W218" t="s">
        <v>1222</v>
      </c>
      <c r="X218" s="4">
        <v>1.2999999999999999E-3</v>
      </c>
      <c r="Y218" t="s">
        <v>1221</v>
      </c>
      <c r="Z218" s="4">
        <v>0</v>
      </c>
      <c r="AA218" t="s">
        <v>1223</v>
      </c>
      <c r="AB218" s="4">
        <v>2.3999999999999998E-3</v>
      </c>
      <c r="AC218" t="s">
        <v>1221</v>
      </c>
      <c r="AD218" t="s">
        <v>1229</v>
      </c>
    </row>
    <row r="219" spans="1:30" x14ac:dyDescent="0.55000000000000004">
      <c r="A219">
        <v>3901066737</v>
      </c>
      <c r="B219">
        <v>5</v>
      </c>
      <c r="C219">
        <v>499207</v>
      </c>
      <c r="D219" t="s">
        <v>1219</v>
      </c>
      <c r="E219">
        <v>0.18</v>
      </c>
      <c r="F219">
        <v>12</v>
      </c>
      <c r="G219">
        <v>3848750</v>
      </c>
      <c r="H219">
        <v>123929146</v>
      </c>
      <c r="I219">
        <v>144517</v>
      </c>
      <c r="J219">
        <v>298718</v>
      </c>
      <c r="K219">
        <v>0</v>
      </c>
      <c r="L219">
        <v>204066</v>
      </c>
      <c r="M219">
        <v>444810</v>
      </c>
      <c r="N219">
        <v>9384191</v>
      </c>
      <c r="O219">
        <v>0</v>
      </c>
      <c r="P219">
        <v>8542</v>
      </c>
      <c r="Q219">
        <v>0</v>
      </c>
      <c r="R219">
        <v>8542</v>
      </c>
      <c r="S219" t="s">
        <v>1220</v>
      </c>
      <c r="T219" s="4">
        <v>1E-4</v>
      </c>
      <c r="U219" t="s">
        <v>1221</v>
      </c>
      <c r="V219" s="4">
        <v>8.0000000000000004E-4</v>
      </c>
      <c r="W219" t="s">
        <v>1222</v>
      </c>
      <c r="X219" s="4">
        <v>1.1000000000000001E-3</v>
      </c>
      <c r="Y219" t="s">
        <v>1221</v>
      </c>
      <c r="Z219" s="4">
        <v>0</v>
      </c>
      <c r="AA219" t="s">
        <v>1223</v>
      </c>
      <c r="AB219" s="4">
        <v>2.3E-3</v>
      </c>
      <c r="AC219" t="s">
        <v>1221</v>
      </c>
      <c r="AD219" t="s">
        <v>1230</v>
      </c>
    </row>
    <row r="220" spans="1:30" x14ac:dyDescent="0.55000000000000004">
      <c r="A220">
        <v>3901170063</v>
      </c>
      <c r="B220">
        <v>17</v>
      </c>
      <c r="C220">
        <v>499208</v>
      </c>
      <c r="D220" t="s">
        <v>1219</v>
      </c>
      <c r="E220">
        <v>0.18</v>
      </c>
      <c r="F220">
        <v>12</v>
      </c>
      <c r="G220">
        <v>4003643</v>
      </c>
      <c r="H220">
        <v>123779909</v>
      </c>
      <c r="I220">
        <v>124400</v>
      </c>
      <c r="J220">
        <v>286500</v>
      </c>
      <c r="K220">
        <v>0</v>
      </c>
      <c r="L220">
        <v>203227</v>
      </c>
      <c r="M220">
        <v>430340</v>
      </c>
      <c r="N220">
        <v>9399674</v>
      </c>
      <c r="O220">
        <v>1294</v>
      </c>
      <c r="P220">
        <v>10153</v>
      </c>
      <c r="Q220">
        <v>0</v>
      </c>
      <c r="R220">
        <v>8570</v>
      </c>
      <c r="S220" t="s">
        <v>1220</v>
      </c>
      <c r="T220" s="4">
        <v>3.2000000000000002E-3</v>
      </c>
      <c r="U220" t="s">
        <v>1221</v>
      </c>
      <c r="V220" s="4">
        <v>1.1000000000000001E-3</v>
      </c>
      <c r="W220" t="s">
        <v>1222</v>
      </c>
      <c r="X220" s="4">
        <v>8.9999999999999998E-4</v>
      </c>
      <c r="Y220" t="s">
        <v>1221</v>
      </c>
      <c r="Z220" s="4">
        <v>1E-4</v>
      </c>
      <c r="AA220" t="s">
        <v>1223</v>
      </c>
      <c r="AB220" s="4">
        <v>2.2000000000000001E-3</v>
      </c>
      <c r="AC220" t="s">
        <v>1221</v>
      </c>
      <c r="AD220" t="s">
        <v>1228</v>
      </c>
    </row>
    <row r="221" spans="1:30" x14ac:dyDescent="0.55000000000000004">
      <c r="A221">
        <v>3901236273</v>
      </c>
      <c r="B221">
        <v>13</v>
      </c>
      <c r="C221">
        <v>499207</v>
      </c>
      <c r="D221" t="s">
        <v>1219</v>
      </c>
      <c r="E221">
        <v>0.18</v>
      </c>
      <c r="F221">
        <v>12</v>
      </c>
      <c r="G221">
        <v>4696258</v>
      </c>
      <c r="H221">
        <v>123088290</v>
      </c>
      <c r="I221">
        <v>305776</v>
      </c>
      <c r="J221">
        <v>365977</v>
      </c>
      <c r="K221">
        <v>0</v>
      </c>
      <c r="L221">
        <v>196447</v>
      </c>
      <c r="M221">
        <v>445989</v>
      </c>
      <c r="N221">
        <v>9381951</v>
      </c>
      <c r="O221">
        <v>230</v>
      </c>
      <c r="P221">
        <v>8495</v>
      </c>
      <c r="Q221">
        <v>0</v>
      </c>
      <c r="R221">
        <v>8289</v>
      </c>
      <c r="S221" t="s">
        <v>1220</v>
      </c>
      <c r="T221" s="4">
        <v>1.8E-3</v>
      </c>
      <c r="U221" t="s">
        <v>1221</v>
      </c>
      <c r="V221" s="4">
        <v>8.0000000000000004E-4</v>
      </c>
      <c r="W221" t="s">
        <v>1222</v>
      </c>
      <c r="X221" s="4">
        <v>2.3E-3</v>
      </c>
      <c r="Y221" t="s">
        <v>1221</v>
      </c>
      <c r="Z221" s="4">
        <v>0</v>
      </c>
      <c r="AA221" t="s">
        <v>1223</v>
      </c>
      <c r="AB221" s="4">
        <v>2.8E-3</v>
      </c>
      <c r="AC221" t="s">
        <v>1221</v>
      </c>
      <c r="AD221" t="s">
        <v>1230</v>
      </c>
    </row>
    <row r="222" spans="1:30" x14ac:dyDescent="0.55000000000000004">
      <c r="A222">
        <v>3901251871</v>
      </c>
      <c r="B222">
        <v>3</v>
      </c>
      <c r="C222">
        <v>499207</v>
      </c>
      <c r="D222" t="s">
        <v>1219</v>
      </c>
      <c r="E222">
        <v>0.18</v>
      </c>
      <c r="F222">
        <v>12</v>
      </c>
      <c r="G222">
        <v>4612025</v>
      </c>
      <c r="H222">
        <v>123169955</v>
      </c>
      <c r="I222">
        <v>142276</v>
      </c>
      <c r="J222">
        <v>351578</v>
      </c>
      <c r="K222">
        <v>0</v>
      </c>
      <c r="L222">
        <v>248162</v>
      </c>
      <c r="M222">
        <v>438921</v>
      </c>
      <c r="N222">
        <v>9388736</v>
      </c>
      <c r="O222">
        <v>0</v>
      </c>
      <c r="P222">
        <v>11192</v>
      </c>
      <c r="Q222">
        <v>0</v>
      </c>
      <c r="R222">
        <v>11192</v>
      </c>
      <c r="S222" t="s">
        <v>1220</v>
      </c>
      <c r="T222" s="4">
        <v>5.0000000000000001E-4</v>
      </c>
      <c r="U222" t="s">
        <v>1221</v>
      </c>
      <c r="V222" s="4">
        <v>1.1000000000000001E-3</v>
      </c>
      <c r="W222" t="s">
        <v>1222</v>
      </c>
      <c r="X222" s="4">
        <v>1.1000000000000001E-3</v>
      </c>
      <c r="Y222" t="s">
        <v>1221</v>
      </c>
      <c r="Z222" s="4">
        <v>0</v>
      </c>
      <c r="AA222" t="s">
        <v>1223</v>
      </c>
      <c r="AB222" s="4">
        <v>2.7000000000000001E-3</v>
      </c>
      <c r="AC222" t="s">
        <v>1221</v>
      </c>
      <c r="AD222" t="s">
        <v>1231</v>
      </c>
    </row>
    <row r="223" spans="1:30" x14ac:dyDescent="0.55000000000000004">
      <c r="A223">
        <v>4200422696</v>
      </c>
      <c r="B223">
        <v>8</v>
      </c>
      <c r="C223">
        <v>537607</v>
      </c>
      <c r="D223" t="s">
        <v>1219</v>
      </c>
      <c r="E223">
        <v>0.18</v>
      </c>
      <c r="F223">
        <v>13</v>
      </c>
      <c r="G223">
        <v>4312887</v>
      </c>
      <c r="H223">
        <v>133290884</v>
      </c>
      <c r="I223">
        <v>70735</v>
      </c>
      <c r="J223">
        <v>290138</v>
      </c>
      <c r="K223">
        <v>0</v>
      </c>
      <c r="L223">
        <v>219683</v>
      </c>
      <c r="M223">
        <v>397784</v>
      </c>
      <c r="N223">
        <v>9432134</v>
      </c>
      <c r="O223">
        <v>0</v>
      </c>
      <c r="P223">
        <v>9414</v>
      </c>
      <c r="Q223">
        <v>0</v>
      </c>
      <c r="R223">
        <v>9414</v>
      </c>
      <c r="S223" t="s">
        <v>1220</v>
      </c>
      <c r="T223" s="4">
        <v>2.5999999999999999E-3</v>
      </c>
      <c r="U223" t="s">
        <v>1221</v>
      </c>
      <c r="V223" s="4">
        <v>8.9999999999999998E-4</v>
      </c>
      <c r="W223" t="s">
        <v>1222</v>
      </c>
      <c r="X223" s="4">
        <v>5.0000000000000001E-4</v>
      </c>
      <c r="Y223" t="s">
        <v>1221</v>
      </c>
      <c r="Z223" s="4">
        <v>0</v>
      </c>
      <c r="AA223" t="s">
        <v>1223</v>
      </c>
      <c r="AB223" s="4">
        <v>2.0999999999999999E-3</v>
      </c>
      <c r="AC223" t="s">
        <v>1221</v>
      </c>
      <c r="AD223" t="s">
        <v>1229</v>
      </c>
    </row>
    <row r="224" spans="1:30" x14ac:dyDescent="0.55000000000000004">
      <c r="A224">
        <v>4200541163</v>
      </c>
      <c r="B224">
        <v>11</v>
      </c>
      <c r="C224">
        <v>537607</v>
      </c>
      <c r="D224" t="s">
        <v>1219</v>
      </c>
      <c r="E224">
        <v>0.18</v>
      </c>
      <c r="F224">
        <v>13</v>
      </c>
      <c r="G224">
        <v>4253176</v>
      </c>
      <c r="H224">
        <v>133354499</v>
      </c>
      <c r="I224">
        <v>76113</v>
      </c>
      <c r="J224">
        <v>277422</v>
      </c>
      <c r="K224">
        <v>0</v>
      </c>
      <c r="L224">
        <v>213800</v>
      </c>
      <c r="M224">
        <v>422390</v>
      </c>
      <c r="N224">
        <v>9407441</v>
      </c>
      <c r="O224">
        <v>308</v>
      </c>
      <c r="P224">
        <v>9428</v>
      </c>
      <c r="Q224">
        <v>0</v>
      </c>
      <c r="R224">
        <v>9188</v>
      </c>
      <c r="S224" t="s">
        <v>1220</v>
      </c>
      <c r="T224" s="4">
        <v>2.5000000000000001E-3</v>
      </c>
      <c r="U224" t="s">
        <v>1221</v>
      </c>
      <c r="V224" s="4">
        <v>8.9999999999999998E-4</v>
      </c>
      <c r="W224" t="s">
        <v>1222</v>
      </c>
      <c r="X224" s="4">
        <v>5.0000000000000001E-4</v>
      </c>
      <c r="Y224" t="s">
        <v>1221</v>
      </c>
      <c r="Z224" s="4">
        <v>0</v>
      </c>
      <c r="AA224" t="s">
        <v>1223</v>
      </c>
      <c r="AB224" s="4">
        <v>2E-3</v>
      </c>
      <c r="AC224" t="s">
        <v>1221</v>
      </c>
      <c r="AD224" t="s">
        <v>1229</v>
      </c>
    </row>
    <row r="225" spans="1:30" x14ac:dyDescent="0.55000000000000004">
      <c r="A225">
        <v>4200588000</v>
      </c>
      <c r="B225">
        <v>2</v>
      </c>
      <c r="C225">
        <v>537607</v>
      </c>
      <c r="D225" t="s">
        <v>1219</v>
      </c>
      <c r="E225">
        <v>0.18</v>
      </c>
      <c r="F225">
        <v>13</v>
      </c>
      <c r="G225">
        <v>3725231</v>
      </c>
      <c r="H225">
        <v>133880387</v>
      </c>
      <c r="I225">
        <v>206903</v>
      </c>
      <c r="J225">
        <v>301176</v>
      </c>
      <c r="K225">
        <v>0</v>
      </c>
      <c r="L225">
        <v>188823</v>
      </c>
      <c r="M225">
        <v>366704</v>
      </c>
      <c r="N225">
        <v>9461013</v>
      </c>
      <c r="O225">
        <v>1408</v>
      </c>
      <c r="P225">
        <v>10600</v>
      </c>
      <c r="Q225">
        <v>0</v>
      </c>
      <c r="R225">
        <v>9131</v>
      </c>
      <c r="S225" t="s">
        <v>1220</v>
      </c>
      <c r="T225" s="4">
        <v>5.0000000000000001E-4</v>
      </c>
      <c r="U225" t="s">
        <v>1221</v>
      </c>
      <c r="V225" s="4">
        <v>1.1999999999999999E-3</v>
      </c>
      <c r="W225" t="s">
        <v>1222</v>
      </c>
      <c r="X225" s="4">
        <v>1.5E-3</v>
      </c>
      <c r="Y225" t="s">
        <v>1221</v>
      </c>
      <c r="Z225" s="4">
        <v>1E-4</v>
      </c>
      <c r="AA225" t="s">
        <v>1223</v>
      </c>
      <c r="AB225" s="4">
        <v>2.0999999999999999E-3</v>
      </c>
      <c r="AC225" t="s">
        <v>1221</v>
      </c>
      <c r="AD225" t="s">
        <v>1228</v>
      </c>
    </row>
    <row r="226" spans="1:30" x14ac:dyDescent="0.55000000000000004">
      <c r="A226">
        <v>4200601638</v>
      </c>
      <c r="B226">
        <v>6</v>
      </c>
      <c r="C226">
        <v>537607</v>
      </c>
      <c r="D226" t="s">
        <v>1219</v>
      </c>
      <c r="E226">
        <v>0.18</v>
      </c>
      <c r="F226">
        <v>13</v>
      </c>
      <c r="G226">
        <v>4611778</v>
      </c>
      <c r="H226">
        <v>133000869</v>
      </c>
      <c r="I226">
        <v>189828</v>
      </c>
      <c r="J226">
        <v>309658</v>
      </c>
      <c r="K226">
        <v>0</v>
      </c>
      <c r="L226">
        <v>184526</v>
      </c>
      <c r="M226">
        <v>463221</v>
      </c>
      <c r="N226">
        <v>9366607</v>
      </c>
      <c r="O226">
        <v>309</v>
      </c>
      <c r="P226">
        <v>8741</v>
      </c>
      <c r="Q226">
        <v>0</v>
      </c>
      <c r="R226">
        <v>8506</v>
      </c>
      <c r="S226" t="s">
        <v>1220</v>
      </c>
      <c r="T226" s="4">
        <v>5.0000000000000001E-4</v>
      </c>
      <c r="U226" t="s">
        <v>1221</v>
      </c>
      <c r="V226" s="4">
        <v>8.9999999999999998E-4</v>
      </c>
      <c r="W226" t="s">
        <v>1222</v>
      </c>
      <c r="X226" s="4">
        <v>1.2999999999999999E-3</v>
      </c>
      <c r="Y226" t="s">
        <v>1221</v>
      </c>
      <c r="Z226" s="4">
        <v>0</v>
      </c>
      <c r="AA226" t="s">
        <v>1223</v>
      </c>
      <c r="AB226" s="4">
        <v>2.2000000000000001E-3</v>
      </c>
      <c r="AC226" t="s">
        <v>1221</v>
      </c>
      <c r="AD226" t="s">
        <v>1230</v>
      </c>
    </row>
    <row r="227" spans="1:30" x14ac:dyDescent="0.55000000000000004">
      <c r="A227">
        <v>4200700751</v>
      </c>
      <c r="B227">
        <v>4</v>
      </c>
      <c r="C227">
        <v>537607</v>
      </c>
      <c r="D227" t="s">
        <v>1219</v>
      </c>
      <c r="E227">
        <v>0.18</v>
      </c>
      <c r="F227">
        <v>13</v>
      </c>
      <c r="G227">
        <v>2807202</v>
      </c>
      <c r="H227">
        <v>134803460</v>
      </c>
      <c r="I227">
        <v>143521</v>
      </c>
      <c r="J227">
        <v>269744</v>
      </c>
      <c r="K227">
        <v>0</v>
      </c>
      <c r="L227">
        <v>198151</v>
      </c>
      <c r="M227">
        <v>334046</v>
      </c>
      <c r="N227">
        <v>9495512</v>
      </c>
      <c r="O227">
        <v>2680</v>
      </c>
      <c r="P227">
        <v>14836</v>
      </c>
      <c r="Q227">
        <v>0</v>
      </c>
      <c r="R227">
        <v>12341</v>
      </c>
      <c r="S227" t="s">
        <v>1220</v>
      </c>
      <c r="T227" s="4">
        <v>3.0000000000000001E-3</v>
      </c>
      <c r="U227" t="s">
        <v>1221</v>
      </c>
      <c r="V227" s="4">
        <v>1.6999999999999999E-3</v>
      </c>
      <c r="W227" t="s">
        <v>1222</v>
      </c>
      <c r="X227" s="4">
        <v>1E-3</v>
      </c>
      <c r="Y227" t="s">
        <v>1221</v>
      </c>
      <c r="Z227" s="4">
        <v>2.0000000000000001E-4</v>
      </c>
      <c r="AA227" t="s">
        <v>1223</v>
      </c>
      <c r="AB227" s="4">
        <v>1.9E-3</v>
      </c>
      <c r="AC227" t="s">
        <v>1221</v>
      </c>
      <c r="AD227" t="s">
        <v>1237</v>
      </c>
    </row>
    <row r="228" spans="1:30" x14ac:dyDescent="0.55000000000000004">
      <c r="A228">
        <v>4200732423</v>
      </c>
      <c r="B228">
        <v>1</v>
      </c>
      <c r="C228">
        <v>537607</v>
      </c>
      <c r="D228" t="s">
        <v>1219</v>
      </c>
      <c r="E228">
        <v>0.18</v>
      </c>
      <c r="F228">
        <v>13</v>
      </c>
      <c r="G228">
        <v>3558367</v>
      </c>
      <c r="H228">
        <v>134058992</v>
      </c>
      <c r="I228">
        <v>52786</v>
      </c>
      <c r="J228">
        <v>223304</v>
      </c>
      <c r="K228">
        <v>0</v>
      </c>
      <c r="L228">
        <v>180463</v>
      </c>
      <c r="M228">
        <v>382649</v>
      </c>
      <c r="N228">
        <v>9447363</v>
      </c>
      <c r="O228">
        <v>77</v>
      </c>
      <c r="P228">
        <v>9603</v>
      </c>
      <c r="Q228">
        <v>0</v>
      </c>
      <c r="R228">
        <v>9463</v>
      </c>
      <c r="S228" t="s">
        <v>1220</v>
      </c>
      <c r="T228" s="4">
        <v>2E-3</v>
      </c>
      <c r="U228" t="s">
        <v>1221</v>
      </c>
      <c r="V228" s="4">
        <v>8.9999999999999998E-4</v>
      </c>
      <c r="W228" t="s">
        <v>1222</v>
      </c>
      <c r="X228" s="4">
        <v>2.9999999999999997E-4</v>
      </c>
      <c r="Y228" t="s">
        <v>1221</v>
      </c>
      <c r="Z228" s="4">
        <v>0</v>
      </c>
      <c r="AA228" t="s">
        <v>1223</v>
      </c>
      <c r="AB228" s="4">
        <v>1.6000000000000001E-3</v>
      </c>
      <c r="AC228" t="s">
        <v>1221</v>
      </c>
      <c r="AD228" t="s">
        <v>1229</v>
      </c>
    </row>
    <row r="229" spans="1:30" x14ac:dyDescent="0.55000000000000004">
      <c r="A229">
        <v>4200753597</v>
      </c>
      <c r="B229">
        <v>7</v>
      </c>
      <c r="C229">
        <v>537607</v>
      </c>
      <c r="D229" t="s">
        <v>1219</v>
      </c>
      <c r="E229">
        <v>0.18</v>
      </c>
      <c r="F229">
        <v>13</v>
      </c>
      <c r="G229">
        <v>4875242</v>
      </c>
      <c r="H229">
        <v>132735768</v>
      </c>
      <c r="I229">
        <v>120789</v>
      </c>
      <c r="J229">
        <v>336069</v>
      </c>
      <c r="K229">
        <v>0</v>
      </c>
      <c r="L229">
        <v>212038</v>
      </c>
      <c r="M229">
        <v>464194</v>
      </c>
      <c r="N229">
        <v>9365452</v>
      </c>
      <c r="O229">
        <v>2067</v>
      </c>
      <c r="P229">
        <v>12753</v>
      </c>
      <c r="Q229">
        <v>0</v>
      </c>
      <c r="R229">
        <v>9973</v>
      </c>
      <c r="S229" t="s">
        <v>1220</v>
      </c>
      <c r="T229" s="4">
        <v>1E-4</v>
      </c>
      <c r="U229" t="s">
        <v>1221</v>
      </c>
      <c r="V229" s="4">
        <v>1.5E-3</v>
      </c>
      <c r="W229" t="s">
        <v>1222</v>
      </c>
      <c r="X229" s="4">
        <v>8.0000000000000004E-4</v>
      </c>
      <c r="Y229" t="s">
        <v>1221</v>
      </c>
      <c r="Z229" s="4">
        <v>2.0000000000000001E-4</v>
      </c>
      <c r="AA229" t="s">
        <v>1223</v>
      </c>
      <c r="AB229" s="4">
        <v>2.3999999999999998E-3</v>
      </c>
      <c r="AC229" t="s">
        <v>1221</v>
      </c>
      <c r="AD229" t="s">
        <v>1240</v>
      </c>
    </row>
    <row r="230" spans="1:30" x14ac:dyDescent="0.55000000000000004">
      <c r="A230">
        <v>4200802005</v>
      </c>
      <c r="B230">
        <v>14</v>
      </c>
      <c r="C230">
        <v>537607</v>
      </c>
      <c r="D230" t="s">
        <v>1219</v>
      </c>
      <c r="E230">
        <v>0.18</v>
      </c>
      <c r="F230">
        <v>13</v>
      </c>
      <c r="G230">
        <v>3909348</v>
      </c>
      <c r="H230">
        <v>133697068</v>
      </c>
      <c r="I230">
        <v>209205</v>
      </c>
      <c r="J230">
        <v>321848</v>
      </c>
      <c r="K230">
        <v>0</v>
      </c>
      <c r="L230">
        <v>215206</v>
      </c>
      <c r="M230">
        <v>369020</v>
      </c>
      <c r="N230">
        <v>9461027</v>
      </c>
      <c r="O230">
        <v>2063</v>
      </c>
      <c r="P230">
        <v>11110</v>
      </c>
      <c r="Q230">
        <v>0</v>
      </c>
      <c r="R230">
        <v>9204</v>
      </c>
      <c r="S230" t="s">
        <v>1220</v>
      </c>
      <c r="T230" s="4">
        <v>6.9999999999999999E-4</v>
      </c>
      <c r="U230" t="s">
        <v>1221</v>
      </c>
      <c r="V230" s="4">
        <v>1.2999999999999999E-3</v>
      </c>
      <c r="W230" t="s">
        <v>1222</v>
      </c>
      <c r="X230" s="4">
        <v>1.5E-3</v>
      </c>
      <c r="Y230" t="s">
        <v>1221</v>
      </c>
      <c r="Z230" s="4">
        <v>2.0000000000000001E-4</v>
      </c>
      <c r="AA230" t="s">
        <v>1223</v>
      </c>
      <c r="AB230" s="4">
        <v>2.3E-3</v>
      </c>
      <c r="AC230" t="s">
        <v>1221</v>
      </c>
      <c r="AD230" t="s">
        <v>1231</v>
      </c>
    </row>
    <row r="231" spans="1:30" x14ac:dyDescent="0.55000000000000004">
      <c r="A231">
        <v>4200814546</v>
      </c>
      <c r="B231">
        <v>15</v>
      </c>
      <c r="C231">
        <v>537607</v>
      </c>
      <c r="D231" t="s">
        <v>1219</v>
      </c>
      <c r="E231">
        <v>0.18</v>
      </c>
      <c r="F231">
        <v>13</v>
      </c>
      <c r="G231">
        <v>4629516</v>
      </c>
      <c r="H231">
        <v>132979033</v>
      </c>
      <c r="I231">
        <v>293399</v>
      </c>
      <c r="J231">
        <v>376055</v>
      </c>
      <c r="K231">
        <v>0</v>
      </c>
      <c r="L231">
        <v>225475</v>
      </c>
      <c r="M231">
        <v>434188</v>
      </c>
      <c r="N231">
        <v>9395477</v>
      </c>
      <c r="O231">
        <v>2727</v>
      </c>
      <c r="P231">
        <v>11748</v>
      </c>
      <c r="Q231">
        <v>0</v>
      </c>
      <c r="R231">
        <v>9113</v>
      </c>
      <c r="S231" t="s">
        <v>1220</v>
      </c>
      <c r="T231" s="4">
        <v>1.6999999999999999E-3</v>
      </c>
      <c r="U231" t="s">
        <v>1221</v>
      </c>
      <c r="V231" s="4">
        <v>1.4E-3</v>
      </c>
      <c r="W231" t="s">
        <v>1222</v>
      </c>
      <c r="X231" s="4">
        <v>2.0999999999999999E-3</v>
      </c>
      <c r="Y231" t="s">
        <v>1221</v>
      </c>
      <c r="Z231" s="4">
        <v>2.0000000000000001E-4</v>
      </c>
      <c r="AA231" t="s">
        <v>1223</v>
      </c>
      <c r="AB231" s="4">
        <v>2.7000000000000001E-3</v>
      </c>
      <c r="AC231" t="s">
        <v>1221</v>
      </c>
      <c r="AD231" t="s">
        <v>1231</v>
      </c>
    </row>
    <row r="232" spans="1:30" x14ac:dyDescent="0.55000000000000004">
      <c r="A232">
        <v>4200832285</v>
      </c>
      <c r="B232">
        <v>16</v>
      </c>
      <c r="C232">
        <v>537608</v>
      </c>
      <c r="D232" t="s">
        <v>1219</v>
      </c>
      <c r="E232">
        <v>0.18</v>
      </c>
      <c r="F232">
        <v>13</v>
      </c>
      <c r="G232">
        <v>4045281</v>
      </c>
      <c r="H232">
        <v>133566567</v>
      </c>
      <c r="I232">
        <v>89881</v>
      </c>
      <c r="J232">
        <v>295890</v>
      </c>
      <c r="K232">
        <v>0</v>
      </c>
      <c r="L232">
        <v>226956</v>
      </c>
      <c r="M232">
        <v>423035</v>
      </c>
      <c r="N232">
        <v>9406779</v>
      </c>
      <c r="O232">
        <v>310</v>
      </c>
      <c r="P232">
        <v>14809</v>
      </c>
      <c r="Q232">
        <v>0</v>
      </c>
      <c r="R232">
        <v>14574</v>
      </c>
      <c r="S232" t="s">
        <v>1220</v>
      </c>
      <c r="T232" s="4">
        <v>2.8E-3</v>
      </c>
      <c r="U232" t="s">
        <v>1221</v>
      </c>
      <c r="V232" s="4">
        <v>1.5E-3</v>
      </c>
      <c r="W232" t="s">
        <v>1222</v>
      </c>
      <c r="X232" s="4">
        <v>5.9999999999999995E-4</v>
      </c>
      <c r="Y232" t="s">
        <v>1221</v>
      </c>
      <c r="Z232" s="4">
        <v>0</v>
      </c>
      <c r="AA232" t="s">
        <v>1223</v>
      </c>
      <c r="AB232" s="4">
        <v>2.0999999999999999E-3</v>
      </c>
      <c r="AC232" t="s">
        <v>1221</v>
      </c>
      <c r="AD232" t="s">
        <v>1237</v>
      </c>
    </row>
    <row r="233" spans="1:30" x14ac:dyDescent="0.55000000000000004">
      <c r="A233">
        <v>4200908495</v>
      </c>
      <c r="B233">
        <v>10</v>
      </c>
      <c r="C233">
        <v>537607</v>
      </c>
      <c r="D233" t="s">
        <v>1219</v>
      </c>
      <c r="E233">
        <v>0.18</v>
      </c>
      <c r="F233">
        <v>13</v>
      </c>
      <c r="G233">
        <v>4093059</v>
      </c>
      <c r="H233">
        <v>133517189</v>
      </c>
      <c r="I233">
        <v>281541</v>
      </c>
      <c r="J233">
        <v>335285</v>
      </c>
      <c r="K233">
        <v>0</v>
      </c>
      <c r="L233">
        <v>198173</v>
      </c>
      <c r="M233">
        <v>407581</v>
      </c>
      <c r="N233">
        <v>9420001</v>
      </c>
      <c r="O233">
        <v>1334</v>
      </c>
      <c r="P233">
        <v>10846</v>
      </c>
      <c r="Q233">
        <v>0</v>
      </c>
      <c r="R233">
        <v>9226</v>
      </c>
      <c r="S233" t="s">
        <v>1220</v>
      </c>
      <c r="T233" s="4">
        <v>1.2999999999999999E-3</v>
      </c>
      <c r="U233" t="s">
        <v>1221</v>
      </c>
      <c r="V233" s="4">
        <v>1.1999999999999999E-3</v>
      </c>
      <c r="W233" t="s">
        <v>1222</v>
      </c>
      <c r="X233" s="4">
        <v>2E-3</v>
      </c>
      <c r="Y233" t="s">
        <v>1221</v>
      </c>
      <c r="Z233" s="4">
        <v>1E-4</v>
      </c>
      <c r="AA233" t="s">
        <v>1223</v>
      </c>
      <c r="AB233" s="4">
        <v>2.3999999999999998E-3</v>
      </c>
      <c r="AC233" t="s">
        <v>1221</v>
      </c>
      <c r="AD233" t="s">
        <v>1231</v>
      </c>
    </row>
    <row r="234" spans="1:30" x14ac:dyDescent="0.55000000000000004">
      <c r="A234">
        <v>4200946235</v>
      </c>
      <c r="B234">
        <v>12</v>
      </c>
      <c r="C234">
        <v>537607</v>
      </c>
      <c r="D234" t="s">
        <v>1219</v>
      </c>
      <c r="E234">
        <v>0.18</v>
      </c>
      <c r="F234">
        <v>13</v>
      </c>
      <c r="G234">
        <v>2877572</v>
      </c>
      <c r="H234">
        <v>134737547</v>
      </c>
      <c r="I234">
        <v>170430</v>
      </c>
      <c r="J234">
        <v>285027</v>
      </c>
      <c r="K234">
        <v>0</v>
      </c>
      <c r="L234">
        <v>202193</v>
      </c>
      <c r="M234">
        <v>331970</v>
      </c>
      <c r="N234">
        <v>9497594</v>
      </c>
      <c r="O234">
        <v>870</v>
      </c>
      <c r="P234">
        <v>12504</v>
      </c>
      <c r="Q234">
        <v>0</v>
      </c>
      <c r="R234">
        <v>11014</v>
      </c>
      <c r="S234" t="s">
        <v>1220</v>
      </c>
      <c r="T234" s="4">
        <v>1E-4</v>
      </c>
      <c r="U234" t="s">
        <v>1221</v>
      </c>
      <c r="V234" s="4">
        <v>1.2999999999999999E-3</v>
      </c>
      <c r="W234" t="s">
        <v>1222</v>
      </c>
      <c r="X234" s="4">
        <v>1.1999999999999999E-3</v>
      </c>
      <c r="Y234" t="s">
        <v>1221</v>
      </c>
      <c r="Z234" s="4">
        <v>0</v>
      </c>
      <c r="AA234" t="s">
        <v>1223</v>
      </c>
      <c r="AB234" s="4">
        <v>2E-3</v>
      </c>
      <c r="AC234" t="s">
        <v>1221</v>
      </c>
      <c r="AD234" t="s">
        <v>1240</v>
      </c>
    </row>
    <row r="235" spans="1:30" x14ac:dyDescent="0.55000000000000004">
      <c r="A235">
        <v>4201060369</v>
      </c>
      <c r="B235">
        <v>9</v>
      </c>
      <c r="C235">
        <v>537607</v>
      </c>
      <c r="D235" t="s">
        <v>1219</v>
      </c>
      <c r="E235">
        <v>0.18</v>
      </c>
      <c r="F235">
        <v>13</v>
      </c>
      <c r="G235">
        <v>4850759</v>
      </c>
      <c r="H235">
        <v>132762419</v>
      </c>
      <c r="I235">
        <v>178775</v>
      </c>
      <c r="J235">
        <v>322388</v>
      </c>
      <c r="K235">
        <v>0</v>
      </c>
      <c r="L235">
        <v>219701</v>
      </c>
      <c r="M235">
        <v>468311</v>
      </c>
      <c r="N235">
        <v>9359469</v>
      </c>
      <c r="O235">
        <v>1256</v>
      </c>
      <c r="P235">
        <v>10659</v>
      </c>
      <c r="Q235">
        <v>0</v>
      </c>
      <c r="R235">
        <v>9075</v>
      </c>
      <c r="S235" t="s">
        <v>1220</v>
      </c>
      <c r="T235" s="4">
        <v>5.0000000000000001E-4</v>
      </c>
      <c r="U235" t="s">
        <v>1221</v>
      </c>
      <c r="V235" s="4">
        <v>1.1999999999999999E-3</v>
      </c>
      <c r="W235" t="s">
        <v>1222</v>
      </c>
      <c r="X235" s="4">
        <v>1.1999999999999999E-3</v>
      </c>
      <c r="Y235" t="s">
        <v>1221</v>
      </c>
      <c r="Z235" s="4">
        <v>1E-4</v>
      </c>
      <c r="AA235" t="s">
        <v>1223</v>
      </c>
      <c r="AB235" s="4">
        <v>2.3E-3</v>
      </c>
      <c r="AC235" t="s">
        <v>1221</v>
      </c>
      <c r="AD235" t="s">
        <v>1228</v>
      </c>
    </row>
    <row r="236" spans="1:30" x14ac:dyDescent="0.55000000000000004">
      <c r="A236">
        <v>4201065441</v>
      </c>
      <c r="B236">
        <v>5</v>
      </c>
      <c r="C236">
        <v>537607</v>
      </c>
      <c r="D236" t="s">
        <v>1219</v>
      </c>
      <c r="E236">
        <v>0.18</v>
      </c>
      <c r="F236">
        <v>13</v>
      </c>
      <c r="G236">
        <v>4285817</v>
      </c>
      <c r="H236">
        <v>133322207</v>
      </c>
      <c r="I236">
        <v>144517</v>
      </c>
      <c r="J236">
        <v>307923</v>
      </c>
      <c r="K236">
        <v>0</v>
      </c>
      <c r="L236">
        <v>213271</v>
      </c>
      <c r="M236">
        <v>437064</v>
      </c>
      <c r="N236">
        <v>9393061</v>
      </c>
      <c r="O236">
        <v>0</v>
      </c>
      <c r="P236">
        <v>9205</v>
      </c>
      <c r="Q236">
        <v>0</v>
      </c>
      <c r="R236">
        <v>9205</v>
      </c>
      <c r="S236" t="s">
        <v>1220</v>
      </c>
      <c r="T236" s="4">
        <v>1E-4</v>
      </c>
      <c r="U236" t="s">
        <v>1221</v>
      </c>
      <c r="V236" s="4">
        <v>8.9999999999999998E-4</v>
      </c>
      <c r="W236" t="s">
        <v>1222</v>
      </c>
      <c r="X236" s="4">
        <v>1E-3</v>
      </c>
      <c r="Y236" t="s">
        <v>1221</v>
      </c>
      <c r="Z236" s="4">
        <v>0</v>
      </c>
      <c r="AA236" t="s">
        <v>1223</v>
      </c>
      <c r="AB236" s="4">
        <v>2.2000000000000001E-3</v>
      </c>
      <c r="AC236" t="s">
        <v>1221</v>
      </c>
      <c r="AD236" t="s">
        <v>1229</v>
      </c>
    </row>
    <row r="237" spans="1:30" x14ac:dyDescent="0.55000000000000004">
      <c r="A237">
        <v>4201167870</v>
      </c>
      <c r="B237">
        <v>17</v>
      </c>
      <c r="C237">
        <v>537608</v>
      </c>
      <c r="D237" t="s">
        <v>1219</v>
      </c>
      <c r="E237">
        <v>0.18</v>
      </c>
      <c r="F237">
        <v>13</v>
      </c>
      <c r="G237">
        <v>4427138</v>
      </c>
      <c r="H237">
        <v>133186214</v>
      </c>
      <c r="I237">
        <v>124709</v>
      </c>
      <c r="J237">
        <v>295928</v>
      </c>
      <c r="K237">
        <v>0</v>
      </c>
      <c r="L237">
        <v>212418</v>
      </c>
      <c r="M237">
        <v>423492</v>
      </c>
      <c r="N237">
        <v>9406305</v>
      </c>
      <c r="O237">
        <v>309</v>
      </c>
      <c r="P237">
        <v>9428</v>
      </c>
      <c r="Q237">
        <v>0</v>
      </c>
      <c r="R237">
        <v>9191</v>
      </c>
      <c r="S237" t="s">
        <v>1220</v>
      </c>
      <c r="T237" s="4">
        <v>3.0000000000000001E-3</v>
      </c>
      <c r="U237" t="s">
        <v>1221</v>
      </c>
      <c r="V237" s="4">
        <v>8.9999999999999998E-4</v>
      </c>
      <c r="W237" t="s">
        <v>1222</v>
      </c>
      <c r="X237" s="4">
        <v>8.9999999999999998E-4</v>
      </c>
      <c r="Y237" t="s">
        <v>1221</v>
      </c>
      <c r="Z237" s="4">
        <v>0</v>
      </c>
      <c r="AA237" t="s">
        <v>1223</v>
      </c>
      <c r="AB237" s="4">
        <v>2.0999999999999999E-3</v>
      </c>
      <c r="AC237" t="s">
        <v>1221</v>
      </c>
      <c r="AD237" t="s">
        <v>1229</v>
      </c>
    </row>
    <row r="238" spans="1:30" x14ac:dyDescent="0.55000000000000004">
      <c r="A238">
        <v>4201235113</v>
      </c>
      <c r="B238">
        <v>13</v>
      </c>
      <c r="C238">
        <v>537607</v>
      </c>
      <c r="D238" t="s">
        <v>1219</v>
      </c>
      <c r="E238">
        <v>0.18</v>
      </c>
      <c r="F238">
        <v>13</v>
      </c>
      <c r="G238">
        <v>5145227</v>
      </c>
      <c r="H238">
        <v>132468898</v>
      </c>
      <c r="I238">
        <v>306649</v>
      </c>
      <c r="J238">
        <v>375791</v>
      </c>
      <c r="K238">
        <v>0</v>
      </c>
      <c r="L238">
        <v>205309</v>
      </c>
      <c r="M238">
        <v>448966</v>
      </c>
      <c r="N238">
        <v>9380608</v>
      </c>
      <c r="O238">
        <v>873</v>
      </c>
      <c r="P238">
        <v>9814</v>
      </c>
      <c r="Q238">
        <v>0</v>
      </c>
      <c r="R238">
        <v>8862</v>
      </c>
      <c r="S238" t="s">
        <v>1220</v>
      </c>
      <c r="T238" s="4">
        <v>1.8E-3</v>
      </c>
      <c r="U238" t="s">
        <v>1221</v>
      </c>
      <c r="V238" s="4">
        <v>1E-3</v>
      </c>
      <c r="W238" t="s">
        <v>1222</v>
      </c>
      <c r="X238" s="4">
        <v>2.2000000000000001E-3</v>
      </c>
      <c r="Y238" t="s">
        <v>1221</v>
      </c>
      <c r="Z238" s="4">
        <v>0</v>
      </c>
      <c r="AA238" t="s">
        <v>1223</v>
      </c>
      <c r="AB238" s="4">
        <v>2.7000000000000001E-3</v>
      </c>
      <c r="AC238" t="s">
        <v>1221</v>
      </c>
      <c r="AD238" t="s">
        <v>1229</v>
      </c>
    </row>
    <row r="239" spans="1:30" x14ac:dyDescent="0.55000000000000004">
      <c r="A239">
        <v>4201250651</v>
      </c>
      <c r="B239">
        <v>3</v>
      </c>
      <c r="C239">
        <v>537607</v>
      </c>
      <c r="D239" t="s">
        <v>1219</v>
      </c>
      <c r="E239">
        <v>0.18</v>
      </c>
      <c r="F239">
        <v>13</v>
      </c>
      <c r="G239">
        <v>5047774</v>
      </c>
      <c r="H239">
        <v>132564236</v>
      </c>
      <c r="I239">
        <v>142276</v>
      </c>
      <c r="J239">
        <v>362311</v>
      </c>
      <c r="K239">
        <v>0</v>
      </c>
      <c r="L239">
        <v>258895</v>
      </c>
      <c r="M239">
        <v>435746</v>
      </c>
      <c r="N239">
        <v>9394281</v>
      </c>
      <c r="O239">
        <v>0</v>
      </c>
      <c r="P239">
        <v>10733</v>
      </c>
      <c r="Q239">
        <v>0</v>
      </c>
      <c r="R239">
        <v>10733</v>
      </c>
      <c r="S239" t="s">
        <v>1220</v>
      </c>
      <c r="T239" s="4">
        <v>5.0000000000000001E-4</v>
      </c>
      <c r="U239" t="s">
        <v>1221</v>
      </c>
      <c r="V239" s="4">
        <v>1E-3</v>
      </c>
      <c r="W239" t="s">
        <v>1222</v>
      </c>
      <c r="X239" s="4">
        <v>1E-3</v>
      </c>
      <c r="Y239" t="s">
        <v>1221</v>
      </c>
      <c r="Z239" s="4">
        <v>0</v>
      </c>
      <c r="AA239" t="s">
        <v>1223</v>
      </c>
      <c r="AB239" s="4">
        <v>2.5999999999999999E-3</v>
      </c>
      <c r="AC239" t="s">
        <v>1221</v>
      </c>
      <c r="AD239" t="s">
        <v>1228</v>
      </c>
    </row>
    <row r="240" spans="1:30" x14ac:dyDescent="0.55000000000000004">
      <c r="A240">
        <v>4500426106</v>
      </c>
      <c r="B240">
        <v>8</v>
      </c>
      <c r="C240">
        <v>576007</v>
      </c>
      <c r="D240" t="s">
        <v>1219</v>
      </c>
      <c r="E240">
        <v>0.18</v>
      </c>
      <c r="F240">
        <v>14</v>
      </c>
      <c r="G240">
        <v>4740171</v>
      </c>
      <c r="H240">
        <v>142691518</v>
      </c>
      <c r="I240">
        <v>82305</v>
      </c>
      <c r="J240">
        <v>303840</v>
      </c>
      <c r="K240">
        <v>0</v>
      </c>
      <c r="L240">
        <v>228324</v>
      </c>
      <c r="M240">
        <v>427281</v>
      </c>
      <c r="N240">
        <v>9400634</v>
      </c>
      <c r="O240">
        <v>11570</v>
      </c>
      <c r="P240">
        <v>13702</v>
      </c>
      <c r="Q240">
        <v>0</v>
      </c>
      <c r="R240">
        <v>8641</v>
      </c>
      <c r="S240" t="s">
        <v>1220</v>
      </c>
      <c r="T240" s="4">
        <v>2.5999999999999999E-3</v>
      </c>
      <c r="U240" t="s">
        <v>1221</v>
      </c>
      <c r="V240" s="4">
        <v>2.5000000000000001E-3</v>
      </c>
      <c r="W240" t="s">
        <v>1222</v>
      </c>
      <c r="X240" s="4">
        <v>5.0000000000000001E-4</v>
      </c>
      <c r="Y240" t="s">
        <v>1221</v>
      </c>
      <c r="Z240" s="4">
        <v>1.1000000000000001E-3</v>
      </c>
      <c r="AA240" t="s">
        <v>1223</v>
      </c>
      <c r="AB240" s="4">
        <v>2E-3</v>
      </c>
      <c r="AC240" t="s">
        <v>1221</v>
      </c>
      <c r="AD240" t="s">
        <v>1241</v>
      </c>
    </row>
    <row r="241" spans="1:30" x14ac:dyDescent="0.55000000000000004">
      <c r="A241">
        <v>4500543239</v>
      </c>
      <c r="B241">
        <v>11</v>
      </c>
      <c r="C241">
        <v>576007</v>
      </c>
      <c r="D241" t="s">
        <v>1219</v>
      </c>
      <c r="E241">
        <v>0.18</v>
      </c>
      <c r="F241">
        <v>14</v>
      </c>
      <c r="G241">
        <v>4686616</v>
      </c>
      <c r="H241">
        <v>142751257</v>
      </c>
      <c r="I241">
        <v>77811</v>
      </c>
      <c r="J241">
        <v>291624</v>
      </c>
      <c r="K241">
        <v>0</v>
      </c>
      <c r="L241">
        <v>222471</v>
      </c>
      <c r="M241">
        <v>433437</v>
      </c>
      <c r="N241">
        <v>9396758</v>
      </c>
      <c r="O241">
        <v>1698</v>
      </c>
      <c r="P241">
        <v>14202</v>
      </c>
      <c r="Q241">
        <v>0</v>
      </c>
      <c r="R241">
        <v>8671</v>
      </c>
      <c r="S241" t="s">
        <v>1220</v>
      </c>
      <c r="T241" s="4">
        <v>2.5000000000000001E-3</v>
      </c>
      <c r="U241" t="s">
        <v>1221</v>
      </c>
      <c r="V241" s="4">
        <v>1.6000000000000001E-3</v>
      </c>
      <c r="W241" t="s">
        <v>1222</v>
      </c>
      <c r="X241" s="4">
        <v>5.0000000000000001E-4</v>
      </c>
      <c r="Y241" t="s">
        <v>1221</v>
      </c>
      <c r="Z241" s="4">
        <v>1E-4</v>
      </c>
      <c r="AA241" t="s">
        <v>1223</v>
      </c>
      <c r="AB241" s="4">
        <v>1.9E-3</v>
      </c>
      <c r="AC241" t="s">
        <v>1221</v>
      </c>
      <c r="AD241" t="s">
        <v>1232</v>
      </c>
    </row>
    <row r="242" spans="1:30" x14ac:dyDescent="0.55000000000000004">
      <c r="A242">
        <v>4500589363</v>
      </c>
      <c r="B242">
        <v>2</v>
      </c>
      <c r="C242">
        <v>576007</v>
      </c>
      <c r="D242" t="s">
        <v>1219</v>
      </c>
      <c r="E242">
        <v>0.18</v>
      </c>
      <c r="F242">
        <v>14</v>
      </c>
      <c r="G242">
        <v>4101247</v>
      </c>
      <c r="H242">
        <v>143334349</v>
      </c>
      <c r="I242">
        <v>211741</v>
      </c>
      <c r="J242">
        <v>315667</v>
      </c>
      <c r="K242">
        <v>0</v>
      </c>
      <c r="L242">
        <v>198285</v>
      </c>
      <c r="M242">
        <v>376013</v>
      </c>
      <c r="N242">
        <v>9453962</v>
      </c>
      <c r="O242">
        <v>4838</v>
      </c>
      <c r="P242">
        <v>14491</v>
      </c>
      <c r="Q242">
        <v>0</v>
      </c>
      <c r="R242">
        <v>9462</v>
      </c>
      <c r="S242" t="s">
        <v>1220</v>
      </c>
      <c r="T242" s="4">
        <v>5.9999999999999995E-4</v>
      </c>
      <c r="U242" t="s">
        <v>1221</v>
      </c>
      <c r="V242" s="4">
        <v>1.9E-3</v>
      </c>
      <c r="W242" t="s">
        <v>1222</v>
      </c>
      <c r="X242" s="4">
        <v>1.4E-3</v>
      </c>
      <c r="Y242" t="s">
        <v>1221</v>
      </c>
      <c r="Z242" s="4">
        <v>4.0000000000000002E-4</v>
      </c>
      <c r="AA242" t="s">
        <v>1223</v>
      </c>
      <c r="AB242" s="4">
        <v>2.0999999999999999E-3</v>
      </c>
      <c r="AC242" t="s">
        <v>1221</v>
      </c>
      <c r="AD242" t="s">
        <v>1232</v>
      </c>
    </row>
    <row r="243" spans="1:30" x14ac:dyDescent="0.55000000000000004">
      <c r="A243">
        <v>4500603903</v>
      </c>
      <c r="B243">
        <v>6</v>
      </c>
      <c r="C243">
        <v>576007</v>
      </c>
      <c r="D243" t="s">
        <v>1219</v>
      </c>
      <c r="E243">
        <v>0.18</v>
      </c>
      <c r="F243">
        <v>14</v>
      </c>
      <c r="G243">
        <v>5086518</v>
      </c>
      <c r="H243">
        <v>142353962</v>
      </c>
      <c r="I243">
        <v>191461</v>
      </c>
      <c r="J243">
        <v>323826</v>
      </c>
      <c r="K243">
        <v>0</v>
      </c>
      <c r="L243">
        <v>193862</v>
      </c>
      <c r="M243">
        <v>474737</v>
      </c>
      <c r="N243">
        <v>9353093</v>
      </c>
      <c r="O243">
        <v>1633</v>
      </c>
      <c r="P243">
        <v>14168</v>
      </c>
      <c r="Q243">
        <v>0</v>
      </c>
      <c r="R243">
        <v>9336</v>
      </c>
      <c r="S243" t="s">
        <v>1220</v>
      </c>
      <c r="T243" s="4">
        <v>5.0000000000000001E-4</v>
      </c>
      <c r="U243" t="s">
        <v>1221</v>
      </c>
      <c r="V243" s="4">
        <v>1.6000000000000001E-3</v>
      </c>
      <c r="W243" t="s">
        <v>1222</v>
      </c>
      <c r="X243" s="4">
        <v>1.1999999999999999E-3</v>
      </c>
      <c r="Y243" t="s">
        <v>1221</v>
      </c>
      <c r="Z243" s="4">
        <v>1E-4</v>
      </c>
      <c r="AA243" t="s">
        <v>1223</v>
      </c>
      <c r="AB243" s="4">
        <v>2.0999999999999999E-3</v>
      </c>
      <c r="AC243" t="s">
        <v>1221</v>
      </c>
      <c r="AD243" t="s">
        <v>1232</v>
      </c>
    </row>
    <row r="244" spans="1:30" x14ac:dyDescent="0.55000000000000004">
      <c r="A244">
        <v>4500701772</v>
      </c>
      <c r="B244">
        <v>4</v>
      </c>
      <c r="C244">
        <v>576007</v>
      </c>
      <c r="D244" t="s">
        <v>1219</v>
      </c>
      <c r="E244">
        <v>0.18</v>
      </c>
      <c r="F244">
        <v>14</v>
      </c>
      <c r="G244">
        <v>3162222</v>
      </c>
      <c r="H244">
        <v>144276142</v>
      </c>
      <c r="I244">
        <v>146823</v>
      </c>
      <c r="J244">
        <v>288199</v>
      </c>
      <c r="K244">
        <v>0</v>
      </c>
      <c r="L244">
        <v>212902</v>
      </c>
      <c r="M244">
        <v>355017</v>
      </c>
      <c r="N244">
        <v>9472682</v>
      </c>
      <c r="O244">
        <v>3302</v>
      </c>
      <c r="P244">
        <v>18455</v>
      </c>
      <c r="Q244">
        <v>0</v>
      </c>
      <c r="R244">
        <v>14751</v>
      </c>
      <c r="S244" t="s">
        <v>1220</v>
      </c>
      <c r="T244" s="4">
        <v>0</v>
      </c>
      <c r="U244" t="s">
        <v>1221</v>
      </c>
      <c r="V244" s="4">
        <v>2.2000000000000001E-3</v>
      </c>
      <c r="W244" t="s">
        <v>1222</v>
      </c>
      <c r="X244" s="4">
        <v>8.9999999999999998E-4</v>
      </c>
      <c r="Y244" t="s">
        <v>1221</v>
      </c>
      <c r="Z244" s="4">
        <v>2.9999999999999997E-4</v>
      </c>
      <c r="AA244" t="s">
        <v>1223</v>
      </c>
      <c r="AB244" s="4">
        <v>1.9E-3</v>
      </c>
      <c r="AC244" t="s">
        <v>1221</v>
      </c>
      <c r="AD244" t="s">
        <v>1259</v>
      </c>
    </row>
    <row r="245" spans="1:30" x14ac:dyDescent="0.55000000000000004">
      <c r="A245">
        <v>4500734726</v>
      </c>
      <c r="B245">
        <v>1</v>
      </c>
      <c r="C245">
        <v>576007</v>
      </c>
      <c r="D245" t="s">
        <v>1219</v>
      </c>
      <c r="E245">
        <v>0.18</v>
      </c>
      <c r="F245">
        <v>14</v>
      </c>
      <c r="G245">
        <v>3972984</v>
      </c>
      <c r="H245">
        <v>143474522</v>
      </c>
      <c r="I245">
        <v>53003</v>
      </c>
      <c r="J245">
        <v>235945</v>
      </c>
      <c r="K245">
        <v>0</v>
      </c>
      <c r="L245">
        <v>189158</v>
      </c>
      <c r="M245">
        <v>414614</v>
      </c>
      <c r="N245">
        <v>9415530</v>
      </c>
      <c r="O245">
        <v>217</v>
      </c>
      <c r="P245">
        <v>12641</v>
      </c>
      <c r="Q245">
        <v>0</v>
      </c>
      <c r="R245">
        <v>8695</v>
      </c>
      <c r="S245" t="s">
        <v>1220</v>
      </c>
      <c r="T245" s="4">
        <v>1.9E-3</v>
      </c>
      <c r="U245" t="s">
        <v>1221</v>
      </c>
      <c r="V245" s="4">
        <v>1.2999999999999999E-3</v>
      </c>
      <c r="W245" t="s">
        <v>1222</v>
      </c>
      <c r="X245" s="4">
        <v>2.9999999999999997E-4</v>
      </c>
      <c r="Y245" t="s">
        <v>1221</v>
      </c>
      <c r="Z245" s="4">
        <v>0</v>
      </c>
      <c r="AA245" t="s">
        <v>1223</v>
      </c>
      <c r="AB245" s="4">
        <v>1.6000000000000001E-3</v>
      </c>
      <c r="AC245" t="s">
        <v>1221</v>
      </c>
      <c r="AD245" t="s">
        <v>1240</v>
      </c>
    </row>
    <row r="246" spans="1:30" x14ac:dyDescent="0.55000000000000004">
      <c r="A246">
        <v>4500754898</v>
      </c>
      <c r="B246">
        <v>7</v>
      </c>
      <c r="C246">
        <v>576007</v>
      </c>
      <c r="D246" t="s">
        <v>1219</v>
      </c>
      <c r="E246">
        <v>0.18</v>
      </c>
      <c r="F246">
        <v>14</v>
      </c>
      <c r="G246">
        <v>5369434</v>
      </c>
      <c r="H246">
        <v>142069556</v>
      </c>
      <c r="I246">
        <v>126716</v>
      </c>
      <c r="J246">
        <v>357894</v>
      </c>
      <c r="K246">
        <v>0</v>
      </c>
      <c r="L246">
        <v>222007</v>
      </c>
      <c r="M246">
        <v>494189</v>
      </c>
      <c r="N246">
        <v>9333788</v>
      </c>
      <c r="O246">
        <v>5927</v>
      </c>
      <c r="P246">
        <v>21825</v>
      </c>
      <c r="Q246">
        <v>0</v>
      </c>
      <c r="R246">
        <v>9969</v>
      </c>
      <c r="S246" t="s">
        <v>1220</v>
      </c>
      <c r="T246" s="4">
        <v>2.9999999999999997E-4</v>
      </c>
      <c r="U246" t="s">
        <v>1221</v>
      </c>
      <c r="V246" s="4">
        <v>2.8E-3</v>
      </c>
      <c r="W246" t="s">
        <v>1222</v>
      </c>
      <c r="X246" s="4">
        <v>8.0000000000000004E-4</v>
      </c>
      <c r="Y246" t="s">
        <v>1221</v>
      </c>
      <c r="Z246" s="4">
        <v>5.9999999999999995E-4</v>
      </c>
      <c r="AA246" t="s">
        <v>1223</v>
      </c>
      <c r="AB246" s="4">
        <v>2.3999999999999998E-3</v>
      </c>
      <c r="AC246" t="s">
        <v>1221</v>
      </c>
      <c r="AD246" t="s">
        <v>1236</v>
      </c>
    </row>
    <row r="247" spans="1:30" x14ac:dyDescent="0.55000000000000004">
      <c r="A247">
        <v>4500803346</v>
      </c>
      <c r="B247">
        <v>14</v>
      </c>
      <c r="C247">
        <v>576007</v>
      </c>
      <c r="D247" t="s">
        <v>1219</v>
      </c>
      <c r="E247">
        <v>0.18</v>
      </c>
      <c r="F247">
        <v>14</v>
      </c>
      <c r="G247">
        <v>4279622</v>
      </c>
      <c r="H247">
        <v>143155423</v>
      </c>
      <c r="I247">
        <v>210751</v>
      </c>
      <c r="J247">
        <v>335881</v>
      </c>
      <c r="K247">
        <v>0</v>
      </c>
      <c r="L247">
        <v>223777</v>
      </c>
      <c r="M247">
        <v>370271</v>
      </c>
      <c r="N247">
        <v>9458355</v>
      </c>
      <c r="O247">
        <v>1546</v>
      </c>
      <c r="P247">
        <v>14033</v>
      </c>
      <c r="Q247">
        <v>0</v>
      </c>
      <c r="R247">
        <v>8571</v>
      </c>
      <c r="S247" t="s">
        <v>1220</v>
      </c>
      <c r="T247" s="4">
        <v>6.9999999999999999E-4</v>
      </c>
      <c r="U247" t="s">
        <v>1221</v>
      </c>
      <c r="V247" s="4">
        <v>1.5E-3</v>
      </c>
      <c r="W247" t="s">
        <v>1222</v>
      </c>
      <c r="X247" s="4">
        <v>1.4E-3</v>
      </c>
      <c r="Y247" t="s">
        <v>1221</v>
      </c>
      <c r="Z247" s="4">
        <v>1E-4</v>
      </c>
      <c r="AA247" t="s">
        <v>1223</v>
      </c>
      <c r="AB247" s="4">
        <v>2.2000000000000001E-3</v>
      </c>
      <c r="AC247" t="s">
        <v>1221</v>
      </c>
      <c r="AD247" t="s">
        <v>1232</v>
      </c>
    </row>
    <row r="248" spans="1:30" x14ac:dyDescent="0.55000000000000004">
      <c r="A248">
        <v>4500815900</v>
      </c>
      <c r="B248">
        <v>15</v>
      </c>
      <c r="C248">
        <v>576007</v>
      </c>
      <c r="D248" t="s">
        <v>1219</v>
      </c>
      <c r="E248">
        <v>0.18</v>
      </c>
      <c r="F248">
        <v>14</v>
      </c>
      <c r="G248">
        <v>5063983</v>
      </c>
      <c r="H248">
        <v>142373559</v>
      </c>
      <c r="I248">
        <v>297470</v>
      </c>
      <c r="J248">
        <v>389626</v>
      </c>
      <c r="K248">
        <v>0</v>
      </c>
      <c r="L248">
        <v>234071</v>
      </c>
      <c r="M248">
        <v>434464</v>
      </c>
      <c r="N248">
        <v>9394526</v>
      </c>
      <c r="O248">
        <v>4071</v>
      </c>
      <c r="P248">
        <v>13571</v>
      </c>
      <c r="Q248">
        <v>0</v>
      </c>
      <c r="R248">
        <v>8596</v>
      </c>
      <c r="S248" t="s">
        <v>1220</v>
      </c>
      <c r="T248" s="4">
        <v>1.6999999999999999E-3</v>
      </c>
      <c r="U248" t="s">
        <v>1221</v>
      </c>
      <c r="V248" s="4">
        <v>1.6999999999999999E-3</v>
      </c>
      <c r="W248" t="s">
        <v>1222</v>
      </c>
      <c r="X248" s="4">
        <v>2E-3</v>
      </c>
      <c r="Y248" t="s">
        <v>1221</v>
      </c>
      <c r="Z248" s="4">
        <v>4.0000000000000002E-4</v>
      </c>
      <c r="AA248" t="s">
        <v>1223</v>
      </c>
      <c r="AB248" s="4">
        <v>2.5999999999999999E-3</v>
      </c>
      <c r="AC248" t="s">
        <v>1221</v>
      </c>
      <c r="AD248" t="s">
        <v>1241</v>
      </c>
    </row>
    <row r="249" spans="1:30" x14ac:dyDescent="0.55000000000000004">
      <c r="A249">
        <v>4500833571</v>
      </c>
      <c r="B249">
        <v>16</v>
      </c>
      <c r="C249">
        <v>576008</v>
      </c>
      <c r="D249" t="s">
        <v>1219</v>
      </c>
      <c r="E249">
        <v>0.18</v>
      </c>
      <c r="F249">
        <v>14</v>
      </c>
      <c r="G249">
        <v>4477549</v>
      </c>
      <c r="H249">
        <v>142964491</v>
      </c>
      <c r="I249">
        <v>90748</v>
      </c>
      <c r="J249">
        <v>315238</v>
      </c>
      <c r="K249">
        <v>0</v>
      </c>
      <c r="L249">
        <v>240823</v>
      </c>
      <c r="M249">
        <v>432265</v>
      </c>
      <c r="N249">
        <v>9397924</v>
      </c>
      <c r="O249">
        <v>867</v>
      </c>
      <c r="P249">
        <v>19348</v>
      </c>
      <c r="Q249">
        <v>0</v>
      </c>
      <c r="R249">
        <v>13867</v>
      </c>
      <c r="S249" t="s">
        <v>1220</v>
      </c>
      <c r="T249" s="4">
        <v>2.7000000000000001E-3</v>
      </c>
      <c r="U249" t="s">
        <v>1221</v>
      </c>
      <c r="V249" s="4">
        <v>2E-3</v>
      </c>
      <c r="W249" t="s">
        <v>1222</v>
      </c>
      <c r="X249" s="4">
        <v>5.9999999999999995E-4</v>
      </c>
      <c r="Y249" t="s">
        <v>1221</v>
      </c>
      <c r="Z249" s="4">
        <v>0</v>
      </c>
      <c r="AA249" t="s">
        <v>1223</v>
      </c>
      <c r="AB249" s="4">
        <v>2.0999999999999999E-3</v>
      </c>
      <c r="AC249" t="s">
        <v>1221</v>
      </c>
      <c r="AD249" t="s">
        <v>1235</v>
      </c>
    </row>
    <row r="250" spans="1:30" x14ac:dyDescent="0.55000000000000004">
      <c r="A250">
        <v>4500909412</v>
      </c>
      <c r="B250">
        <v>10</v>
      </c>
      <c r="C250">
        <v>576007</v>
      </c>
      <c r="D250" t="s">
        <v>1219</v>
      </c>
      <c r="E250">
        <v>0.18</v>
      </c>
      <c r="F250">
        <v>14</v>
      </c>
      <c r="G250">
        <v>4502340</v>
      </c>
      <c r="H250">
        <v>142937662</v>
      </c>
      <c r="I250">
        <v>282237</v>
      </c>
      <c r="J250">
        <v>349158</v>
      </c>
      <c r="K250">
        <v>0</v>
      </c>
      <c r="L250">
        <v>207225</v>
      </c>
      <c r="M250">
        <v>409278</v>
      </c>
      <c r="N250">
        <v>9420473</v>
      </c>
      <c r="O250">
        <v>696</v>
      </c>
      <c r="P250">
        <v>13873</v>
      </c>
      <c r="Q250">
        <v>0</v>
      </c>
      <c r="R250">
        <v>9052</v>
      </c>
      <c r="S250" t="s">
        <v>1220</v>
      </c>
      <c r="T250" s="4">
        <v>1.2999999999999999E-3</v>
      </c>
      <c r="U250" t="s">
        <v>1221</v>
      </c>
      <c r="V250" s="4">
        <v>1.4E-3</v>
      </c>
      <c r="W250" t="s">
        <v>1222</v>
      </c>
      <c r="X250" s="4">
        <v>1.9E-3</v>
      </c>
      <c r="Y250" t="s">
        <v>1221</v>
      </c>
      <c r="Z250" s="4">
        <v>0</v>
      </c>
      <c r="AA250" t="s">
        <v>1223</v>
      </c>
      <c r="AB250" s="4">
        <v>2.3E-3</v>
      </c>
      <c r="AC250" t="s">
        <v>1221</v>
      </c>
      <c r="AD250" t="s">
        <v>1232</v>
      </c>
    </row>
    <row r="251" spans="1:30" x14ac:dyDescent="0.55000000000000004">
      <c r="A251">
        <v>4500947842</v>
      </c>
      <c r="B251">
        <v>12</v>
      </c>
      <c r="C251">
        <v>576007</v>
      </c>
      <c r="D251" t="s">
        <v>1219</v>
      </c>
      <c r="E251">
        <v>0.18</v>
      </c>
      <c r="F251">
        <v>14</v>
      </c>
      <c r="G251">
        <v>3236415</v>
      </c>
      <c r="H251">
        <v>144206599</v>
      </c>
      <c r="I251">
        <v>173809</v>
      </c>
      <c r="J251">
        <v>300714</v>
      </c>
      <c r="K251">
        <v>0</v>
      </c>
      <c r="L251">
        <v>212768</v>
      </c>
      <c r="M251">
        <v>358840</v>
      </c>
      <c r="N251">
        <v>9469052</v>
      </c>
      <c r="O251">
        <v>3379</v>
      </c>
      <c r="P251">
        <v>15687</v>
      </c>
      <c r="Q251">
        <v>0</v>
      </c>
      <c r="R251">
        <v>10575</v>
      </c>
      <c r="S251" t="s">
        <v>1220</v>
      </c>
      <c r="T251" s="4">
        <v>2.9999999999999997E-4</v>
      </c>
      <c r="U251" t="s">
        <v>1221</v>
      </c>
      <c r="V251" s="4">
        <v>1.9E-3</v>
      </c>
      <c r="W251" t="s">
        <v>1222</v>
      </c>
      <c r="X251" s="4">
        <v>1.1000000000000001E-3</v>
      </c>
      <c r="Y251" t="s">
        <v>1221</v>
      </c>
      <c r="Z251" s="4">
        <v>2.9999999999999997E-4</v>
      </c>
      <c r="AA251" t="s">
        <v>1223</v>
      </c>
      <c r="AB251" s="4">
        <v>2E-3</v>
      </c>
      <c r="AC251" t="s">
        <v>1221</v>
      </c>
      <c r="AD251" t="s">
        <v>1237</v>
      </c>
    </row>
    <row r="252" spans="1:30" x14ac:dyDescent="0.55000000000000004">
      <c r="A252">
        <v>4501061698</v>
      </c>
      <c r="B252">
        <v>9</v>
      </c>
      <c r="C252">
        <v>576007</v>
      </c>
      <c r="D252" t="s">
        <v>1219</v>
      </c>
      <c r="E252">
        <v>0.18</v>
      </c>
      <c r="F252">
        <v>14</v>
      </c>
      <c r="G252">
        <v>5329298</v>
      </c>
      <c r="H252">
        <v>142113895</v>
      </c>
      <c r="I252">
        <v>182853</v>
      </c>
      <c r="J252">
        <v>336605</v>
      </c>
      <c r="K252">
        <v>0</v>
      </c>
      <c r="L252">
        <v>229349</v>
      </c>
      <c r="M252">
        <v>478536</v>
      </c>
      <c r="N252">
        <v>9351476</v>
      </c>
      <c r="O252">
        <v>4078</v>
      </c>
      <c r="P252">
        <v>14217</v>
      </c>
      <c r="Q252">
        <v>0</v>
      </c>
      <c r="R252">
        <v>9648</v>
      </c>
      <c r="S252" t="s">
        <v>1220</v>
      </c>
      <c r="T252" s="4">
        <v>5.9999999999999995E-4</v>
      </c>
      <c r="U252" t="s">
        <v>1221</v>
      </c>
      <c r="V252" s="4">
        <v>1.8E-3</v>
      </c>
      <c r="W252" t="s">
        <v>1222</v>
      </c>
      <c r="X252" s="4">
        <v>1.1999999999999999E-3</v>
      </c>
      <c r="Y252" t="s">
        <v>1221</v>
      </c>
      <c r="Z252" s="4">
        <v>4.0000000000000002E-4</v>
      </c>
      <c r="AA252" t="s">
        <v>1223</v>
      </c>
      <c r="AB252" s="4">
        <v>2.2000000000000001E-3</v>
      </c>
      <c r="AC252" t="s">
        <v>1221</v>
      </c>
      <c r="AD252" t="s">
        <v>1232</v>
      </c>
    </row>
    <row r="253" spans="1:30" x14ac:dyDescent="0.55000000000000004">
      <c r="A253">
        <v>4501068729</v>
      </c>
      <c r="B253">
        <v>5</v>
      </c>
      <c r="C253">
        <v>576007</v>
      </c>
      <c r="D253" t="s">
        <v>1219</v>
      </c>
      <c r="E253">
        <v>0.18</v>
      </c>
      <c r="F253">
        <v>14</v>
      </c>
      <c r="G253">
        <v>4751801</v>
      </c>
      <c r="H253">
        <v>142684079</v>
      </c>
      <c r="I253">
        <v>154615</v>
      </c>
      <c r="J253">
        <v>322044</v>
      </c>
      <c r="K253">
        <v>0</v>
      </c>
      <c r="L253">
        <v>221902</v>
      </c>
      <c r="M253">
        <v>465981</v>
      </c>
      <c r="N253">
        <v>9361872</v>
      </c>
      <c r="O253">
        <v>10098</v>
      </c>
      <c r="P253">
        <v>14121</v>
      </c>
      <c r="Q253">
        <v>0</v>
      </c>
      <c r="R253">
        <v>8631</v>
      </c>
      <c r="S253" t="s">
        <v>1220</v>
      </c>
      <c r="T253" s="4">
        <v>2.9999999999999997E-4</v>
      </c>
      <c r="U253" t="s">
        <v>1221</v>
      </c>
      <c r="V253" s="4">
        <v>2.3999999999999998E-3</v>
      </c>
      <c r="W253" t="s">
        <v>1222</v>
      </c>
      <c r="X253" s="4">
        <v>1E-3</v>
      </c>
      <c r="Y253" t="s">
        <v>1221</v>
      </c>
      <c r="Z253" s="4">
        <v>1E-3</v>
      </c>
      <c r="AA253" t="s">
        <v>1223</v>
      </c>
      <c r="AB253" s="4">
        <v>2.0999999999999999E-3</v>
      </c>
      <c r="AC253" t="s">
        <v>1221</v>
      </c>
      <c r="AD253" t="s">
        <v>1232</v>
      </c>
    </row>
    <row r="254" spans="1:30" x14ac:dyDescent="0.55000000000000004">
      <c r="A254">
        <v>4501170014</v>
      </c>
      <c r="B254">
        <v>17</v>
      </c>
      <c r="C254">
        <v>576008</v>
      </c>
      <c r="D254" t="s">
        <v>1219</v>
      </c>
      <c r="E254">
        <v>0.18</v>
      </c>
      <c r="F254">
        <v>14</v>
      </c>
      <c r="G254">
        <v>4862855</v>
      </c>
      <c r="H254">
        <v>142580686</v>
      </c>
      <c r="I254">
        <v>126352</v>
      </c>
      <c r="J254">
        <v>310760</v>
      </c>
      <c r="K254">
        <v>0</v>
      </c>
      <c r="L254">
        <v>221314</v>
      </c>
      <c r="M254">
        <v>435714</v>
      </c>
      <c r="N254">
        <v>9394472</v>
      </c>
      <c r="O254">
        <v>1643</v>
      </c>
      <c r="P254">
        <v>14832</v>
      </c>
      <c r="Q254">
        <v>0</v>
      </c>
      <c r="R254">
        <v>8896</v>
      </c>
      <c r="S254" t="s">
        <v>1220</v>
      </c>
      <c r="T254" s="4">
        <v>0</v>
      </c>
      <c r="U254" t="s">
        <v>1221</v>
      </c>
      <c r="V254" s="4">
        <v>1.6000000000000001E-3</v>
      </c>
      <c r="W254" t="s">
        <v>1222</v>
      </c>
      <c r="X254" s="4">
        <v>8.0000000000000004E-4</v>
      </c>
      <c r="Y254" t="s">
        <v>1221</v>
      </c>
      <c r="Z254" s="4">
        <v>1E-4</v>
      </c>
      <c r="AA254" t="s">
        <v>1223</v>
      </c>
      <c r="AB254" s="4">
        <v>2.0999999999999999E-3</v>
      </c>
      <c r="AC254" t="s">
        <v>1221</v>
      </c>
      <c r="AD254" t="s">
        <v>1237</v>
      </c>
    </row>
    <row r="255" spans="1:30" x14ac:dyDescent="0.55000000000000004">
      <c r="A255">
        <v>4501237206</v>
      </c>
      <c r="B255">
        <v>13</v>
      </c>
      <c r="C255">
        <v>576007</v>
      </c>
      <c r="D255" t="s">
        <v>1219</v>
      </c>
      <c r="E255">
        <v>0.18</v>
      </c>
      <c r="F255">
        <v>14</v>
      </c>
      <c r="G255">
        <v>5600587</v>
      </c>
      <c r="H255">
        <v>141843264</v>
      </c>
      <c r="I255">
        <v>310728</v>
      </c>
      <c r="J255">
        <v>389090</v>
      </c>
      <c r="K255">
        <v>0</v>
      </c>
      <c r="L255">
        <v>213906</v>
      </c>
      <c r="M255">
        <v>455357</v>
      </c>
      <c r="N255">
        <v>9374366</v>
      </c>
      <c r="O255">
        <v>4079</v>
      </c>
      <c r="P255">
        <v>13299</v>
      </c>
      <c r="Q255">
        <v>0</v>
      </c>
      <c r="R255">
        <v>8597</v>
      </c>
      <c r="S255" t="s">
        <v>1220</v>
      </c>
      <c r="T255" s="4">
        <v>1.8E-3</v>
      </c>
      <c r="U255" t="s">
        <v>1221</v>
      </c>
      <c r="V255" s="4">
        <v>1.6999999999999999E-3</v>
      </c>
      <c r="W255" t="s">
        <v>1222</v>
      </c>
      <c r="X255" s="4">
        <v>2.0999999999999999E-3</v>
      </c>
      <c r="Y255" t="s">
        <v>1221</v>
      </c>
      <c r="Z255" s="4">
        <v>4.0000000000000002E-4</v>
      </c>
      <c r="AA255" t="s">
        <v>1223</v>
      </c>
      <c r="AB255" s="4">
        <v>2.5999999999999999E-3</v>
      </c>
      <c r="AC255" t="s">
        <v>1221</v>
      </c>
      <c r="AD255" t="s">
        <v>1241</v>
      </c>
    </row>
    <row r="256" spans="1:30" x14ac:dyDescent="0.55000000000000004">
      <c r="A256">
        <v>4501253316</v>
      </c>
      <c r="B256">
        <v>3</v>
      </c>
      <c r="C256">
        <v>576007</v>
      </c>
      <c r="D256" t="s">
        <v>1219</v>
      </c>
      <c r="E256">
        <v>0.18</v>
      </c>
      <c r="F256">
        <v>14</v>
      </c>
      <c r="G256">
        <v>5514222</v>
      </c>
      <c r="H256">
        <v>141925694</v>
      </c>
      <c r="I256">
        <v>153030</v>
      </c>
      <c r="J256">
        <v>380342</v>
      </c>
      <c r="K256">
        <v>0</v>
      </c>
      <c r="L256">
        <v>272735</v>
      </c>
      <c r="M256">
        <v>466445</v>
      </c>
      <c r="N256">
        <v>9361458</v>
      </c>
      <c r="O256">
        <v>10754</v>
      </c>
      <c r="P256">
        <v>18031</v>
      </c>
      <c r="Q256">
        <v>0</v>
      </c>
      <c r="R256">
        <v>13840</v>
      </c>
      <c r="S256" t="s">
        <v>1220</v>
      </c>
      <c r="T256" s="4">
        <v>6.9999999999999999E-4</v>
      </c>
      <c r="U256" t="s">
        <v>1221</v>
      </c>
      <c r="V256" s="4">
        <v>2.8999999999999998E-3</v>
      </c>
      <c r="W256" t="s">
        <v>1222</v>
      </c>
      <c r="X256" s="4">
        <v>1E-3</v>
      </c>
      <c r="Y256" t="s">
        <v>1221</v>
      </c>
      <c r="Z256" s="4">
        <v>1E-3</v>
      </c>
      <c r="AA256" t="s">
        <v>1223</v>
      </c>
      <c r="AB256" s="4">
        <v>2.5000000000000001E-3</v>
      </c>
      <c r="AC256" t="s">
        <v>1221</v>
      </c>
      <c r="AD256" t="s">
        <v>1259</v>
      </c>
    </row>
    <row r="257" spans="1:30" x14ac:dyDescent="0.55000000000000004">
      <c r="A257">
        <v>4800423436</v>
      </c>
      <c r="B257">
        <v>8</v>
      </c>
      <c r="C257">
        <v>614407</v>
      </c>
      <c r="D257" t="s">
        <v>1219</v>
      </c>
      <c r="E257">
        <v>0.18</v>
      </c>
      <c r="F257">
        <v>15</v>
      </c>
      <c r="G257">
        <v>5142824</v>
      </c>
      <c r="H257">
        <v>152118776</v>
      </c>
      <c r="I257">
        <v>82613</v>
      </c>
      <c r="J257">
        <v>312339</v>
      </c>
      <c r="K257">
        <v>0</v>
      </c>
      <c r="L257">
        <v>236587</v>
      </c>
      <c r="M257">
        <v>402650</v>
      </c>
      <c r="N257">
        <v>9427258</v>
      </c>
      <c r="O257">
        <v>308</v>
      </c>
      <c r="P257">
        <v>8499</v>
      </c>
      <c r="Q257">
        <v>0</v>
      </c>
      <c r="R257">
        <v>8263</v>
      </c>
      <c r="S257" t="s">
        <v>1220</v>
      </c>
      <c r="T257" s="4">
        <v>2.5000000000000001E-3</v>
      </c>
      <c r="U257" t="s">
        <v>1221</v>
      </c>
      <c r="V257" s="4">
        <v>8.0000000000000004E-4</v>
      </c>
      <c r="W257" t="s">
        <v>1222</v>
      </c>
      <c r="X257" s="4">
        <v>5.0000000000000001E-4</v>
      </c>
      <c r="Y257" t="s">
        <v>1221</v>
      </c>
      <c r="Z257" s="4">
        <v>0</v>
      </c>
      <c r="AA257" t="s">
        <v>1223</v>
      </c>
      <c r="AB257" s="4">
        <v>1.9E-3</v>
      </c>
      <c r="AC257" t="s">
        <v>1221</v>
      </c>
      <c r="AD257" t="s">
        <v>1230</v>
      </c>
    </row>
    <row r="258" spans="1:30" x14ac:dyDescent="0.55000000000000004">
      <c r="A258">
        <v>4800541180</v>
      </c>
      <c r="B258">
        <v>11</v>
      </c>
      <c r="C258">
        <v>614407</v>
      </c>
      <c r="D258" t="s">
        <v>1219</v>
      </c>
      <c r="E258">
        <v>0.18</v>
      </c>
      <c r="F258">
        <v>15</v>
      </c>
      <c r="G258">
        <v>5106583</v>
      </c>
      <c r="H258">
        <v>152159094</v>
      </c>
      <c r="I258">
        <v>78043</v>
      </c>
      <c r="J258">
        <v>299746</v>
      </c>
      <c r="K258">
        <v>0</v>
      </c>
      <c r="L258">
        <v>230388</v>
      </c>
      <c r="M258">
        <v>419964</v>
      </c>
      <c r="N258">
        <v>9407837</v>
      </c>
      <c r="O258">
        <v>232</v>
      </c>
      <c r="P258">
        <v>8122</v>
      </c>
      <c r="Q258">
        <v>0</v>
      </c>
      <c r="R258">
        <v>7917</v>
      </c>
      <c r="S258" t="s">
        <v>1220</v>
      </c>
      <c r="T258" s="4">
        <v>2.3999999999999998E-3</v>
      </c>
      <c r="U258" t="s">
        <v>1221</v>
      </c>
      <c r="V258" s="4">
        <v>8.0000000000000004E-4</v>
      </c>
      <c r="W258" t="s">
        <v>1222</v>
      </c>
      <c r="X258" s="4">
        <v>4.0000000000000002E-4</v>
      </c>
      <c r="Y258" t="s">
        <v>1221</v>
      </c>
      <c r="Z258" s="4">
        <v>0</v>
      </c>
      <c r="AA258" t="s">
        <v>1223</v>
      </c>
      <c r="AB258" s="4">
        <v>1.9E-3</v>
      </c>
      <c r="AC258" t="s">
        <v>1221</v>
      </c>
      <c r="AD258" t="s">
        <v>1230</v>
      </c>
    </row>
    <row r="259" spans="1:30" x14ac:dyDescent="0.55000000000000004">
      <c r="A259">
        <v>4800588018</v>
      </c>
      <c r="B259">
        <v>2</v>
      </c>
      <c r="C259">
        <v>614407</v>
      </c>
      <c r="D259" t="s">
        <v>1219</v>
      </c>
      <c r="E259">
        <v>0.18</v>
      </c>
      <c r="F259">
        <v>15</v>
      </c>
      <c r="G259">
        <v>4471146</v>
      </c>
      <c r="H259">
        <v>152792033</v>
      </c>
      <c r="I259">
        <v>213656</v>
      </c>
      <c r="J259">
        <v>327223</v>
      </c>
      <c r="K259">
        <v>0</v>
      </c>
      <c r="L259">
        <v>207886</v>
      </c>
      <c r="M259">
        <v>369896</v>
      </c>
      <c r="N259">
        <v>9457684</v>
      </c>
      <c r="O259">
        <v>1915</v>
      </c>
      <c r="P259">
        <v>11556</v>
      </c>
      <c r="Q259">
        <v>0</v>
      </c>
      <c r="R259">
        <v>9601</v>
      </c>
      <c r="S259" t="s">
        <v>1220</v>
      </c>
      <c r="T259" s="4">
        <v>6.9999999999999999E-4</v>
      </c>
      <c r="U259" t="s">
        <v>1221</v>
      </c>
      <c r="V259" s="4">
        <v>1.2999999999999999E-3</v>
      </c>
      <c r="W259" t="s">
        <v>1222</v>
      </c>
      <c r="X259" s="4">
        <v>1.2999999999999999E-3</v>
      </c>
      <c r="Y259" t="s">
        <v>1221</v>
      </c>
      <c r="Z259" s="4">
        <v>1E-4</v>
      </c>
      <c r="AA259" t="s">
        <v>1223</v>
      </c>
      <c r="AB259" s="4">
        <v>2E-3</v>
      </c>
      <c r="AC259" t="s">
        <v>1221</v>
      </c>
      <c r="AD259" t="s">
        <v>1231</v>
      </c>
    </row>
    <row r="260" spans="1:30" x14ac:dyDescent="0.55000000000000004">
      <c r="A260">
        <v>4800601697</v>
      </c>
      <c r="B260">
        <v>6</v>
      </c>
      <c r="C260">
        <v>614407</v>
      </c>
      <c r="D260" t="s">
        <v>1219</v>
      </c>
      <c r="E260">
        <v>0.18</v>
      </c>
      <c r="F260">
        <v>15</v>
      </c>
      <c r="G260">
        <v>5549607</v>
      </c>
      <c r="H260">
        <v>151720680</v>
      </c>
      <c r="I260">
        <v>191772</v>
      </c>
      <c r="J260">
        <v>332072</v>
      </c>
      <c r="K260">
        <v>0</v>
      </c>
      <c r="L260">
        <v>201872</v>
      </c>
      <c r="M260">
        <v>463086</v>
      </c>
      <c r="N260">
        <v>9366718</v>
      </c>
      <c r="O260">
        <v>311</v>
      </c>
      <c r="P260">
        <v>8246</v>
      </c>
      <c r="Q260">
        <v>0</v>
      </c>
      <c r="R260">
        <v>8010</v>
      </c>
      <c r="S260" t="s">
        <v>1220</v>
      </c>
      <c r="T260" s="4">
        <v>5.0000000000000001E-4</v>
      </c>
      <c r="U260" t="s">
        <v>1221</v>
      </c>
      <c r="V260" s="4">
        <v>8.0000000000000004E-4</v>
      </c>
      <c r="W260" t="s">
        <v>1222</v>
      </c>
      <c r="X260" s="4">
        <v>1.1999999999999999E-3</v>
      </c>
      <c r="Y260" t="s">
        <v>1221</v>
      </c>
      <c r="Z260" s="4">
        <v>0</v>
      </c>
      <c r="AA260" t="s">
        <v>1223</v>
      </c>
      <c r="AB260" s="4">
        <v>2.0999999999999999E-3</v>
      </c>
      <c r="AC260" t="s">
        <v>1221</v>
      </c>
      <c r="AD260" t="s">
        <v>1230</v>
      </c>
    </row>
    <row r="261" spans="1:30" x14ac:dyDescent="0.55000000000000004">
      <c r="A261">
        <v>4800700587</v>
      </c>
      <c r="B261">
        <v>4</v>
      </c>
      <c r="C261">
        <v>614407</v>
      </c>
      <c r="D261" t="s">
        <v>1219</v>
      </c>
      <c r="E261">
        <v>0.18</v>
      </c>
      <c r="F261">
        <v>15</v>
      </c>
      <c r="G261">
        <v>3520376</v>
      </c>
      <c r="H261">
        <v>153747473</v>
      </c>
      <c r="I261">
        <v>149736</v>
      </c>
      <c r="J261">
        <v>304279</v>
      </c>
      <c r="K261">
        <v>0</v>
      </c>
      <c r="L261">
        <v>226146</v>
      </c>
      <c r="M261">
        <v>358151</v>
      </c>
      <c r="N261">
        <v>9471331</v>
      </c>
      <c r="O261">
        <v>2913</v>
      </c>
      <c r="P261">
        <v>16080</v>
      </c>
      <c r="Q261">
        <v>0</v>
      </c>
      <c r="R261">
        <v>13244</v>
      </c>
      <c r="S261" t="s">
        <v>1220</v>
      </c>
      <c r="T261" s="4">
        <v>1E-4</v>
      </c>
      <c r="U261" t="s">
        <v>1221</v>
      </c>
      <c r="V261" s="4">
        <v>1.9E-3</v>
      </c>
      <c r="W261" t="s">
        <v>1222</v>
      </c>
      <c r="X261" s="4">
        <v>8.9999999999999998E-4</v>
      </c>
      <c r="Y261" t="s">
        <v>1221</v>
      </c>
      <c r="Z261" s="4">
        <v>2.0000000000000001E-4</v>
      </c>
      <c r="AA261" t="s">
        <v>1223</v>
      </c>
      <c r="AB261" s="4">
        <v>1.9E-3</v>
      </c>
      <c r="AC261" t="s">
        <v>1221</v>
      </c>
      <c r="AD261" t="s">
        <v>1243</v>
      </c>
    </row>
    <row r="262" spans="1:30" x14ac:dyDescent="0.55000000000000004">
      <c r="A262">
        <v>4800732459</v>
      </c>
      <c r="B262">
        <v>1</v>
      </c>
      <c r="C262">
        <v>614407</v>
      </c>
      <c r="D262" t="s">
        <v>1219</v>
      </c>
      <c r="E262">
        <v>0.18</v>
      </c>
      <c r="F262">
        <v>15</v>
      </c>
      <c r="G262">
        <v>4377042</v>
      </c>
      <c r="H262">
        <v>152898253</v>
      </c>
      <c r="I262">
        <v>53080</v>
      </c>
      <c r="J262">
        <v>244653</v>
      </c>
      <c r="K262">
        <v>0</v>
      </c>
      <c r="L262">
        <v>197721</v>
      </c>
      <c r="M262">
        <v>404055</v>
      </c>
      <c r="N262">
        <v>9423731</v>
      </c>
      <c r="O262">
        <v>77</v>
      </c>
      <c r="P262">
        <v>8708</v>
      </c>
      <c r="Q262">
        <v>0</v>
      </c>
      <c r="R262">
        <v>8563</v>
      </c>
      <c r="S262" t="s">
        <v>1220</v>
      </c>
      <c r="T262" s="4">
        <v>1.8E-3</v>
      </c>
      <c r="U262" t="s">
        <v>1221</v>
      </c>
      <c r="V262" s="4">
        <v>8.0000000000000004E-4</v>
      </c>
      <c r="W262" t="s">
        <v>1222</v>
      </c>
      <c r="X262" s="4">
        <v>2.9999999999999997E-4</v>
      </c>
      <c r="Y262" t="s">
        <v>1221</v>
      </c>
      <c r="Z262" s="4">
        <v>0</v>
      </c>
      <c r="AA262" t="s">
        <v>1223</v>
      </c>
      <c r="AB262" s="4">
        <v>1.5E-3</v>
      </c>
      <c r="AC262" t="s">
        <v>1221</v>
      </c>
      <c r="AD262" t="s">
        <v>1230</v>
      </c>
    </row>
    <row r="263" spans="1:30" x14ac:dyDescent="0.55000000000000004">
      <c r="A263">
        <v>4800753589</v>
      </c>
      <c r="B263">
        <v>7</v>
      </c>
      <c r="C263">
        <v>614407</v>
      </c>
      <c r="D263" t="s">
        <v>1219</v>
      </c>
      <c r="E263">
        <v>0.18</v>
      </c>
      <c r="F263">
        <v>15</v>
      </c>
      <c r="G263">
        <v>5833868</v>
      </c>
      <c r="H263">
        <v>151434842</v>
      </c>
      <c r="I263">
        <v>128617</v>
      </c>
      <c r="J263">
        <v>369445</v>
      </c>
      <c r="K263">
        <v>0</v>
      </c>
      <c r="L263">
        <v>230576</v>
      </c>
      <c r="M263">
        <v>464431</v>
      </c>
      <c r="N263">
        <v>9365286</v>
      </c>
      <c r="O263">
        <v>1901</v>
      </c>
      <c r="P263">
        <v>11551</v>
      </c>
      <c r="Q263">
        <v>0</v>
      </c>
      <c r="R263">
        <v>8569</v>
      </c>
      <c r="S263" t="s">
        <v>1220</v>
      </c>
      <c r="T263" s="4">
        <v>4.0000000000000002E-4</v>
      </c>
      <c r="U263" t="s">
        <v>1221</v>
      </c>
      <c r="V263" s="4">
        <v>1.2999999999999999E-3</v>
      </c>
      <c r="W263" t="s">
        <v>1222</v>
      </c>
      <c r="X263" s="4">
        <v>8.0000000000000004E-4</v>
      </c>
      <c r="Y263" t="s">
        <v>1221</v>
      </c>
      <c r="Z263" s="4">
        <v>1E-4</v>
      </c>
      <c r="AA263" t="s">
        <v>1223</v>
      </c>
      <c r="AB263" s="4">
        <v>2.3E-3</v>
      </c>
      <c r="AC263" t="s">
        <v>1221</v>
      </c>
      <c r="AD263" t="s">
        <v>1231</v>
      </c>
    </row>
    <row r="264" spans="1:30" x14ac:dyDescent="0.55000000000000004">
      <c r="A264">
        <v>4800801990</v>
      </c>
      <c r="B264">
        <v>14</v>
      </c>
      <c r="C264">
        <v>614407</v>
      </c>
      <c r="D264" t="s">
        <v>1219</v>
      </c>
      <c r="E264">
        <v>0.18</v>
      </c>
      <c r="F264">
        <v>15</v>
      </c>
      <c r="G264">
        <v>4653024</v>
      </c>
      <c r="H264">
        <v>152612117</v>
      </c>
      <c r="I264">
        <v>214042</v>
      </c>
      <c r="J264">
        <v>347187</v>
      </c>
      <c r="K264">
        <v>0</v>
      </c>
      <c r="L264">
        <v>232004</v>
      </c>
      <c r="M264">
        <v>373399</v>
      </c>
      <c r="N264">
        <v>9456694</v>
      </c>
      <c r="O264">
        <v>3291</v>
      </c>
      <c r="P264">
        <v>11306</v>
      </c>
      <c r="Q264">
        <v>0</v>
      </c>
      <c r="R264">
        <v>8227</v>
      </c>
      <c r="S264" t="s">
        <v>1220</v>
      </c>
      <c r="T264" s="4">
        <v>8.0000000000000004E-4</v>
      </c>
      <c r="U264" t="s">
        <v>1221</v>
      </c>
      <c r="V264" s="4">
        <v>1.4E-3</v>
      </c>
      <c r="W264" t="s">
        <v>1222</v>
      </c>
      <c r="X264" s="4">
        <v>1.2999999999999999E-3</v>
      </c>
      <c r="Y264" t="s">
        <v>1221</v>
      </c>
      <c r="Z264" s="4">
        <v>2.9999999999999997E-4</v>
      </c>
      <c r="AA264" t="s">
        <v>1223</v>
      </c>
      <c r="AB264" s="4">
        <v>2.2000000000000001E-3</v>
      </c>
      <c r="AC264" t="s">
        <v>1221</v>
      </c>
      <c r="AD264" t="s">
        <v>1231</v>
      </c>
    </row>
    <row r="265" spans="1:30" x14ac:dyDescent="0.55000000000000004">
      <c r="A265">
        <v>4800814555</v>
      </c>
      <c r="B265">
        <v>15</v>
      </c>
      <c r="C265">
        <v>614407</v>
      </c>
      <c r="D265" t="s">
        <v>1219</v>
      </c>
      <c r="E265">
        <v>0.18</v>
      </c>
      <c r="F265">
        <v>15</v>
      </c>
      <c r="G265">
        <v>5497559</v>
      </c>
      <c r="H265">
        <v>151769566</v>
      </c>
      <c r="I265">
        <v>299606</v>
      </c>
      <c r="J265">
        <v>400132</v>
      </c>
      <c r="K265">
        <v>0</v>
      </c>
      <c r="L265">
        <v>242066</v>
      </c>
      <c r="M265">
        <v>433573</v>
      </c>
      <c r="N265">
        <v>9396007</v>
      </c>
      <c r="O265">
        <v>2136</v>
      </c>
      <c r="P265">
        <v>10506</v>
      </c>
      <c r="Q265">
        <v>0</v>
      </c>
      <c r="R265">
        <v>7995</v>
      </c>
      <c r="S265" t="s">
        <v>1220</v>
      </c>
      <c r="T265" s="4">
        <v>1.6999999999999999E-3</v>
      </c>
      <c r="U265" t="s">
        <v>1221</v>
      </c>
      <c r="V265" s="4">
        <v>1.1999999999999999E-3</v>
      </c>
      <c r="W265" t="s">
        <v>1222</v>
      </c>
      <c r="X265" s="4">
        <v>1.9E-3</v>
      </c>
      <c r="Y265" t="s">
        <v>1221</v>
      </c>
      <c r="Z265" s="4">
        <v>2.0000000000000001E-4</v>
      </c>
      <c r="AA265" t="s">
        <v>1223</v>
      </c>
      <c r="AB265" s="4">
        <v>2.5000000000000001E-3</v>
      </c>
      <c r="AC265" t="s">
        <v>1221</v>
      </c>
      <c r="AD265" t="s">
        <v>1228</v>
      </c>
    </row>
    <row r="266" spans="1:30" x14ac:dyDescent="0.55000000000000004">
      <c r="A266">
        <v>4800832341</v>
      </c>
      <c r="B266">
        <v>16</v>
      </c>
      <c r="C266">
        <v>614408</v>
      </c>
      <c r="D266" t="s">
        <v>1219</v>
      </c>
      <c r="E266">
        <v>0.18</v>
      </c>
      <c r="F266">
        <v>15</v>
      </c>
      <c r="G266">
        <v>4899481</v>
      </c>
      <c r="H266">
        <v>152371369</v>
      </c>
      <c r="I266">
        <v>91057</v>
      </c>
      <c r="J266">
        <v>330366</v>
      </c>
      <c r="K266">
        <v>0</v>
      </c>
      <c r="L266">
        <v>255715</v>
      </c>
      <c r="M266">
        <v>421929</v>
      </c>
      <c r="N266">
        <v>9406878</v>
      </c>
      <c r="O266">
        <v>309</v>
      </c>
      <c r="P266">
        <v>15128</v>
      </c>
      <c r="Q266">
        <v>0</v>
      </c>
      <c r="R266">
        <v>14892</v>
      </c>
      <c r="S266" t="s">
        <v>1220</v>
      </c>
      <c r="T266" s="4">
        <v>2.5999999999999999E-3</v>
      </c>
      <c r="U266" t="s">
        <v>1221</v>
      </c>
      <c r="V266" s="4">
        <v>1.5E-3</v>
      </c>
      <c r="W266" t="s">
        <v>1222</v>
      </c>
      <c r="X266" s="4">
        <v>5.0000000000000001E-4</v>
      </c>
      <c r="Y266" t="s">
        <v>1221</v>
      </c>
      <c r="Z266" s="4">
        <v>0</v>
      </c>
      <c r="AA266" t="s">
        <v>1223</v>
      </c>
      <c r="AB266" s="4">
        <v>2.0999999999999999E-3</v>
      </c>
      <c r="AC266" t="s">
        <v>1221</v>
      </c>
      <c r="AD266" t="s">
        <v>1237</v>
      </c>
    </row>
    <row r="267" spans="1:30" x14ac:dyDescent="0.55000000000000004">
      <c r="A267">
        <v>4800907756</v>
      </c>
      <c r="B267">
        <v>10</v>
      </c>
      <c r="C267">
        <v>614407</v>
      </c>
      <c r="D267" t="s">
        <v>1219</v>
      </c>
      <c r="E267">
        <v>0.18</v>
      </c>
      <c r="F267">
        <v>15</v>
      </c>
      <c r="G267">
        <v>4907607</v>
      </c>
      <c r="H267">
        <v>152362613</v>
      </c>
      <c r="I267">
        <v>283028</v>
      </c>
      <c r="J267">
        <v>358325</v>
      </c>
      <c r="K267">
        <v>0</v>
      </c>
      <c r="L267">
        <v>215044</v>
      </c>
      <c r="M267">
        <v>405264</v>
      </c>
      <c r="N267">
        <v>9424951</v>
      </c>
      <c r="O267">
        <v>791</v>
      </c>
      <c r="P267">
        <v>9167</v>
      </c>
      <c r="Q267">
        <v>0</v>
      </c>
      <c r="R267">
        <v>7819</v>
      </c>
      <c r="S267" t="s">
        <v>1220</v>
      </c>
      <c r="T267" s="4">
        <v>1.2999999999999999E-3</v>
      </c>
      <c r="U267" t="s">
        <v>1221</v>
      </c>
      <c r="V267" s="4">
        <v>1E-3</v>
      </c>
      <c r="W267" t="s">
        <v>1222</v>
      </c>
      <c r="X267" s="4">
        <v>1.6999999999999999E-3</v>
      </c>
      <c r="Y267" t="s">
        <v>1221</v>
      </c>
      <c r="Z267" s="4">
        <v>0</v>
      </c>
      <c r="AA267" t="s">
        <v>1223</v>
      </c>
      <c r="AB267" s="4">
        <v>2.2000000000000001E-3</v>
      </c>
      <c r="AC267" t="s">
        <v>1221</v>
      </c>
      <c r="AD267" t="s">
        <v>1229</v>
      </c>
    </row>
    <row r="268" spans="1:30" x14ac:dyDescent="0.55000000000000004">
      <c r="A268">
        <v>4800946209</v>
      </c>
      <c r="B268">
        <v>12</v>
      </c>
      <c r="C268">
        <v>614407</v>
      </c>
      <c r="D268" t="s">
        <v>1219</v>
      </c>
      <c r="E268">
        <v>0.18</v>
      </c>
      <c r="F268">
        <v>15</v>
      </c>
      <c r="G268">
        <v>3587047</v>
      </c>
      <c r="H268">
        <v>153685630</v>
      </c>
      <c r="I268">
        <v>175209</v>
      </c>
      <c r="J268">
        <v>310962</v>
      </c>
      <c r="K268">
        <v>0</v>
      </c>
      <c r="L268">
        <v>221168</v>
      </c>
      <c r="M268">
        <v>350629</v>
      </c>
      <c r="N268">
        <v>9479031</v>
      </c>
      <c r="O268">
        <v>1400</v>
      </c>
      <c r="P268">
        <v>10248</v>
      </c>
      <c r="Q268">
        <v>0</v>
      </c>
      <c r="R268">
        <v>8400</v>
      </c>
      <c r="S268" t="s">
        <v>1220</v>
      </c>
      <c r="T268" s="4">
        <v>2.9999999999999997E-4</v>
      </c>
      <c r="U268" t="s">
        <v>1221</v>
      </c>
      <c r="V268" s="4">
        <v>1.1000000000000001E-3</v>
      </c>
      <c r="W268" t="s">
        <v>1222</v>
      </c>
      <c r="X268" s="4">
        <v>1.1000000000000001E-3</v>
      </c>
      <c r="Y268" t="s">
        <v>1221</v>
      </c>
      <c r="Z268" s="4">
        <v>1E-4</v>
      </c>
      <c r="AA268" t="s">
        <v>1223</v>
      </c>
      <c r="AB268" s="4">
        <v>1.9E-3</v>
      </c>
      <c r="AC268" t="s">
        <v>1221</v>
      </c>
      <c r="AD268" t="s">
        <v>1228</v>
      </c>
    </row>
    <row r="269" spans="1:30" x14ac:dyDescent="0.55000000000000004">
      <c r="A269">
        <v>4801060369</v>
      </c>
      <c r="B269">
        <v>9</v>
      </c>
      <c r="C269">
        <v>614407</v>
      </c>
      <c r="D269" t="s">
        <v>1219</v>
      </c>
      <c r="E269">
        <v>0.18</v>
      </c>
      <c r="F269">
        <v>15</v>
      </c>
      <c r="G269">
        <v>5799714</v>
      </c>
      <c r="H269">
        <v>151473601</v>
      </c>
      <c r="I269">
        <v>184485</v>
      </c>
      <c r="J269">
        <v>346682</v>
      </c>
      <c r="K269">
        <v>0</v>
      </c>
      <c r="L269">
        <v>237585</v>
      </c>
      <c r="M269">
        <v>470413</v>
      </c>
      <c r="N269">
        <v>9359706</v>
      </c>
      <c r="O269">
        <v>1632</v>
      </c>
      <c r="P269">
        <v>10077</v>
      </c>
      <c r="Q269">
        <v>0</v>
      </c>
      <c r="R269">
        <v>8236</v>
      </c>
      <c r="S269" t="s">
        <v>1220</v>
      </c>
      <c r="T269" s="4">
        <v>5.9999999999999995E-4</v>
      </c>
      <c r="U269" t="s">
        <v>1221</v>
      </c>
      <c r="V269" s="4">
        <v>1.1000000000000001E-3</v>
      </c>
      <c r="W269" t="s">
        <v>1222</v>
      </c>
      <c r="X269" s="4">
        <v>1.1000000000000001E-3</v>
      </c>
      <c r="Y269" t="s">
        <v>1221</v>
      </c>
      <c r="Z269" s="4">
        <v>1E-4</v>
      </c>
      <c r="AA269" t="s">
        <v>1223</v>
      </c>
      <c r="AB269" s="4">
        <v>2.2000000000000001E-3</v>
      </c>
      <c r="AC269" t="s">
        <v>1221</v>
      </c>
      <c r="AD269" t="s">
        <v>1228</v>
      </c>
    </row>
    <row r="270" spans="1:30" x14ac:dyDescent="0.55000000000000004">
      <c r="A270">
        <v>4801066063</v>
      </c>
      <c r="B270">
        <v>5</v>
      </c>
      <c r="C270">
        <v>614407</v>
      </c>
      <c r="D270" t="s">
        <v>1219</v>
      </c>
      <c r="E270">
        <v>0.18</v>
      </c>
      <c r="F270">
        <v>15</v>
      </c>
      <c r="G270">
        <v>5193634</v>
      </c>
      <c r="H270">
        <v>152072380</v>
      </c>
      <c r="I270">
        <v>154924</v>
      </c>
      <c r="J270">
        <v>331251</v>
      </c>
      <c r="K270">
        <v>0</v>
      </c>
      <c r="L270">
        <v>230873</v>
      </c>
      <c r="M270">
        <v>441830</v>
      </c>
      <c r="N270">
        <v>9388301</v>
      </c>
      <c r="O270">
        <v>309</v>
      </c>
      <c r="P270">
        <v>9207</v>
      </c>
      <c r="Q270">
        <v>0</v>
      </c>
      <c r="R270">
        <v>8971</v>
      </c>
      <c r="S270" t="s">
        <v>1220</v>
      </c>
      <c r="T270" s="4">
        <v>2.9999999999999997E-4</v>
      </c>
      <c r="U270" t="s">
        <v>1221</v>
      </c>
      <c r="V270" s="4">
        <v>8.9999999999999998E-4</v>
      </c>
      <c r="W270" t="s">
        <v>1222</v>
      </c>
      <c r="X270" s="4">
        <v>8.9999999999999998E-4</v>
      </c>
      <c r="Y270" t="s">
        <v>1221</v>
      </c>
      <c r="Z270" s="4">
        <v>0</v>
      </c>
      <c r="AA270" t="s">
        <v>1223</v>
      </c>
      <c r="AB270" s="4">
        <v>2.0999999999999999E-3</v>
      </c>
      <c r="AC270" t="s">
        <v>1221</v>
      </c>
      <c r="AD270" t="s">
        <v>1229</v>
      </c>
    </row>
    <row r="271" spans="1:30" x14ac:dyDescent="0.55000000000000004">
      <c r="A271">
        <v>4801167818</v>
      </c>
      <c r="B271">
        <v>17</v>
      </c>
      <c r="C271">
        <v>614408</v>
      </c>
      <c r="D271" t="s">
        <v>1219</v>
      </c>
      <c r="E271">
        <v>0.18</v>
      </c>
      <c r="F271">
        <v>15</v>
      </c>
      <c r="G271">
        <v>5284453</v>
      </c>
      <c r="H271">
        <v>151986980</v>
      </c>
      <c r="I271">
        <v>126660</v>
      </c>
      <c r="J271">
        <v>319170</v>
      </c>
      <c r="K271">
        <v>0</v>
      </c>
      <c r="L271">
        <v>229342</v>
      </c>
      <c r="M271">
        <v>421595</v>
      </c>
      <c r="N271">
        <v>9406294</v>
      </c>
      <c r="O271">
        <v>308</v>
      </c>
      <c r="P271">
        <v>8410</v>
      </c>
      <c r="Q271">
        <v>0</v>
      </c>
      <c r="R271">
        <v>8028</v>
      </c>
      <c r="S271" t="s">
        <v>1220</v>
      </c>
      <c r="T271" s="4">
        <v>1E-4</v>
      </c>
      <c r="U271" t="s">
        <v>1221</v>
      </c>
      <c r="V271" s="4">
        <v>8.0000000000000004E-4</v>
      </c>
      <c r="W271" t="s">
        <v>1222</v>
      </c>
      <c r="X271" s="4">
        <v>8.0000000000000004E-4</v>
      </c>
      <c r="Y271" t="s">
        <v>1221</v>
      </c>
      <c r="Z271" s="4">
        <v>0</v>
      </c>
      <c r="AA271" t="s">
        <v>1223</v>
      </c>
      <c r="AB271" s="4">
        <v>2E-3</v>
      </c>
      <c r="AC271" t="s">
        <v>1221</v>
      </c>
      <c r="AD271" t="s">
        <v>1230</v>
      </c>
    </row>
    <row r="272" spans="1:30" x14ac:dyDescent="0.55000000000000004">
      <c r="A272">
        <v>4801235186</v>
      </c>
      <c r="B272">
        <v>13</v>
      </c>
      <c r="C272">
        <v>614407</v>
      </c>
      <c r="D272" t="s">
        <v>1219</v>
      </c>
      <c r="E272">
        <v>0.18</v>
      </c>
      <c r="F272">
        <v>15</v>
      </c>
      <c r="G272">
        <v>6045826</v>
      </c>
      <c r="H272">
        <v>151225625</v>
      </c>
      <c r="I272">
        <v>311597</v>
      </c>
      <c r="J272">
        <v>398295</v>
      </c>
      <c r="K272">
        <v>0</v>
      </c>
      <c r="L272">
        <v>221792</v>
      </c>
      <c r="M272">
        <v>445236</v>
      </c>
      <c r="N272">
        <v>9382361</v>
      </c>
      <c r="O272">
        <v>869</v>
      </c>
      <c r="P272">
        <v>9205</v>
      </c>
      <c r="Q272">
        <v>0</v>
      </c>
      <c r="R272">
        <v>7886</v>
      </c>
      <c r="S272" t="s">
        <v>1220</v>
      </c>
      <c r="T272" s="4">
        <v>1.6999999999999999E-3</v>
      </c>
      <c r="U272" t="s">
        <v>1221</v>
      </c>
      <c r="V272" s="4">
        <v>1E-3</v>
      </c>
      <c r="W272" t="s">
        <v>1222</v>
      </c>
      <c r="X272" s="4">
        <v>1.9E-3</v>
      </c>
      <c r="Y272" t="s">
        <v>1221</v>
      </c>
      <c r="Z272" s="4">
        <v>0</v>
      </c>
      <c r="AA272" t="s">
        <v>1223</v>
      </c>
      <c r="AB272" s="4">
        <v>2.5000000000000001E-3</v>
      </c>
      <c r="AC272" t="s">
        <v>1221</v>
      </c>
      <c r="AD272" t="s">
        <v>1229</v>
      </c>
    </row>
    <row r="273" spans="1:30" x14ac:dyDescent="0.55000000000000004">
      <c r="A273">
        <v>4801250506</v>
      </c>
      <c r="B273">
        <v>3</v>
      </c>
      <c r="C273">
        <v>614407</v>
      </c>
      <c r="D273" t="s">
        <v>1219</v>
      </c>
      <c r="E273">
        <v>0.18</v>
      </c>
      <c r="F273">
        <v>15</v>
      </c>
      <c r="G273">
        <v>5956015</v>
      </c>
      <c r="H273">
        <v>151313757</v>
      </c>
      <c r="I273">
        <v>153261</v>
      </c>
      <c r="J273">
        <v>390289</v>
      </c>
      <c r="K273">
        <v>0</v>
      </c>
      <c r="L273">
        <v>282350</v>
      </c>
      <c r="M273">
        <v>441790</v>
      </c>
      <c r="N273">
        <v>9388063</v>
      </c>
      <c r="O273">
        <v>231</v>
      </c>
      <c r="P273">
        <v>9947</v>
      </c>
      <c r="Q273">
        <v>0</v>
      </c>
      <c r="R273">
        <v>9615</v>
      </c>
      <c r="S273" t="s">
        <v>1220</v>
      </c>
      <c r="T273" s="4">
        <v>6.9999999999999999E-4</v>
      </c>
      <c r="U273" t="s">
        <v>1221</v>
      </c>
      <c r="V273" s="4">
        <v>1E-3</v>
      </c>
      <c r="W273" t="s">
        <v>1222</v>
      </c>
      <c r="X273" s="4">
        <v>8.9999999999999998E-4</v>
      </c>
      <c r="Y273" t="s">
        <v>1221</v>
      </c>
      <c r="Z273" s="4">
        <v>0</v>
      </c>
      <c r="AA273" t="s">
        <v>1223</v>
      </c>
      <c r="AB273" s="4">
        <v>2.3999999999999998E-3</v>
      </c>
      <c r="AC273" t="s">
        <v>1221</v>
      </c>
      <c r="AD273" t="s">
        <v>1228</v>
      </c>
    </row>
    <row r="274" spans="1:30" x14ac:dyDescent="0.55000000000000004">
      <c r="A274">
        <v>5100425562</v>
      </c>
      <c r="B274">
        <v>8</v>
      </c>
      <c r="C274">
        <v>652807</v>
      </c>
      <c r="D274" t="s">
        <v>1219</v>
      </c>
      <c r="E274">
        <v>0.18</v>
      </c>
      <c r="F274">
        <v>16</v>
      </c>
      <c r="G274">
        <v>5552345</v>
      </c>
      <c r="H274">
        <v>161537086</v>
      </c>
      <c r="I274">
        <v>84321</v>
      </c>
      <c r="J274">
        <v>323006</v>
      </c>
      <c r="K274">
        <v>0</v>
      </c>
      <c r="L274">
        <v>245446</v>
      </c>
      <c r="M274">
        <v>409518</v>
      </c>
      <c r="N274">
        <v>9418310</v>
      </c>
      <c r="O274">
        <v>1708</v>
      </c>
      <c r="P274">
        <v>10667</v>
      </c>
      <c r="Q274">
        <v>0</v>
      </c>
      <c r="R274">
        <v>8859</v>
      </c>
      <c r="S274" t="s">
        <v>1220</v>
      </c>
      <c r="T274" s="4">
        <v>2.3999999999999998E-3</v>
      </c>
      <c r="U274" t="s">
        <v>1221</v>
      </c>
      <c r="V274" s="4">
        <v>1.1999999999999999E-3</v>
      </c>
      <c r="W274" t="s">
        <v>1222</v>
      </c>
      <c r="X274" s="4">
        <v>5.0000000000000001E-4</v>
      </c>
      <c r="Y274" t="s">
        <v>1221</v>
      </c>
      <c r="Z274" s="4">
        <v>1E-4</v>
      </c>
      <c r="AA274" t="s">
        <v>1223</v>
      </c>
      <c r="AB274" s="4">
        <v>1.9E-3</v>
      </c>
      <c r="AC274" t="s">
        <v>1221</v>
      </c>
      <c r="AD274" t="s">
        <v>1228</v>
      </c>
    </row>
    <row r="275" spans="1:30" x14ac:dyDescent="0.55000000000000004">
      <c r="A275">
        <v>5100543239</v>
      </c>
      <c r="B275">
        <v>11</v>
      </c>
      <c r="C275">
        <v>652807</v>
      </c>
      <c r="D275" t="s">
        <v>1219</v>
      </c>
      <c r="E275">
        <v>0.18</v>
      </c>
      <c r="F275">
        <v>16</v>
      </c>
      <c r="G275">
        <v>5535853</v>
      </c>
      <c r="H275">
        <v>161559859</v>
      </c>
      <c r="I275">
        <v>80100</v>
      </c>
      <c r="J275">
        <v>310057</v>
      </c>
      <c r="K275">
        <v>0</v>
      </c>
      <c r="L275">
        <v>238608</v>
      </c>
      <c r="M275">
        <v>429267</v>
      </c>
      <c r="N275">
        <v>9400765</v>
      </c>
      <c r="O275">
        <v>2057</v>
      </c>
      <c r="P275">
        <v>10311</v>
      </c>
      <c r="Q275">
        <v>0</v>
      </c>
      <c r="R275">
        <v>8220</v>
      </c>
      <c r="S275" t="s">
        <v>1220</v>
      </c>
      <c r="T275" s="4">
        <v>2.3E-3</v>
      </c>
      <c r="U275" t="s">
        <v>1221</v>
      </c>
      <c r="V275" s="4">
        <v>1.1999999999999999E-3</v>
      </c>
      <c r="W275" t="s">
        <v>1222</v>
      </c>
      <c r="X275" s="4">
        <v>4.0000000000000002E-4</v>
      </c>
      <c r="Y275" t="s">
        <v>1221</v>
      </c>
      <c r="Z275" s="4">
        <v>2.0000000000000001E-4</v>
      </c>
      <c r="AA275" t="s">
        <v>1223</v>
      </c>
      <c r="AB275" s="4">
        <v>1.8E-3</v>
      </c>
      <c r="AC275" t="s">
        <v>1221</v>
      </c>
      <c r="AD275" t="s">
        <v>1228</v>
      </c>
    </row>
    <row r="276" spans="1:30" x14ac:dyDescent="0.55000000000000004">
      <c r="A276">
        <v>5100589304</v>
      </c>
      <c r="B276">
        <v>2</v>
      </c>
      <c r="C276">
        <v>652807</v>
      </c>
      <c r="D276" t="s">
        <v>1219</v>
      </c>
      <c r="E276">
        <v>0.18</v>
      </c>
      <c r="F276">
        <v>16</v>
      </c>
      <c r="G276">
        <v>4837296</v>
      </c>
      <c r="H276">
        <v>162256026</v>
      </c>
      <c r="I276">
        <v>215127</v>
      </c>
      <c r="J276">
        <v>338272</v>
      </c>
      <c r="K276">
        <v>0</v>
      </c>
      <c r="L276">
        <v>217820</v>
      </c>
      <c r="M276">
        <v>366147</v>
      </c>
      <c r="N276">
        <v>9463993</v>
      </c>
      <c r="O276">
        <v>1471</v>
      </c>
      <c r="P276">
        <v>11049</v>
      </c>
      <c r="Q276">
        <v>0</v>
      </c>
      <c r="R276">
        <v>9934</v>
      </c>
      <c r="S276" t="s">
        <v>1220</v>
      </c>
      <c r="T276" s="4">
        <v>6.9999999999999999E-4</v>
      </c>
      <c r="U276" t="s">
        <v>1221</v>
      </c>
      <c r="V276" s="4">
        <v>1.1999999999999999E-3</v>
      </c>
      <c r="W276" t="s">
        <v>1222</v>
      </c>
      <c r="X276" s="4">
        <v>1.1999999999999999E-3</v>
      </c>
      <c r="Y276" t="s">
        <v>1221</v>
      </c>
      <c r="Z276" s="4">
        <v>1E-4</v>
      </c>
      <c r="AA276" t="s">
        <v>1223</v>
      </c>
      <c r="AB276" s="4">
        <v>2E-3</v>
      </c>
      <c r="AC276" t="s">
        <v>1221</v>
      </c>
      <c r="AD276" t="s">
        <v>1231</v>
      </c>
    </row>
    <row r="277" spans="1:30" x14ac:dyDescent="0.55000000000000004">
      <c r="A277">
        <v>5100603869</v>
      </c>
      <c r="B277">
        <v>6</v>
      </c>
      <c r="C277">
        <v>652807</v>
      </c>
      <c r="D277" t="s">
        <v>1219</v>
      </c>
      <c r="E277">
        <v>0.18</v>
      </c>
      <c r="F277">
        <v>16</v>
      </c>
      <c r="G277">
        <v>6019124</v>
      </c>
      <c r="H277">
        <v>161079009</v>
      </c>
      <c r="I277">
        <v>193341</v>
      </c>
      <c r="J277">
        <v>342217</v>
      </c>
      <c r="K277">
        <v>0</v>
      </c>
      <c r="L277">
        <v>210104</v>
      </c>
      <c r="M277">
        <v>469514</v>
      </c>
      <c r="N277">
        <v>9358329</v>
      </c>
      <c r="O277">
        <v>1569</v>
      </c>
      <c r="P277">
        <v>10145</v>
      </c>
      <c r="Q277">
        <v>0</v>
      </c>
      <c r="R277">
        <v>8232</v>
      </c>
      <c r="S277" t="s">
        <v>1220</v>
      </c>
      <c r="T277" s="4">
        <v>5.9999999999999995E-4</v>
      </c>
      <c r="U277" t="s">
        <v>1221</v>
      </c>
      <c r="V277" s="4">
        <v>1.1000000000000001E-3</v>
      </c>
      <c r="W277" t="s">
        <v>1222</v>
      </c>
      <c r="X277" s="4">
        <v>1.1000000000000001E-3</v>
      </c>
      <c r="Y277" t="s">
        <v>1221</v>
      </c>
      <c r="Z277" s="4">
        <v>1E-4</v>
      </c>
      <c r="AA277" t="s">
        <v>1223</v>
      </c>
      <c r="AB277" s="4">
        <v>2E-3</v>
      </c>
      <c r="AC277" t="s">
        <v>1221</v>
      </c>
      <c r="AD277" t="s">
        <v>1228</v>
      </c>
    </row>
    <row r="278" spans="1:30" x14ac:dyDescent="0.55000000000000004">
      <c r="A278">
        <v>5100701479</v>
      </c>
      <c r="B278">
        <v>4</v>
      </c>
      <c r="C278">
        <v>652807</v>
      </c>
      <c r="D278" t="s">
        <v>1219</v>
      </c>
      <c r="E278">
        <v>0.18</v>
      </c>
      <c r="F278">
        <v>16</v>
      </c>
      <c r="G278">
        <v>3866760</v>
      </c>
      <c r="H278">
        <v>163228623</v>
      </c>
      <c r="I278">
        <v>150507</v>
      </c>
      <c r="J278">
        <v>319624</v>
      </c>
      <c r="K278">
        <v>0</v>
      </c>
      <c r="L278">
        <v>240604</v>
      </c>
      <c r="M278">
        <v>346381</v>
      </c>
      <c r="N278">
        <v>9481150</v>
      </c>
      <c r="O278">
        <v>771</v>
      </c>
      <c r="P278">
        <v>15345</v>
      </c>
      <c r="Q278">
        <v>0</v>
      </c>
      <c r="R278">
        <v>14458</v>
      </c>
      <c r="S278" t="s">
        <v>1220</v>
      </c>
      <c r="T278" s="4">
        <v>2.0000000000000001E-4</v>
      </c>
      <c r="U278" t="s">
        <v>1221</v>
      </c>
      <c r="V278" s="4">
        <v>1.6000000000000001E-3</v>
      </c>
      <c r="W278" t="s">
        <v>1222</v>
      </c>
      <c r="X278" s="4">
        <v>8.9999999999999998E-4</v>
      </c>
      <c r="Y278" t="s">
        <v>1221</v>
      </c>
      <c r="Z278" s="4">
        <v>0</v>
      </c>
      <c r="AA278" t="s">
        <v>1223</v>
      </c>
      <c r="AB278" s="4">
        <v>1.9E-3</v>
      </c>
      <c r="AC278" t="s">
        <v>1221</v>
      </c>
      <c r="AD278" t="s">
        <v>1237</v>
      </c>
    </row>
    <row r="279" spans="1:30" x14ac:dyDescent="0.55000000000000004">
      <c r="A279">
        <v>5100734146</v>
      </c>
      <c r="B279">
        <v>1</v>
      </c>
      <c r="C279">
        <v>652807</v>
      </c>
      <c r="D279" t="s">
        <v>1219</v>
      </c>
      <c r="E279">
        <v>0.18</v>
      </c>
      <c r="F279">
        <v>16</v>
      </c>
      <c r="G279">
        <v>4783943</v>
      </c>
      <c r="H279">
        <v>162319217</v>
      </c>
      <c r="I279">
        <v>53298</v>
      </c>
      <c r="J279">
        <v>253495</v>
      </c>
      <c r="K279">
        <v>0</v>
      </c>
      <c r="L279">
        <v>205714</v>
      </c>
      <c r="M279">
        <v>406898</v>
      </c>
      <c r="N279">
        <v>9420964</v>
      </c>
      <c r="O279">
        <v>218</v>
      </c>
      <c r="P279">
        <v>8842</v>
      </c>
      <c r="Q279">
        <v>0</v>
      </c>
      <c r="R279">
        <v>7993</v>
      </c>
      <c r="S279" t="s">
        <v>1220</v>
      </c>
      <c r="T279" s="4">
        <v>1.8E-3</v>
      </c>
      <c r="U279" t="s">
        <v>1221</v>
      </c>
      <c r="V279" s="4">
        <v>8.9999999999999998E-4</v>
      </c>
      <c r="W279" t="s">
        <v>1222</v>
      </c>
      <c r="X279" s="4">
        <v>2.9999999999999997E-4</v>
      </c>
      <c r="Y279" t="s">
        <v>1221</v>
      </c>
      <c r="Z279" s="4">
        <v>0</v>
      </c>
      <c r="AA279" t="s">
        <v>1223</v>
      </c>
      <c r="AB279" s="4">
        <v>1.5E-3</v>
      </c>
      <c r="AC279" t="s">
        <v>1221</v>
      </c>
      <c r="AD279" t="s">
        <v>1230</v>
      </c>
    </row>
    <row r="280" spans="1:30" x14ac:dyDescent="0.55000000000000004">
      <c r="A280">
        <v>5100754898</v>
      </c>
      <c r="B280">
        <v>7</v>
      </c>
      <c r="C280">
        <v>652807</v>
      </c>
      <c r="D280" t="s">
        <v>1219</v>
      </c>
      <c r="E280">
        <v>0.18</v>
      </c>
      <c r="F280">
        <v>16</v>
      </c>
      <c r="G280">
        <v>6325080</v>
      </c>
      <c r="H280">
        <v>160772675</v>
      </c>
      <c r="I280">
        <v>135679</v>
      </c>
      <c r="J280">
        <v>387064</v>
      </c>
      <c r="K280">
        <v>0</v>
      </c>
      <c r="L280">
        <v>239783</v>
      </c>
      <c r="M280">
        <v>491209</v>
      </c>
      <c r="N280">
        <v>9337833</v>
      </c>
      <c r="O280">
        <v>7062</v>
      </c>
      <c r="P280">
        <v>17619</v>
      </c>
      <c r="Q280">
        <v>0</v>
      </c>
      <c r="R280">
        <v>9207</v>
      </c>
      <c r="S280" t="s">
        <v>1220</v>
      </c>
      <c r="T280" s="4">
        <v>5.0000000000000001E-4</v>
      </c>
      <c r="U280" t="s">
        <v>1221</v>
      </c>
      <c r="V280" s="4">
        <v>2.5000000000000001E-3</v>
      </c>
      <c r="W280" t="s">
        <v>1222</v>
      </c>
      <c r="X280" s="4">
        <v>8.0000000000000004E-4</v>
      </c>
      <c r="Y280" t="s">
        <v>1221</v>
      </c>
      <c r="Z280" s="4">
        <v>6.9999999999999999E-4</v>
      </c>
      <c r="AA280" t="s">
        <v>1223</v>
      </c>
      <c r="AB280" s="4">
        <v>2.3E-3</v>
      </c>
      <c r="AC280" t="s">
        <v>1221</v>
      </c>
      <c r="AD280" t="s">
        <v>1244</v>
      </c>
    </row>
    <row r="281" spans="1:30" x14ac:dyDescent="0.55000000000000004">
      <c r="A281">
        <v>5100803332</v>
      </c>
      <c r="B281">
        <v>14</v>
      </c>
      <c r="C281">
        <v>652807</v>
      </c>
      <c r="D281" t="s">
        <v>1219</v>
      </c>
      <c r="E281">
        <v>0.18</v>
      </c>
      <c r="F281">
        <v>16</v>
      </c>
      <c r="G281">
        <v>5020000</v>
      </c>
      <c r="H281">
        <v>162074953</v>
      </c>
      <c r="I281">
        <v>215893</v>
      </c>
      <c r="J281">
        <v>357624</v>
      </c>
      <c r="K281">
        <v>0</v>
      </c>
      <c r="L281">
        <v>241006</v>
      </c>
      <c r="M281">
        <v>366973</v>
      </c>
      <c r="N281">
        <v>9462836</v>
      </c>
      <c r="O281">
        <v>1851</v>
      </c>
      <c r="P281">
        <v>10437</v>
      </c>
      <c r="Q281">
        <v>0</v>
      </c>
      <c r="R281">
        <v>9002</v>
      </c>
      <c r="S281" t="s">
        <v>1220</v>
      </c>
      <c r="T281" s="4">
        <v>8.0000000000000004E-4</v>
      </c>
      <c r="U281" t="s">
        <v>1221</v>
      </c>
      <c r="V281" s="4">
        <v>1.1999999999999999E-3</v>
      </c>
      <c r="W281" t="s">
        <v>1222</v>
      </c>
      <c r="X281" s="4">
        <v>1.1999999999999999E-3</v>
      </c>
      <c r="Y281" t="s">
        <v>1221</v>
      </c>
      <c r="Z281" s="4">
        <v>1E-4</v>
      </c>
      <c r="AA281" t="s">
        <v>1223</v>
      </c>
      <c r="AB281" s="4">
        <v>2.0999999999999999E-3</v>
      </c>
      <c r="AC281" t="s">
        <v>1221</v>
      </c>
      <c r="AD281" t="s">
        <v>1228</v>
      </c>
    </row>
    <row r="282" spans="1:30" x14ac:dyDescent="0.55000000000000004">
      <c r="A282">
        <v>5100815329</v>
      </c>
      <c r="B282">
        <v>15</v>
      </c>
      <c r="C282">
        <v>652807</v>
      </c>
      <c r="D282" t="s">
        <v>1219</v>
      </c>
      <c r="E282">
        <v>0.18</v>
      </c>
      <c r="F282">
        <v>16</v>
      </c>
      <c r="G282">
        <v>5924431</v>
      </c>
      <c r="H282">
        <v>161170677</v>
      </c>
      <c r="I282">
        <v>300685</v>
      </c>
      <c r="J282">
        <v>409881</v>
      </c>
      <c r="K282">
        <v>0</v>
      </c>
      <c r="L282">
        <v>250925</v>
      </c>
      <c r="M282">
        <v>426869</v>
      </c>
      <c r="N282">
        <v>9401111</v>
      </c>
      <c r="O282">
        <v>1079</v>
      </c>
      <c r="P282">
        <v>9749</v>
      </c>
      <c r="Q282">
        <v>0</v>
      </c>
      <c r="R282">
        <v>8859</v>
      </c>
      <c r="S282" t="s">
        <v>1220</v>
      </c>
      <c r="T282" s="4">
        <v>1.6000000000000001E-3</v>
      </c>
      <c r="U282" t="s">
        <v>1221</v>
      </c>
      <c r="V282" s="4">
        <v>1.1000000000000001E-3</v>
      </c>
      <c r="W282" t="s">
        <v>1222</v>
      </c>
      <c r="X282" s="4">
        <v>1.6999999999999999E-3</v>
      </c>
      <c r="Y282" t="s">
        <v>1221</v>
      </c>
      <c r="Z282" s="4">
        <v>1E-4</v>
      </c>
      <c r="AA282" t="s">
        <v>1223</v>
      </c>
      <c r="AB282" s="4">
        <v>2.3999999999999998E-3</v>
      </c>
      <c r="AC282" t="s">
        <v>1221</v>
      </c>
      <c r="AD282" t="s">
        <v>1229</v>
      </c>
    </row>
    <row r="283" spans="1:30" x14ac:dyDescent="0.55000000000000004">
      <c r="A283">
        <v>5100833828</v>
      </c>
      <c r="B283">
        <v>16</v>
      </c>
      <c r="C283">
        <v>652808</v>
      </c>
      <c r="D283" t="s">
        <v>1219</v>
      </c>
      <c r="E283">
        <v>0.18</v>
      </c>
      <c r="F283">
        <v>16</v>
      </c>
      <c r="G283">
        <v>5327886</v>
      </c>
      <c r="H283">
        <v>161772991</v>
      </c>
      <c r="I283">
        <v>92269</v>
      </c>
      <c r="J283">
        <v>346512</v>
      </c>
      <c r="K283">
        <v>0</v>
      </c>
      <c r="L283">
        <v>270460</v>
      </c>
      <c r="M283">
        <v>428402</v>
      </c>
      <c r="N283">
        <v>9401622</v>
      </c>
      <c r="O283">
        <v>1212</v>
      </c>
      <c r="P283">
        <v>16146</v>
      </c>
      <c r="Q283">
        <v>0</v>
      </c>
      <c r="R283">
        <v>14745</v>
      </c>
      <c r="S283" t="s">
        <v>1220</v>
      </c>
      <c r="T283" s="4">
        <v>0</v>
      </c>
      <c r="U283" t="s">
        <v>1221</v>
      </c>
      <c r="V283" s="4">
        <v>1.6999999999999999E-3</v>
      </c>
      <c r="W283" t="s">
        <v>1222</v>
      </c>
      <c r="X283" s="4">
        <v>5.0000000000000001E-4</v>
      </c>
      <c r="Y283" t="s">
        <v>1221</v>
      </c>
      <c r="Z283" s="4">
        <v>1E-4</v>
      </c>
      <c r="AA283" t="s">
        <v>1223</v>
      </c>
      <c r="AB283" s="4">
        <v>2E-3</v>
      </c>
      <c r="AC283" t="s">
        <v>1221</v>
      </c>
      <c r="AD283" t="s">
        <v>1243</v>
      </c>
    </row>
    <row r="284" spans="1:30" x14ac:dyDescent="0.55000000000000004">
      <c r="A284">
        <v>5100909338</v>
      </c>
      <c r="B284">
        <v>10</v>
      </c>
      <c r="C284">
        <v>652807</v>
      </c>
      <c r="D284" t="s">
        <v>1219</v>
      </c>
      <c r="E284">
        <v>0.18</v>
      </c>
      <c r="F284">
        <v>16</v>
      </c>
      <c r="G284">
        <v>5311817</v>
      </c>
      <c r="H284">
        <v>161788233</v>
      </c>
      <c r="I284">
        <v>284109</v>
      </c>
      <c r="J284">
        <v>367307</v>
      </c>
      <c r="K284">
        <v>0</v>
      </c>
      <c r="L284">
        <v>223307</v>
      </c>
      <c r="M284">
        <v>404207</v>
      </c>
      <c r="N284">
        <v>9425620</v>
      </c>
      <c r="O284">
        <v>1081</v>
      </c>
      <c r="P284">
        <v>8982</v>
      </c>
      <c r="Q284">
        <v>0</v>
      </c>
      <c r="R284">
        <v>8263</v>
      </c>
      <c r="S284" t="s">
        <v>1220</v>
      </c>
      <c r="T284" s="4">
        <v>1.2999999999999999E-3</v>
      </c>
      <c r="U284" t="s">
        <v>1221</v>
      </c>
      <c r="V284" s="4">
        <v>1E-3</v>
      </c>
      <c r="W284" t="s">
        <v>1222</v>
      </c>
      <c r="X284" s="4">
        <v>1.6999999999999999E-3</v>
      </c>
      <c r="Y284" t="s">
        <v>1221</v>
      </c>
      <c r="Z284" s="4">
        <v>1E-4</v>
      </c>
      <c r="AA284" t="s">
        <v>1223</v>
      </c>
      <c r="AB284" s="4">
        <v>2.0999999999999999E-3</v>
      </c>
      <c r="AC284" t="s">
        <v>1221</v>
      </c>
      <c r="AD284" t="s">
        <v>1229</v>
      </c>
    </row>
    <row r="285" spans="1:30" x14ac:dyDescent="0.55000000000000004">
      <c r="A285">
        <v>5100947559</v>
      </c>
      <c r="B285">
        <v>12</v>
      </c>
      <c r="C285">
        <v>652807</v>
      </c>
      <c r="D285" t="s">
        <v>1219</v>
      </c>
      <c r="E285">
        <v>0.18</v>
      </c>
      <c r="F285">
        <v>16</v>
      </c>
      <c r="G285">
        <v>3930929</v>
      </c>
      <c r="H285">
        <v>163171527</v>
      </c>
      <c r="I285">
        <v>175518</v>
      </c>
      <c r="J285">
        <v>322436</v>
      </c>
      <c r="K285">
        <v>0</v>
      </c>
      <c r="L285">
        <v>231838</v>
      </c>
      <c r="M285">
        <v>343879</v>
      </c>
      <c r="N285">
        <v>9485897</v>
      </c>
      <c r="O285">
        <v>309</v>
      </c>
      <c r="P285">
        <v>11474</v>
      </c>
      <c r="Q285">
        <v>0</v>
      </c>
      <c r="R285">
        <v>10670</v>
      </c>
      <c r="S285" t="s">
        <v>1220</v>
      </c>
      <c r="T285" s="4">
        <v>4.0000000000000002E-4</v>
      </c>
      <c r="U285" t="s">
        <v>1221</v>
      </c>
      <c r="V285" s="4">
        <v>1.1000000000000001E-3</v>
      </c>
      <c r="W285" t="s">
        <v>1222</v>
      </c>
      <c r="X285" s="4">
        <v>1E-3</v>
      </c>
      <c r="Y285" t="s">
        <v>1221</v>
      </c>
      <c r="Z285" s="4">
        <v>0</v>
      </c>
      <c r="AA285" t="s">
        <v>1223</v>
      </c>
      <c r="AB285" s="4">
        <v>1.9E-3</v>
      </c>
      <c r="AC285" t="s">
        <v>1221</v>
      </c>
      <c r="AD285" t="s">
        <v>1231</v>
      </c>
    </row>
    <row r="286" spans="1:30" x14ac:dyDescent="0.55000000000000004">
      <c r="A286">
        <v>5101060901</v>
      </c>
      <c r="B286">
        <v>9</v>
      </c>
      <c r="C286">
        <v>652807</v>
      </c>
      <c r="D286" t="s">
        <v>1219</v>
      </c>
      <c r="E286">
        <v>0.18</v>
      </c>
      <c r="F286">
        <v>16</v>
      </c>
      <c r="G286">
        <v>6262412</v>
      </c>
      <c r="H286">
        <v>160838893</v>
      </c>
      <c r="I286">
        <v>185181</v>
      </c>
      <c r="J286">
        <v>356343</v>
      </c>
      <c r="K286">
        <v>0</v>
      </c>
      <c r="L286">
        <v>246766</v>
      </c>
      <c r="M286">
        <v>462695</v>
      </c>
      <c r="N286">
        <v>9365292</v>
      </c>
      <c r="O286">
        <v>696</v>
      </c>
      <c r="P286">
        <v>9661</v>
      </c>
      <c r="Q286">
        <v>0</v>
      </c>
      <c r="R286">
        <v>9181</v>
      </c>
      <c r="S286" t="s">
        <v>1220</v>
      </c>
      <c r="T286" s="4">
        <v>5.9999999999999995E-4</v>
      </c>
      <c r="U286" t="s">
        <v>1221</v>
      </c>
      <c r="V286" s="4">
        <v>1E-3</v>
      </c>
      <c r="W286" t="s">
        <v>1222</v>
      </c>
      <c r="X286" s="4">
        <v>1.1000000000000001E-3</v>
      </c>
      <c r="Y286" t="s">
        <v>1221</v>
      </c>
      <c r="Z286" s="4">
        <v>0</v>
      </c>
      <c r="AA286" t="s">
        <v>1223</v>
      </c>
      <c r="AB286" s="4">
        <v>2.0999999999999999E-3</v>
      </c>
      <c r="AC286" t="s">
        <v>1221</v>
      </c>
      <c r="AD286" t="s">
        <v>1229</v>
      </c>
    </row>
    <row r="287" spans="1:30" x14ac:dyDescent="0.55000000000000004">
      <c r="A287">
        <v>5101067745</v>
      </c>
      <c r="B287">
        <v>5</v>
      </c>
      <c r="C287">
        <v>652807</v>
      </c>
      <c r="D287" t="s">
        <v>1219</v>
      </c>
      <c r="E287">
        <v>0.18</v>
      </c>
      <c r="F287">
        <v>16</v>
      </c>
      <c r="G287">
        <v>5640008</v>
      </c>
      <c r="H287">
        <v>161453727</v>
      </c>
      <c r="I287">
        <v>156145</v>
      </c>
      <c r="J287">
        <v>341071</v>
      </c>
      <c r="K287">
        <v>0</v>
      </c>
      <c r="L287">
        <v>239005</v>
      </c>
      <c r="M287">
        <v>446371</v>
      </c>
      <c r="N287">
        <v>9381347</v>
      </c>
      <c r="O287">
        <v>1221</v>
      </c>
      <c r="P287">
        <v>9820</v>
      </c>
      <c r="Q287">
        <v>0</v>
      </c>
      <c r="R287">
        <v>8132</v>
      </c>
      <c r="S287" t="s">
        <v>1220</v>
      </c>
      <c r="T287" s="4">
        <v>4.0000000000000002E-4</v>
      </c>
      <c r="U287" t="s">
        <v>1221</v>
      </c>
      <c r="V287" s="4">
        <v>1.1000000000000001E-3</v>
      </c>
      <c r="W287" t="s">
        <v>1222</v>
      </c>
      <c r="X287" s="4">
        <v>8.9999999999999998E-4</v>
      </c>
      <c r="Y287" t="s">
        <v>1221</v>
      </c>
      <c r="Z287" s="4">
        <v>1E-4</v>
      </c>
      <c r="AA287" t="s">
        <v>1223</v>
      </c>
      <c r="AB287" s="4">
        <v>2E-3</v>
      </c>
      <c r="AC287" t="s">
        <v>1221</v>
      </c>
      <c r="AD287" t="s">
        <v>1229</v>
      </c>
    </row>
    <row r="288" spans="1:30" x14ac:dyDescent="0.55000000000000004">
      <c r="A288">
        <v>5101169166</v>
      </c>
      <c r="B288">
        <v>17</v>
      </c>
      <c r="C288">
        <v>652808</v>
      </c>
      <c r="D288" t="s">
        <v>1219</v>
      </c>
      <c r="E288">
        <v>0.18</v>
      </c>
      <c r="F288">
        <v>16</v>
      </c>
      <c r="G288">
        <v>5712906</v>
      </c>
      <c r="H288">
        <v>161388691</v>
      </c>
      <c r="I288">
        <v>127451</v>
      </c>
      <c r="J288">
        <v>328946</v>
      </c>
      <c r="K288">
        <v>0</v>
      </c>
      <c r="L288">
        <v>237667</v>
      </c>
      <c r="M288">
        <v>428450</v>
      </c>
      <c r="N288">
        <v>9401711</v>
      </c>
      <c r="O288">
        <v>791</v>
      </c>
      <c r="P288">
        <v>9776</v>
      </c>
      <c r="Q288">
        <v>0</v>
      </c>
      <c r="R288">
        <v>8325</v>
      </c>
      <c r="S288" t="s">
        <v>1220</v>
      </c>
      <c r="T288" s="4">
        <v>1E-4</v>
      </c>
      <c r="U288" t="s">
        <v>1221</v>
      </c>
      <c r="V288" s="4">
        <v>1E-3</v>
      </c>
      <c r="W288" t="s">
        <v>1222</v>
      </c>
      <c r="X288" s="4">
        <v>6.9999999999999999E-4</v>
      </c>
      <c r="Y288" t="s">
        <v>1221</v>
      </c>
      <c r="Z288" s="4">
        <v>0</v>
      </c>
      <c r="AA288" t="s">
        <v>1223</v>
      </c>
      <c r="AB288" s="4">
        <v>1.9E-3</v>
      </c>
      <c r="AC288" t="s">
        <v>1221</v>
      </c>
      <c r="AD288" t="s">
        <v>1229</v>
      </c>
    </row>
    <row r="289" spans="1:30" x14ac:dyDescent="0.55000000000000004">
      <c r="A289">
        <v>5101236283</v>
      </c>
      <c r="B289">
        <v>13</v>
      </c>
      <c r="C289">
        <v>652807</v>
      </c>
      <c r="D289" t="s">
        <v>1219</v>
      </c>
      <c r="E289">
        <v>0.18</v>
      </c>
      <c r="F289">
        <v>16</v>
      </c>
      <c r="G289">
        <v>6489261</v>
      </c>
      <c r="H289">
        <v>160611874</v>
      </c>
      <c r="I289">
        <v>312138</v>
      </c>
      <c r="J289">
        <v>406932</v>
      </c>
      <c r="K289">
        <v>0</v>
      </c>
      <c r="L289">
        <v>229977</v>
      </c>
      <c r="M289">
        <v>443432</v>
      </c>
      <c r="N289">
        <v>9386249</v>
      </c>
      <c r="O289">
        <v>541</v>
      </c>
      <c r="P289">
        <v>8637</v>
      </c>
      <c r="Q289">
        <v>0</v>
      </c>
      <c r="R289">
        <v>8185</v>
      </c>
      <c r="S289" t="s">
        <v>1220</v>
      </c>
      <c r="T289" s="4">
        <v>1.6999999999999999E-3</v>
      </c>
      <c r="U289" t="s">
        <v>1221</v>
      </c>
      <c r="V289" s="4">
        <v>8.9999999999999998E-4</v>
      </c>
      <c r="W289" t="s">
        <v>1222</v>
      </c>
      <c r="X289" s="4">
        <v>1.8E-3</v>
      </c>
      <c r="Y289" t="s">
        <v>1221</v>
      </c>
      <c r="Z289" s="4">
        <v>0</v>
      </c>
      <c r="AA289" t="s">
        <v>1223</v>
      </c>
      <c r="AB289" s="4">
        <v>2.3999999999999998E-3</v>
      </c>
      <c r="AC289" t="s">
        <v>1221</v>
      </c>
      <c r="AD289" t="s">
        <v>1230</v>
      </c>
    </row>
    <row r="290" spans="1:30" x14ac:dyDescent="0.55000000000000004">
      <c r="A290">
        <v>5101252751</v>
      </c>
      <c r="B290">
        <v>3</v>
      </c>
      <c r="C290">
        <v>652807</v>
      </c>
      <c r="D290" t="s">
        <v>1219</v>
      </c>
      <c r="E290">
        <v>0.18</v>
      </c>
      <c r="F290">
        <v>16</v>
      </c>
      <c r="G290">
        <v>6403417</v>
      </c>
      <c r="H290">
        <v>160694182</v>
      </c>
      <c r="I290">
        <v>154935</v>
      </c>
      <c r="J290">
        <v>404326</v>
      </c>
      <c r="K290">
        <v>0</v>
      </c>
      <c r="L290">
        <v>294703</v>
      </c>
      <c r="M290">
        <v>447399</v>
      </c>
      <c r="N290">
        <v>9380425</v>
      </c>
      <c r="O290">
        <v>1674</v>
      </c>
      <c r="P290">
        <v>14037</v>
      </c>
      <c r="Q290">
        <v>0</v>
      </c>
      <c r="R290">
        <v>12353</v>
      </c>
      <c r="S290" t="s">
        <v>1220</v>
      </c>
      <c r="T290" s="4">
        <v>6.9999999999999999E-4</v>
      </c>
      <c r="U290" t="s">
        <v>1221</v>
      </c>
      <c r="V290" s="4">
        <v>1.5E-3</v>
      </c>
      <c r="W290" t="s">
        <v>1222</v>
      </c>
      <c r="X290" s="4">
        <v>8.9999999999999998E-4</v>
      </c>
      <c r="Y290" t="s">
        <v>1221</v>
      </c>
      <c r="Z290" s="4">
        <v>1E-4</v>
      </c>
      <c r="AA290" t="s">
        <v>1223</v>
      </c>
      <c r="AB290" s="4">
        <v>2.3999999999999998E-3</v>
      </c>
      <c r="AC290" t="s">
        <v>1221</v>
      </c>
      <c r="AD290" t="s">
        <v>1232</v>
      </c>
    </row>
    <row r="291" spans="1:30" x14ac:dyDescent="0.55000000000000004">
      <c r="A291">
        <v>5400423435</v>
      </c>
      <c r="B291">
        <v>8</v>
      </c>
      <c r="C291">
        <v>691207</v>
      </c>
      <c r="D291" t="s">
        <v>1219</v>
      </c>
      <c r="E291">
        <v>0.18</v>
      </c>
      <c r="F291">
        <v>17</v>
      </c>
      <c r="G291">
        <v>5955391</v>
      </c>
      <c r="H291">
        <v>170963864</v>
      </c>
      <c r="I291">
        <v>84554</v>
      </c>
      <c r="J291">
        <v>331587</v>
      </c>
      <c r="K291">
        <v>0</v>
      </c>
      <c r="L291">
        <v>253822</v>
      </c>
      <c r="M291">
        <v>403043</v>
      </c>
      <c r="N291">
        <v>9426778</v>
      </c>
      <c r="O291">
        <v>233</v>
      </c>
      <c r="P291">
        <v>8581</v>
      </c>
      <c r="Q291">
        <v>0</v>
      </c>
      <c r="R291">
        <v>8376</v>
      </c>
      <c r="S291" t="s">
        <v>1220</v>
      </c>
      <c r="T291" s="4">
        <v>2.3E-3</v>
      </c>
      <c r="U291" t="s">
        <v>1221</v>
      </c>
      <c r="V291" s="4">
        <v>8.0000000000000004E-4</v>
      </c>
      <c r="W291" t="s">
        <v>1222</v>
      </c>
      <c r="X291" s="4">
        <v>4.0000000000000002E-4</v>
      </c>
      <c r="Y291" t="s">
        <v>1221</v>
      </c>
      <c r="Z291" s="4">
        <v>0</v>
      </c>
      <c r="AA291" t="s">
        <v>1223</v>
      </c>
      <c r="AB291" s="4">
        <v>1.8E-3</v>
      </c>
      <c r="AC291" t="s">
        <v>1221</v>
      </c>
      <c r="AD291" t="s">
        <v>1230</v>
      </c>
    </row>
    <row r="292" spans="1:30" x14ac:dyDescent="0.55000000000000004">
      <c r="A292">
        <v>5400541156</v>
      </c>
      <c r="B292">
        <v>11</v>
      </c>
      <c r="C292">
        <v>691207</v>
      </c>
      <c r="D292" t="s">
        <v>1219</v>
      </c>
      <c r="E292">
        <v>0.18</v>
      </c>
      <c r="F292">
        <v>17</v>
      </c>
      <c r="G292">
        <v>5958986</v>
      </c>
      <c r="H292">
        <v>170966691</v>
      </c>
      <c r="I292">
        <v>80410</v>
      </c>
      <c r="J292">
        <v>318242</v>
      </c>
      <c r="K292">
        <v>0</v>
      </c>
      <c r="L292">
        <v>246555</v>
      </c>
      <c r="M292">
        <v>423130</v>
      </c>
      <c r="N292">
        <v>9406832</v>
      </c>
      <c r="O292">
        <v>310</v>
      </c>
      <c r="P292">
        <v>8185</v>
      </c>
      <c r="Q292">
        <v>0</v>
      </c>
      <c r="R292">
        <v>7947</v>
      </c>
      <c r="S292" t="s">
        <v>1220</v>
      </c>
      <c r="T292" s="4">
        <v>2.2000000000000001E-3</v>
      </c>
      <c r="U292" t="s">
        <v>1221</v>
      </c>
      <c r="V292" s="4">
        <v>8.0000000000000004E-4</v>
      </c>
      <c r="W292" t="s">
        <v>1222</v>
      </c>
      <c r="X292" s="4">
        <v>4.0000000000000002E-4</v>
      </c>
      <c r="Y292" t="s">
        <v>1221</v>
      </c>
      <c r="Z292" s="4">
        <v>0</v>
      </c>
      <c r="AA292" t="s">
        <v>1223</v>
      </c>
      <c r="AB292" s="4">
        <v>1.6999999999999999E-3</v>
      </c>
      <c r="AC292" t="s">
        <v>1221</v>
      </c>
      <c r="AD292" t="s">
        <v>1230</v>
      </c>
    </row>
    <row r="293" spans="1:30" x14ac:dyDescent="0.55000000000000004">
      <c r="A293">
        <v>5400587776</v>
      </c>
      <c r="B293">
        <v>2</v>
      </c>
      <c r="C293">
        <v>691207</v>
      </c>
      <c r="D293" t="s">
        <v>1219</v>
      </c>
      <c r="E293">
        <v>0.18</v>
      </c>
      <c r="F293">
        <v>17</v>
      </c>
      <c r="G293">
        <v>5202737</v>
      </c>
      <c r="H293">
        <v>171718239</v>
      </c>
      <c r="I293">
        <v>215989</v>
      </c>
      <c r="J293">
        <v>348962</v>
      </c>
      <c r="K293">
        <v>0</v>
      </c>
      <c r="L293">
        <v>227413</v>
      </c>
      <c r="M293">
        <v>365438</v>
      </c>
      <c r="N293">
        <v>9462213</v>
      </c>
      <c r="O293">
        <v>862</v>
      </c>
      <c r="P293">
        <v>10690</v>
      </c>
      <c r="Q293">
        <v>0</v>
      </c>
      <c r="R293">
        <v>9593</v>
      </c>
      <c r="S293" t="s">
        <v>1220</v>
      </c>
      <c r="T293" s="4">
        <v>6.9999999999999999E-4</v>
      </c>
      <c r="U293" t="s">
        <v>1221</v>
      </c>
      <c r="V293" s="4">
        <v>1.1000000000000001E-3</v>
      </c>
      <c r="W293" t="s">
        <v>1222</v>
      </c>
      <c r="X293" s="4">
        <v>1.1999999999999999E-3</v>
      </c>
      <c r="Y293" t="s">
        <v>1221</v>
      </c>
      <c r="Z293" s="4">
        <v>0</v>
      </c>
      <c r="AA293" t="s">
        <v>1223</v>
      </c>
      <c r="AB293" s="4">
        <v>1.9E-3</v>
      </c>
      <c r="AC293" t="s">
        <v>1221</v>
      </c>
      <c r="AD293" t="s">
        <v>1228</v>
      </c>
    </row>
    <row r="294" spans="1:30" x14ac:dyDescent="0.55000000000000004">
      <c r="A294">
        <v>5400602010</v>
      </c>
      <c r="B294">
        <v>6</v>
      </c>
      <c r="C294">
        <v>691207</v>
      </c>
      <c r="D294" t="s">
        <v>1219</v>
      </c>
      <c r="E294">
        <v>0.18</v>
      </c>
      <c r="F294">
        <v>17</v>
      </c>
      <c r="G294">
        <v>6482877</v>
      </c>
      <c r="H294">
        <v>170445070</v>
      </c>
      <c r="I294">
        <v>193649</v>
      </c>
      <c r="J294">
        <v>350362</v>
      </c>
      <c r="K294">
        <v>0</v>
      </c>
      <c r="L294">
        <v>218013</v>
      </c>
      <c r="M294">
        <v>463750</v>
      </c>
      <c r="N294">
        <v>9366061</v>
      </c>
      <c r="O294">
        <v>308</v>
      </c>
      <c r="P294">
        <v>8145</v>
      </c>
      <c r="Q294">
        <v>0</v>
      </c>
      <c r="R294">
        <v>7909</v>
      </c>
      <c r="S294" t="s">
        <v>1220</v>
      </c>
      <c r="T294" s="4">
        <v>5.9999999999999995E-4</v>
      </c>
      <c r="U294" t="s">
        <v>1221</v>
      </c>
      <c r="V294" s="4">
        <v>8.0000000000000004E-4</v>
      </c>
      <c r="W294" t="s">
        <v>1222</v>
      </c>
      <c r="X294" s="4">
        <v>1E-3</v>
      </c>
      <c r="Y294" t="s">
        <v>1221</v>
      </c>
      <c r="Z294" s="4">
        <v>0</v>
      </c>
      <c r="AA294" t="s">
        <v>1223</v>
      </c>
      <c r="AB294" s="4">
        <v>1.9E-3</v>
      </c>
      <c r="AC294" t="s">
        <v>1221</v>
      </c>
      <c r="AD294" t="s">
        <v>1230</v>
      </c>
    </row>
    <row r="295" spans="1:30" x14ac:dyDescent="0.55000000000000004">
      <c r="A295">
        <v>5400700630</v>
      </c>
      <c r="B295">
        <v>4</v>
      </c>
      <c r="C295">
        <v>691207</v>
      </c>
      <c r="D295" t="s">
        <v>1219</v>
      </c>
      <c r="E295">
        <v>0.18</v>
      </c>
      <c r="F295">
        <v>17</v>
      </c>
      <c r="G295">
        <v>4218597</v>
      </c>
      <c r="H295">
        <v>172706701</v>
      </c>
      <c r="I295">
        <v>152228</v>
      </c>
      <c r="J295">
        <v>334841</v>
      </c>
      <c r="K295">
        <v>0</v>
      </c>
      <c r="L295">
        <v>253807</v>
      </c>
      <c r="M295">
        <v>351834</v>
      </c>
      <c r="N295">
        <v>9478078</v>
      </c>
      <c r="O295">
        <v>1721</v>
      </c>
      <c r="P295">
        <v>15217</v>
      </c>
      <c r="Q295">
        <v>0</v>
      </c>
      <c r="R295">
        <v>13203</v>
      </c>
      <c r="S295" t="s">
        <v>1220</v>
      </c>
      <c r="T295" s="4">
        <v>2.9999999999999997E-4</v>
      </c>
      <c r="U295" t="s">
        <v>1221</v>
      </c>
      <c r="V295" s="4">
        <v>1.6999999999999999E-3</v>
      </c>
      <c r="W295" t="s">
        <v>1222</v>
      </c>
      <c r="X295" s="4">
        <v>8.0000000000000004E-4</v>
      </c>
      <c r="Y295" t="s">
        <v>1221</v>
      </c>
      <c r="Z295" s="4">
        <v>1E-4</v>
      </c>
      <c r="AA295" t="s">
        <v>1223</v>
      </c>
      <c r="AB295" s="4">
        <v>1.8E-3</v>
      </c>
      <c r="AC295" t="s">
        <v>1221</v>
      </c>
      <c r="AD295" t="s">
        <v>1237</v>
      </c>
    </row>
    <row r="296" spans="1:30" x14ac:dyDescent="0.55000000000000004">
      <c r="A296">
        <v>5400732824</v>
      </c>
      <c r="B296">
        <v>1</v>
      </c>
      <c r="C296">
        <v>691207</v>
      </c>
      <c r="D296" t="s">
        <v>1219</v>
      </c>
      <c r="E296">
        <v>0.18</v>
      </c>
      <c r="F296">
        <v>17</v>
      </c>
      <c r="G296">
        <v>5188435</v>
      </c>
      <c r="H296">
        <v>171744634</v>
      </c>
      <c r="I296">
        <v>53684</v>
      </c>
      <c r="J296">
        <v>262136</v>
      </c>
      <c r="K296">
        <v>0</v>
      </c>
      <c r="L296">
        <v>214011</v>
      </c>
      <c r="M296">
        <v>404489</v>
      </c>
      <c r="N296">
        <v>9425417</v>
      </c>
      <c r="O296">
        <v>386</v>
      </c>
      <c r="P296">
        <v>8641</v>
      </c>
      <c r="Q296">
        <v>0</v>
      </c>
      <c r="R296">
        <v>8297</v>
      </c>
      <c r="S296" t="s">
        <v>1220</v>
      </c>
      <c r="T296" s="4">
        <v>1.6999999999999999E-3</v>
      </c>
      <c r="U296" t="s">
        <v>1221</v>
      </c>
      <c r="V296" s="4">
        <v>8.9999999999999998E-4</v>
      </c>
      <c r="W296" t="s">
        <v>1222</v>
      </c>
      <c r="X296" s="4">
        <v>2.9999999999999997E-4</v>
      </c>
      <c r="Y296" t="s">
        <v>1221</v>
      </c>
      <c r="Z296" s="4">
        <v>0</v>
      </c>
      <c r="AA296" t="s">
        <v>1223</v>
      </c>
      <c r="AB296" s="4">
        <v>1.4E-3</v>
      </c>
      <c r="AC296" t="s">
        <v>1221</v>
      </c>
      <c r="AD296" t="s">
        <v>1230</v>
      </c>
    </row>
    <row r="297" spans="1:30" x14ac:dyDescent="0.55000000000000004">
      <c r="A297">
        <v>5400753599</v>
      </c>
      <c r="B297">
        <v>7</v>
      </c>
      <c r="C297">
        <v>691207</v>
      </c>
      <c r="D297" t="s">
        <v>1219</v>
      </c>
      <c r="E297">
        <v>0.18</v>
      </c>
      <c r="F297">
        <v>17</v>
      </c>
      <c r="G297">
        <v>6789741</v>
      </c>
      <c r="H297">
        <v>170137919</v>
      </c>
      <c r="I297">
        <v>138064</v>
      </c>
      <c r="J297">
        <v>398627</v>
      </c>
      <c r="K297">
        <v>0</v>
      </c>
      <c r="L297">
        <v>248224</v>
      </c>
      <c r="M297">
        <v>464658</v>
      </c>
      <c r="N297">
        <v>9365244</v>
      </c>
      <c r="O297">
        <v>2385</v>
      </c>
      <c r="P297">
        <v>11563</v>
      </c>
      <c r="Q297">
        <v>0</v>
      </c>
      <c r="R297">
        <v>8441</v>
      </c>
      <c r="S297" t="s">
        <v>1220</v>
      </c>
      <c r="T297" s="4">
        <v>5.9999999999999995E-4</v>
      </c>
      <c r="U297" t="s">
        <v>1221</v>
      </c>
      <c r="V297" s="4">
        <v>1.4E-3</v>
      </c>
      <c r="W297" t="s">
        <v>1222</v>
      </c>
      <c r="X297" s="4">
        <v>6.9999999999999999E-4</v>
      </c>
      <c r="Y297" t="s">
        <v>1221</v>
      </c>
      <c r="Z297" s="4">
        <v>2.0000000000000001E-4</v>
      </c>
      <c r="AA297" t="s">
        <v>1223</v>
      </c>
      <c r="AB297" s="4">
        <v>2.2000000000000001E-3</v>
      </c>
      <c r="AC297" t="s">
        <v>1221</v>
      </c>
      <c r="AD297" t="s">
        <v>1231</v>
      </c>
    </row>
    <row r="298" spans="1:30" x14ac:dyDescent="0.55000000000000004">
      <c r="A298">
        <v>5400801971</v>
      </c>
      <c r="B298">
        <v>14</v>
      </c>
      <c r="C298">
        <v>691207</v>
      </c>
      <c r="D298" t="s">
        <v>1219</v>
      </c>
      <c r="E298">
        <v>0.18</v>
      </c>
      <c r="F298">
        <v>17</v>
      </c>
      <c r="G298">
        <v>5390257</v>
      </c>
      <c r="H298">
        <v>171534806</v>
      </c>
      <c r="I298">
        <v>217926</v>
      </c>
      <c r="J298">
        <v>367865</v>
      </c>
      <c r="K298">
        <v>0</v>
      </c>
      <c r="L298">
        <v>249285</v>
      </c>
      <c r="M298">
        <v>370254</v>
      </c>
      <c r="N298">
        <v>9459853</v>
      </c>
      <c r="O298">
        <v>2033</v>
      </c>
      <c r="P298">
        <v>10241</v>
      </c>
      <c r="Q298">
        <v>0</v>
      </c>
      <c r="R298">
        <v>8279</v>
      </c>
      <c r="S298" t="s">
        <v>1220</v>
      </c>
      <c r="T298" s="4">
        <v>8.0000000000000004E-4</v>
      </c>
      <c r="U298" t="s">
        <v>1221</v>
      </c>
      <c r="V298" s="4">
        <v>1.1999999999999999E-3</v>
      </c>
      <c r="W298" t="s">
        <v>1222</v>
      </c>
      <c r="X298" s="4">
        <v>1.1999999999999999E-3</v>
      </c>
      <c r="Y298" t="s">
        <v>1221</v>
      </c>
      <c r="Z298" s="4">
        <v>2.0000000000000001E-4</v>
      </c>
      <c r="AA298" t="s">
        <v>1223</v>
      </c>
      <c r="AB298" s="4">
        <v>2E-3</v>
      </c>
      <c r="AC298" t="s">
        <v>1221</v>
      </c>
      <c r="AD298" t="s">
        <v>1228</v>
      </c>
    </row>
    <row r="299" spans="1:30" x14ac:dyDescent="0.55000000000000004">
      <c r="A299">
        <v>5400814559</v>
      </c>
      <c r="B299">
        <v>15</v>
      </c>
      <c r="C299">
        <v>691207</v>
      </c>
      <c r="D299" t="s">
        <v>1219</v>
      </c>
      <c r="E299">
        <v>0.18</v>
      </c>
      <c r="F299">
        <v>17</v>
      </c>
      <c r="G299">
        <v>6358488</v>
      </c>
      <c r="H299">
        <v>170566312</v>
      </c>
      <c r="I299">
        <v>302631</v>
      </c>
      <c r="J299">
        <v>420251</v>
      </c>
      <c r="K299">
        <v>0</v>
      </c>
      <c r="L299">
        <v>259219</v>
      </c>
      <c r="M299">
        <v>434054</v>
      </c>
      <c r="N299">
        <v>9395635</v>
      </c>
      <c r="O299">
        <v>1946</v>
      </c>
      <c r="P299">
        <v>10370</v>
      </c>
      <c r="Q299">
        <v>0</v>
      </c>
      <c r="R299">
        <v>8294</v>
      </c>
      <c r="S299" t="s">
        <v>1220</v>
      </c>
      <c r="T299" s="4">
        <v>1.6000000000000001E-3</v>
      </c>
      <c r="U299" t="s">
        <v>1221</v>
      </c>
      <c r="V299" s="4">
        <v>1.1999999999999999E-3</v>
      </c>
      <c r="W299" t="s">
        <v>1222</v>
      </c>
      <c r="X299" s="4">
        <v>1.6999999999999999E-3</v>
      </c>
      <c r="Y299" t="s">
        <v>1221</v>
      </c>
      <c r="Z299" s="4">
        <v>1E-4</v>
      </c>
      <c r="AA299" t="s">
        <v>1223</v>
      </c>
      <c r="AB299" s="4">
        <v>2.3E-3</v>
      </c>
      <c r="AC299" t="s">
        <v>1221</v>
      </c>
      <c r="AD299" t="s">
        <v>1228</v>
      </c>
    </row>
    <row r="300" spans="1:30" x14ac:dyDescent="0.55000000000000004">
      <c r="A300">
        <v>5400832256</v>
      </c>
      <c r="B300">
        <v>16</v>
      </c>
      <c r="C300">
        <v>691208</v>
      </c>
      <c r="D300" t="s">
        <v>1219</v>
      </c>
      <c r="E300">
        <v>0.18</v>
      </c>
      <c r="F300">
        <v>17</v>
      </c>
      <c r="G300">
        <v>5751784</v>
      </c>
      <c r="H300">
        <v>171179060</v>
      </c>
      <c r="I300">
        <v>92577</v>
      </c>
      <c r="J300">
        <v>361350</v>
      </c>
      <c r="K300">
        <v>0</v>
      </c>
      <c r="L300">
        <v>284935</v>
      </c>
      <c r="M300">
        <v>423895</v>
      </c>
      <c r="N300">
        <v>9406069</v>
      </c>
      <c r="O300">
        <v>308</v>
      </c>
      <c r="P300">
        <v>14838</v>
      </c>
      <c r="Q300">
        <v>0</v>
      </c>
      <c r="R300">
        <v>14475</v>
      </c>
      <c r="S300" t="s">
        <v>1220</v>
      </c>
      <c r="T300" s="4">
        <v>1E-4</v>
      </c>
      <c r="U300" t="s">
        <v>1221</v>
      </c>
      <c r="V300" s="4">
        <v>1.5E-3</v>
      </c>
      <c r="W300" t="s">
        <v>1222</v>
      </c>
      <c r="X300" s="4">
        <v>5.0000000000000001E-4</v>
      </c>
      <c r="Y300" t="s">
        <v>1221</v>
      </c>
      <c r="Z300" s="4">
        <v>0</v>
      </c>
      <c r="AA300" t="s">
        <v>1223</v>
      </c>
      <c r="AB300" s="4">
        <v>2E-3</v>
      </c>
      <c r="AC300" t="s">
        <v>1221</v>
      </c>
      <c r="AD300" t="s">
        <v>1237</v>
      </c>
    </row>
    <row r="301" spans="1:30" x14ac:dyDescent="0.55000000000000004">
      <c r="A301">
        <v>5400907763</v>
      </c>
      <c r="B301">
        <v>10</v>
      </c>
      <c r="C301">
        <v>691207</v>
      </c>
      <c r="D301" t="s">
        <v>1219</v>
      </c>
      <c r="E301">
        <v>0.18</v>
      </c>
      <c r="F301">
        <v>17</v>
      </c>
      <c r="G301">
        <v>5718948</v>
      </c>
      <c r="H301">
        <v>171208683</v>
      </c>
      <c r="I301">
        <v>285048</v>
      </c>
      <c r="J301">
        <v>376600</v>
      </c>
      <c r="K301">
        <v>0</v>
      </c>
      <c r="L301">
        <v>231530</v>
      </c>
      <c r="M301">
        <v>407128</v>
      </c>
      <c r="N301">
        <v>9420450</v>
      </c>
      <c r="O301">
        <v>939</v>
      </c>
      <c r="P301">
        <v>9293</v>
      </c>
      <c r="Q301">
        <v>0</v>
      </c>
      <c r="R301">
        <v>8223</v>
      </c>
      <c r="S301" t="s">
        <v>1220</v>
      </c>
      <c r="T301" s="4">
        <v>1.2999999999999999E-3</v>
      </c>
      <c r="U301" t="s">
        <v>1221</v>
      </c>
      <c r="V301" s="4">
        <v>1E-3</v>
      </c>
      <c r="W301" t="s">
        <v>1222</v>
      </c>
      <c r="X301" s="4">
        <v>1.6000000000000001E-3</v>
      </c>
      <c r="Y301" t="s">
        <v>1221</v>
      </c>
      <c r="Z301" s="4">
        <v>0</v>
      </c>
      <c r="AA301" t="s">
        <v>1223</v>
      </c>
      <c r="AB301" s="4">
        <v>2.0999999999999999E-3</v>
      </c>
      <c r="AC301" t="s">
        <v>1221</v>
      </c>
      <c r="AD301" t="s">
        <v>1229</v>
      </c>
    </row>
    <row r="302" spans="1:30" x14ac:dyDescent="0.55000000000000004">
      <c r="A302">
        <v>5400946242</v>
      </c>
      <c r="B302">
        <v>12</v>
      </c>
      <c r="C302">
        <v>691207</v>
      </c>
      <c r="D302" t="s">
        <v>1219</v>
      </c>
      <c r="E302">
        <v>0.18</v>
      </c>
      <c r="F302">
        <v>17</v>
      </c>
      <c r="G302">
        <v>4281361</v>
      </c>
      <c r="H302">
        <v>172648501</v>
      </c>
      <c r="I302">
        <v>177469</v>
      </c>
      <c r="J302">
        <v>333742</v>
      </c>
      <c r="K302">
        <v>0</v>
      </c>
      <c r="L302">
        <v>240983</v>
      </c>
      <c r="M302">
        <v>350429</v>
      </c>
      <c r="N302">
        <v>9476974</v>
      </c>
      <c r="O302">
        <v>1951</v>
      </c>
      <c r="P302">
        <v>11306</v>
      </c>
      <c r="Q302">
        <v>0</v>
      </c>
      <c r="R302">
        <v>9145</v>
      </c>
      <c r="S302" t="s">
        <v>1220</v>
      </c>
      <c r="T302" s="4">
        <v>4.0000000000000002E-4</v>
      </c>
      <c r="U302" t="s">
        <v>1221</v>
      </c>
      <c r="V302" s="4">
        <v>1.2999999999999999E-3</v>
      </c>
      <c r="W302" t="s">
        <v>1222</v>
      </c>
      <c r="X302" s="4">
        <v>1E-3</v>
      </c>
      <c r="Y302" t="s">
        <v>1221</v>
      </c>
      <c r="Z302" s="4">
        <v>1E-4</v>
      </c>
      <c r="AA302" t="s">
        <v>1223</v>
      </c>
      <c r="AB302" s="4">
        <v>1.8E-3</v>
      </c>
      <c r="AC302" t="s">
        <v>1221</v>
      </c>
      <c r="AD302" t="s">
        <v>1231</v>
      </c>
    </row>
    <row r="303" spans="1:30" x14ac:dyDescent="0.55000000000000004">
      <c r="A303">
        <v>5401060373</v>
      </c>
      <c r="B303">
        <v>9</v>
      </c>
      <c r="C303">
        <v>691207</v>
      </c>
      <c r="D303" t="s">
        <v>1219</v>
      </c>
      <c r="E303">
        <v>0.18</v>
      </c>
      <c r="F303">
        <v>17</v>
      </c>
      <c r="G303">
        <v>6733787</v>
      </c>
      <c r="H303">
        <v>170197281</v>
      </c>
      <c r="I303">
        <v>186668</v>
      </c>
      <c r="J303">
        <v>367108</v>
      </c>
      <c r="K303">
        <v>0</v>
      </c>
      <c r="L303">
        <v>255234</v>
      </c>
      <c r="M303">
        <v>471372</v>
      </c>
      <c r="N303">
        <v>9358388</v>
      </c>
      <c r="O303">
        <v>1487</v>
      </c>
      <c r="P303">
        <v>10765</v>
      </c>
      <c r="Q303">
        <v>0</v>
      </c>
      <c r="R303">
        <v>8468</v>
      </c>
      <c r="S303" t="s">
        <v>1220</v>
      </c>
      <c r="T303" s="4">
        <v>6.9999999999999999E-4</v>
      </c>
      <c r="U303" t="s">
        <v>1221</v>
      </c>
      <c r="V303" s="4">
        <v>1.1999999999999999E-3</v>
      </c>
      <c r="W303" t="s">
        <v>1222</v>
      </c>
      <c r="X303" s="4">
        <v>1E-3</v>
      </c>
      <c r="Y303" t="s">
        <v>1221</v>
      </c>
      <c r="Z303" s="4">
        <v>1E-4</v>
      </c>
      <c r="AA303" t="s">
        <v>1223</v>
      </c>
      <c r="AB303" s="4">
        <v>2E-3</v>
      </c>
      <c r="AC303" t="s">
        <v>1221</v>
      </c>
      <c r="AD303" t="s">
        <v>1228</v>
      </c>
    </row>
    <row r="304" spans="1:30" x14ac:dyDescent="0.55000000000000004">
      <c r="A304">
        <v>5401066063</v>
      </c>
      <c r="B304">
        <v>5</v>
      </c>
      <c r="C304">
        <v>691207</v>
      </c>
      <c r="D304" t="s">
        <v>1219</v>
      </c>
      <c r="E304">
        <v>0.18</v>
      </c>
      <c r="F304">
        <v>17</v>
      </c>
      <c r="G304">
        <v>6081933</v>
      </c>
      <c r="H304">
        <v>170841771</v>
      </c>
      <c r="I304">
        <v>156456</v>
      </c>
      <c r="J304">
        <v>350216</v>
      </c>
      <c r="K304">
        <v>0</v>
      </c>
      <c r="L304">
        <v>247913</v>
      </c>
      <c r="M304">
        <v>441922</v>
      </c>
      <c r="N304">
        <v>9388044</v>
      </c>
      <c r="O304">
        <v>311</v>
      </c>
      <c r="P304">
        <v>9145</v>
      </c>
      <c r="Q304">
        <v>0</v>
      </c>
      <c r="R304">
        <v>8908</v>
      </c>
      <c r="S304" t="s">
        <v>1220</v>
      </c>
      <c r="T304" s="4">
        <v>4.0000000000000002E-4</v>
      </c>
      <c r="U304" t="s">
        <v>1221</v>
      </c>
      <c r="V304" s="4">
        <v>8.9999999999999998E-4</v>
      </c>
      <c r="W304" t="s">
        <v>1222</v>
      </c>
      <c r="X304" s="4">
        <v>8.0000000000000004E-4</v>
      </c>
      <c r="Y304" t="s">
        <v>1221</v>
      </c>
      <c r="Z304" s="4">
        <v>0</v>
      </c>
      <c r="AA304" t="s">
        <v>1223</v>
      </c>
      <c r="AB304" s="4">
        <v>1.9E-3</v>
      </c>
      <c r="AC304" t="s">
        <v>1221</v>
      </c>
      <c r="AD304" t="s">
        <v>1229</v>
      </c>
    </row>
    <row r="305" spans="1:30" x14ac:dyDescent="0.55000000000000004">
      <c r="A305">
        <v>5401167823</v>
      </c>
      <c r="B305">
        <v>17</v>
      </c>
      <c r="C305">
        <v>691208</v>
      </c>
      <c r="D305" t="s">
        <v>1219</v>
      </c>
      <c r="E305">
        <v>0.18</v>
      </c>
      <c r="F305">
        <v>17</v>
      </c>
      <c r="G305">
        <v>6137337</v>
      </c>
      <c r="H305">
        <v>170794163</v>
      </c>
      <c r="I305">
        <v>127761</v>
      </c>
      <c r="J305">
        <v>337551</v>
      </c>
      <c r="K305">
        <v>0</v>
      </c>
      <c r="L305">
        <v>246037</v>
      </c>
      <c r="M305">
        <v>424428</v>
      </c>
      <c r="N305">
        <v>9405472</v>
      </c>
      <c r="O305">
        <v>310</v>
      </c>
      <c r="P305">
        <v>8605</v>
      </c>
      <c r="Q305">
        <v>0</v>
      </c>
      <c r="R305">
        <v>8370</v>
      </c>
      <c r="S305" t="s">
        <v>1220</v>
      </c>
      <c r="T305" s="4">
        <v>2.0000000000000001E-4</v>
      </c>
      <c r="U305" t="s">
        <v>1221</v>
      </c>
      <c r="V305" s="4">
        <v>8.9999999999999998E-4</v>
      </c>
      <c r="W305" t="s">
        <v>1222</v>
      </c>
      <c r="X305" s="4">
        <v>6.9999999999999999E-4</v>
      </c>
      <c r="Y305" t="s">
        <v>1221</v>
      </c>
      <c r="Z305" s="4">
        <v>0</v>
      </c>
      <c r="AA305" t="s">
        <v>1223</v>
      </c>
      <c r="AB305" s="4">
        <v>1.9E-3</v>
      </c>
      <c r="AC305" t="s">
        <v>1221</v>
      </c>
      <c r="AD305" t="s">
        <v>1230</v>
      </c>
    </row>
    <row r="306" spans="1:30" x14ac:dyDescent="0.55000000000000004">
      <c r="A306">
        <v>5401235158</v>
      </c>
      <c r="B306">
        <v>13</v>
      </c>
      <c r="C306">
        <v>691207</v>
      </c>
      <c r="D306" t="s">
        <v>1219</v>
      </c>
      <c r="E306">
        <v>0.18</v>
      </c>
      <c r="F306">
        <v>17</v>
      </c>
      <c r="G306">
        <v>6937434</v>
      </c>
      <c r="H306">
        <v>169993264</v>
      </c>
      <c r="I306">
        <v>312939</v>
      </c>
      <c r="J306">
        <v>416030</v>
      </c>
      <c r="K306">
        <v>0</v>
      </c>
      <c r="L306">
        <v>237794</v>
      </c>
      <c r="M306">
        <v>448170</v>
      </c>
      <c r="N306">
        <v>9381390</v>
      </c>
      <c r="O306">
        <v>801</v>
      </c>
      <c r="P306">
        <v>9098</v>
      </c>
      <c r="Q306">
        <v>0</v>
      </c>
      <c r="R306">
        <v>7817</v>
      </c>
      <c r="S306" t="s">
        <v>1220</v>
      </c>
      <c r="T306" s="4">
        <v>1.6000000000000001E-3</v>
      </c>
      <c r="U306" t="s">
        <v>1221</v>
      </c>
      <c r="V306" s="4">
        <v>1E-3</v>
      </c>
      <c r="W306" t="s">
        <v>1222</v>
      </c>
      <c r="X306" s="4">
        <v>1.6999999999999999E-3</v>
      </c>
      <c r="Y306" t="s">
        <v>1221</v>
      </c>
      <c r="Z306" s="4">
        <v>0</v>
      </c>
      <c r="AA306" t="s">
        <v>1223</v>
      </c>
      <c r="AB306" s="4">
        <v>2.3E-3</v>
      </c>
      <c r="AC306" t="s">
        <v>1221</v>
      </c>
      <c r="AD306" t="s">
        <v>1229</v>
      </c>
    </row>
    <row r="307" spans="1:30" x14ac:dyDescent="0.55000000000000004">
      <c r="A307">
        <v>5401251586</v>
      </c>
      <c r="B307">
        <v>3</v>
      </c>
      <c r="C307">
        <v>691207</v>
      </c>
      <c r="D307" t="s">
        <v>1219</v>
      </c>
      <c r="E307">
        <v>0.18</v>
      </c>
      <c r="F307">
        <v>17</v>
      </c>
      <c r="G307">
        <v>6846528</v>
      </c>
      <c r="H307">
        <v>170080850</v>
      </c>
      <c r="I307">
        <v>156021</v>
      </c>
      <c r="J307">
        <v>415078</v>
      </c>
      <c r="K307">
        <v>0</v>
      </c>
      <c r="L307">
        <v>304734</v>
      </c>
      <c r="M307">
        <v>443108</v>
      </c>
      <c r="N307">
        <v>9386668</v>
      </c>
      <c r="O307">
        <v>1086</v>
      </c>
      <c r="P307">
        <v>10752</v>
      </c>
      <c r="Q307">
        <v>0</v>
      </c>
      <c r="R307">
        <v>10031</v>
      </c>
      <c r="S307" t="s">
        <v>1220</v>
      </c>
      <c r="T307" s="4">
        <v>8.0000000000000004E-4</v>
      </c>
      <c r="U307" t="s">
        <v>1221</v>
      </c>
      <c r="V307" s="4">
        <v>1.1999999999999999E-3</v>
      </c>
      <c r="W307" t="s">
        <v>1222</v>
      </c>
      <c r="X307" s="4">
        <v>8.0000000000000004E-4</v>
      </c>
      <c r="Y307" t="s">
        <v>1221</v>
      </c>
      <c r="Z307" s="4">
        <v>1E-4</v>
      </c>
      <c r="AA307" t="s">
        <v>1223</v>
      </c>
      <c r="AB307" s="4">
        <v>2.3E-3</v>
      </c>
      <c r="AC307" t="s">
        <v>1221</v>
      </c>
      <c r="AD307" t="s">
        <v>1228</v>
      </c>
    </row>
    <row r="308" spans="1:30" x14ac:dyDescent="0.55000000000000004">
      <c r="A308">
        <v>5700424807</v>
      </c>
      <c r="B308">
        <v>8</v>
      </c>
      <c r="C308">
        <v>729607</v>
      </c>
      <c r="D308" t="s">
        <v>1219</v>
      </c>
      <c r="E308">
        <v>0.18</v>
      </c>
      <c r="F308">
        <v>18</v>
      </c>
      <c r="G308">
        <v>6361986</v>
      </c>
      <c r="H308">
        <v>180387424</v>
      </c>
      <c r="I308">
        <v>85423</v>
      </c>
      <c r="J308">
        <v>341036</v>
      </c>
      <c r="K308">
        <v>0</v>
      </c>
      <c r="L308">
        <v>262143</v>
      </c>
      <c r="M308">
        <v>406592</v>
      </c>
      <c r="N308">
        <v>9423560</v>
      </c>
      <c r="O308">
        <v>869</v>
      </c>
      <c r="P308">
        <v>9449</v>
      </c>
      <c r="Q308">
        <v>0</v>
      </c>
      <c r="R308">
        <v>8321</v>
      </c>
      <c r="S308" t="s">
        <v>1220</v>
      </c>
      <c r="T308" s="4">
        <v>2.2000000000000001E-3</v>
      </c>
      <c r="U308" t="s">
        <v>1221</v>
      </c>
      <c r="V308" s="4">
        <v>1E-3</v>
      </c>
      <c r="W308" t="s">
        <v>1222</v>
      </c>
      <c r="X308" s="4">
        <v>4.0000000000000002E-4</v>
      </c>
      <c r="Y308" t="s">
        <v>1221</v>
      </c>
      <c r="Z308" s="4">
        <v>0</v>
      </c>
      <c r="AA308" t="s">
        <v>1223</v>
      </c>
      <c r="AB308" s="4">
        <v>1.8E-3</v>
      </c>
      <c r="AC308" t="s">
        <v>1221</v>
      </c>
      <c r="AD308" t="s">
        <v>1229</v>
      </c>
    </row>
    <row r="309" spans="1:30" x14ac:dyDescent="0.55000000000000004">
      <c r="A309">
        <v>5700542538</v>
      </c>
      <c r="B309">
        <v>11</v>
      </c>
      <c r="C309">
        <v>729607</v>
      </c>
      <c r="D309" t="s">
        <v>1219</v>
      </c>
      <c r="E309">
        <v>0.18</v>
      </c>
      <c r="F309">
        <v>18</v>
      </c>
      <c r="G309">
        <v>6384707</v>
      </c>
      <c r="H309">
        <v>180371060</v>
      </c>
      <c r="I309">
        <v>81279</v>
      </c>
      <c r="J309">
        <v>327688</v>
      </c>
      <c r="K309">
        <v>0</v>
      </c>
      <c r="L309">
        <v>254795</v>
      </c>
      <c r="M309">
        <v>425718</v>
      </c>
      <c r="N309">
        <v>9404369</v>
      </c>
      <c r="O309">
        <v>869</v>
      </c>
      <c r="P309">
        <v>9446</v>
      </c>
      <c r="Q309">
        <v>0</v>
      </c>
      <c r="R309">
        <v>8240</v>
      </c>
      <c r="S309" t="s">
        <v>1220</v>
      </c>
      <c r="T309" s="4">
        <v>2.0999999999999999E-3</v>
      </c>
      <c r="U309" t="s">
        <v>1221</v>
      </c>
      <c r="V309" s="4">
        <v>1E-3</v>
      </c>
      <c r="W309" t="s">
        <v>1222</v>
      </c>
      <c r="X309" s="4">
        <v>4.0000000000000002E-4</v>
      </c>
      <c r="Y309" t="s">
        <v>1221</v>
      </c>
      <c r="Z309" s="4">
        <v>0</v>
      </c>
      <c r="AA309" t="s">
        <v>1223</v>
      </c>
      <c r="AB309" s="4">
        <v>1.6999999999999999E-3</v>
      </c>
      <c r="AC309" t="s">
        <v>1221</v>
      </c>
      <c r="AD309" t="s">
        <v>1229</v>
      </c>
    </row>
    <row r="310" spans="1:30" x14ac:dyDescent="0.55000000000000004">
      <c r="A310">
        <v>5700588926</v>
      </c>
      <c r="B310">
        <v>2</v>
      </c>
      <c r="C310">
        <v>729607</v>
      </c>
      <c r="D310" t="s">
        <v>1219</v>
      </c>
      <c r="E310">
        <v>0.18</v>
      </c>
      <c r="F310">
        <v>18</v>
      </c>
      <c r="G310">
        <v>5568261</v>
      </c>
      <c r="H310">
        <v>181182610</v>
      </c>
      <c r="I310">
        <v>216609</v>
      </c>
      <c r="J310">
        <v>359281</v>
      </c>
      <c r="K310">
        <v>0</v>
      </c>
      <c r="L310">
        <v>237133</v>
      </c>
      <c r="M310">
        <v>365521</v>
      </c>
      <c r="N310">
        <v>9464371</v>
      </c>
      <c r="O310">
        <v>620</v>
      </c>
      <c r="P310">
        <v>10319</v>
      </c>
      <c r="Q310">
        <v>0</v>
      </c>
      <c r="R310">
        <v>9720</v>
      </c>
      <c r="S310" t="s">
        <v>1220</v>
      </c>
      <c r="T310" s="4">
        <v>6.9999999999999999E-4</v>
      </c>
      <c r="U310" t="s">
        <v>1221</v>
      </c>
      <c r="V310" s="4">
        <v>1.1000000000000001E-3</v>
      </c>
      <c r="W310" t="s">
        <v>1222</v>
      </c>
      <c r="X310" s="4">
        <v>1.1000000000000001E-3</v>
      </c>
      <c r="Y310" t="s">
        <v>1221</v>
      </c>
      <c r="Z310" s="4">
        <v>0</v>
      </c>
      <c r="AA310" t="s">
        <v>1223</v>
      </c>
      <c r="AB310" s="4">
        <v>1.9E-3</v>
      </c>
      <c r="AC310" t="s">
        <v>1221</v>
      </c>
      <c r="AD310" t="s">
        <v>1228</v>
      </c>
    </row>
    <row r="311" spans="1:30" x14ac:dyDescent="0.55000000000000004">
      <c r="A311">
        <v>5700604634</v>
      </c>
      <c r="B311">
        <v>6</v>
      </c>
      <c r="C311">
        <v>729607</v>
      </c>
      <c r="D311" t="s">
        <v>1219</v>
      </c>
      <c r="E311">
        <v>0.18</v>
      </c>
      <c r="F311">
        <v>18</v>
      </c>
      <c r="G311">
        <v>6952924</v>
      </c>
      <c r="H311">
        <v>179804054</v>
      </c>
      <c r="I311">
        <v>195218</v>
      </c>
      <c r="J311">
        <v>360722</v>
      </c>
      <c r="K311">
        <v>0</v>
      </c>
      <c r="L311">
        <v>226544</v>
      </c>
      <c r="M311">
        <v>470044</v>
      </c>
      <c r="N311">
        <v>9358984</v>
      </c>
      <c r="O311">
        <v>1569</v>
      </c>
      <c r="P311">
        <v>10360</v>
      </c>
      <c r="Q311">
        <v>0</v>
      </c>
      <c r="R311">
        <v>8531</v>
      </c>
      <c r="S311" t="s">
        <v>1220</v>
      </c>
      <c r="T311" s="4">
        <v>5.9999999999999995E-4</v>
      </c>
      <c r="U311" t="s">
        <v>1221</v>
      </c>
      <c r="V311" s="4">
        <v>1.1999999999999999E-3</v>
      </c>
      <c r="W311" t="s">
        <v>1222</v>
      </c>
      <c r="X311" s="4">
        <v>1E-3</v>
      </c>
      <c r="Y311" t="s">
        <v>1221</v>
      </c>
      <c r="Z311" s="4">
        <v>1E-4</v>
      </c>
      <c r="AA311" t="s">
        <v>1223</v>
      </c>
      <c r="AB311" s="4">
        <v>1.9E-3</v>
      </c>
      <c r="AC311" t="s">
        <v>1221</v>
      </c>
      <c r="AD311" t="s">
        <v>1228</v>
      </c>
    </row>
    <row r="312" spans="1:30" x14ac:dyDescent="0.55000000000000004">
      <c r="A312">
        <v>5700701493</v>
      </c>
      <c r="B312">
        <v>4</v>
      </c>
      <c r="C312">
        <v>729607</v>
      </c>
      <c r="D312" t="s">
        <v>1219</v>
      </c>
      <c r="E312">
        <v>0.18</v>
      </c>
      <c r="F312">
        <v>18</v>
      </c>
      <c r="G312">
        <v>4561130</v>
      </c>
      <c r="H312">
        <v>182191729</v>
      </c>
      <c r="I312">
        <v>152533</v>
      </c>
      <c r="J312">
        <v>348110</v>
      </c>
      <c r="K312">
        <v>0</v>
      </c>
      <c r="L312">
        <v>266837</v>
      </c>
      <c r="M312">
        <v>342530</v>
      </c>
      <c r="N312">
        <v>9485028</v>
      </c>
      <c r="O312">
        <v>305</v>
      </c>
      <c r="P312">
        <v>13269</v>
      </c>
      <c r="Q312">
        <v>0</v>
      </c>
      <c r="R312">
        <v>13030</v>
      </c>
      <c r="S312" t="s">
        <v>1220</v>
      </c>
      <c r="T312" s="4">
        <v>2.9999999999999997E-4</v>
      </c>
      <c r="U312" t="s">
        <v>1221</v>
      </c>
      <c r="V312" s="4">
        <v>1.2999999999999999E-3</v>
      </c>
      <c r="W312" t="s">
        <v>1222</v>
      </c>
      <c r="X312" s="4">
        <v>8.0000000000000004E-4</v>
      </c>
      <c r="Y312" t="s">
        <v>1221</v>
      </c>
      <c r="Z312" s="4">
        <v>0</v>
      </c>
      <c r="AA312" t="s">
        <v>1223</v>
      </c>
      <c r="AB312" s="4">
        <v>1.8E-3</v>
      </c>
      <c r="AC312" t="s">
        <v>1221</v>
      </c>
      <c r="AD312" t="s">
        <v>1241</v>
      </c>
    </row>
    <row r="313" spans="1:30" x14ac:dyDescent="0.55000000000000004">
      <c r="A313">
        <v>5700734147</v>
      </c>
      <c r="B313">
        <v>1</v>
      </c>
      <c r="C313">
        <v>729607</v>
      </c>
      <c r="D313" t="s">
        <v>1219</v>
      </c>
      <c r="E313">
        <v>0.18</v>
      </c>
      <c r="F313">
        <v>18</v>
      </c>
      <c r="G313">
        <v>5597708</v>
      </c>
      <c r="H313">
        <v>181162966</v>
      </c>
      <c r="I313">
        <v>53901</v>
      </c>
      <c r="J313">
        <v>271022</v>
      </c>
      <c r="K313">
        <v>0</v>
      </c>
      <c r="L313">
        <v>222105</v>
      </c>
      <c r="M313">
        <v>409270</v>
      </c>
      <c r="N313">
        <v>9418332</v>
      </c>
      <c r="O313">
        <v>217</v>
      </c>
      <c r="P313">
        <v>8886</v>
      </c>
      <c r="Q313">
        <v>0</v>
      </c>
      <c r="R313">
        <v>8094</v>
      </c>
      <c r="S313" t="s">
        <v>1220</v>
      </c>
      <c r="T313" s="4">
        <v>1.6999999999999999E-3</v>
      </c>
      <c r="U313" t="s">
        <v>1221</v>
      </c>
      <c r="V313" s="4">
        <v>8.9999999999999998E-4</v>
      </c>
      <c r="W313" t="s">
        <v>1222</v>
      </c>
      <c r="X313" s="4">
        <v>2.0000000000000001E-4</v>
      </c>
      <c r="Y313" t="s">
        <v>1221</v>
      </c>
      <c r="Z313" s="4">
        <v>0</v>
      </c>
      <c r="AA313" t="s">
        <v>1223</v>
      </c>
      <c r="AB313" s="4">
        <v>1.4E-3</v>
      </c>
      <c r="AC313" t="s">
        <v>1221</v>
      </c>
      <c r="AD313" t="s">
        <v>1229</v>
      </c>
    </row>
    <row r="314" spans="1:30" x14ac:dyDescent="0.55000000000000004">
      <c r="A314">
        <v>5700755518</v>
      </c>
      <c r="B314">
        <v>7</v>
      </c>
      <c r="C314">
        <v>729607</v>
      </c>
      <c r="D314" t="s">
        <v>1219</v>
      </c>
      <c r="E314">
        <v>0.18</v>
      </c>
      <c r="F314">
        <v>18</v>
      </c>
      <c r="G314">
        <v>7274842</v>
      </c>
      <c r="H314">
        <v>179482085</v>
      </c>
      <c r="I314">
        <v>143805</v>
      </c>
      <c r="J314">
        <v>415457</v>
      </c>
      <c r="K314">
        <v>0</v>
      </c>
      <c r="L314">
        <v>257393</v>
      </c>
      <c r="M314">
        <v>485098</v>
      </c>
      <c r="N314">
        <v>9344166</v>
      </c>
      <c r="O314">
        <v>5741</v>
      </c>
      <c r="P314">
        <v>16830</v>
      </c>
      <c r="Q314">
        <v>0</v>
      </c>
      <c r="R314">
        <v>9169</v>
      </c>
      <c r="S314" t="s">
        <v>1220</v>
      </c>
      <c r="T314" s="4">
        <v>5.9999999999999995E-4</v>
      </c>
      <c r="U314" t="s">
        <v>1221</v>
      </c>
      <c r="V314" s="4">
        <v>2.2000000000000001E-3</v>
      </c>
      <c r="W314" t="s">
        <v>1222</v>
      </c>
      <c r="X314" s="4">
        <v>6.9999999999999999E-4</v>
      </c>
      <c r="Y314" t="s">
        <v>1221</v>
      </c>
      <c r="Z314" s="4">
        <v>5.0000000000000001E-4</v>
      </c>
      <c r="AA314" t="s">
        <v>1223</v>
      </c>
      <c r="AB314" s="4">
        <v>2.2000000000000001E-3</v>
      </c>
      <c r="AC314" t="s">
        <v>1221</v>
      </c>
      <c r="AD314" t="s">
        <v>1244</v>
      </c>
    </row>
    <row r="315" spans="1:30" x14ac:dyDescent="0.55000000000000004">
      <c r="A315">
        <v>5700802821</v>
      </c>
      <c r="B315">
        <v>14</v>
      </c>
      <c r="C315">
        <v>729607</v>
      </c>
      <c r="D315" t="s">
        <v>1219</v>
      </c>
      <c r="E315">
        <v>0.18</v>
      </c>
      <c r="F315">
        <v>18</v>
      </c>
      <c r="G315">
        <v>5754765</v>
      </c>
      <c r="H315">
        <v>180998231</v>
      </c>
      <c r="I315">
        <v>219007</v>
      </c>
      <c r="J315">
        <v>377483</v>
      </c>
      <c r="K315">
        <v>0</v>
      </c>
      <c r="L315">
        <v>257994</v>
      </c>
      <c r="M315">
        <v>364505</v>
      </c>
      <c r="N315">
        <v>9463425</v>
      </c>
      <c r="O315">
        <v>1081</v>
      </c>
      <c r="P315">
        <v>9618</v>
      </c>
      <c r="Q315">
        <v>0</v>
      </c>
      <c r="R315">
        <v>8709</v>
      </c>
      <c r="S315" t="s">
        <v>1220</v>
      </c>
      <c r="T315" s="4">
        <v>8.0000000000000004E-4</v>
      </c>
      <c r="U315" t="s">
        <v>1221</v>
      </c>
      <c r="V315" s="4">
        <v>1E-3</v>
      </c>
      <c r="W315" t="s">
        <v>1222</v>
      </c>
      <c r="X315" s="4">
        <v>1.1000000000000001E-3</v>
      </c>
      <c r="Y315" t="s">
        <v>1221</v>
      </c>
      <c r="Z315" s="4">
        <v>1E-4</v>
      </c>
      <c r="AA315" t="s">
        <v>1223</v>
      </c>
      <c r="AB315" s="4">
        <v>2E-3</v>
      </c>
      <c r="AC315" t="s">
        <v>1221</v>
      </c>
      <c r="AD315" t="s">
        <v>1229</v>
      </c>
    </row>
    <row r="316" spans="1:30" x14ac:dyDescent="0.55000000000000004">
      <c r="A316">
        <v>5700814983</v>
      </c>
      <c r="B316">
        <v>15</v>
      </c>
      <c r="C316">
        <v>729607</v>
      </c>
      <c r="D316" t="s">
        <v>1219</v>
      </c>
      <c r="E316">
        <v>0.18</v>
      </c>
      <c r="F316">
        <v>18</v>
      </c>
      <c r="G316">
        <v>6780563</v>
      </c>
      <c r="H316">
        <v>179974008</v>
      </c>
      <c r="I316">
        <v>302941</v>
      </c>
      <c r="J316">
        <v>428800</v>
      </c>
      <c r="K316">
        <v>0</v>
      </c>
      <c r="L316">
        <v>267527</v>
      </c>
      <c r="M316">
        <v>422072</v>
      </c>
      <c r="N316">
        <v>9407696</v>
      </c>
      <c r="O316">
        <v>310</v>
      </c>
      <c r="P316">
        <v>8549</v>
      </c>
      <c r="Q316">
        <v>0</v>
      </c>
      <c r="R316">
        <v>8308</v>
      </c>
      <c r="S316" t="s">
        <v>1220</v>
      </c>
      <c r="T316" s="4">
        <v>1.6000000000000001E-3</v>
      </c>
      <c r="U316" t="s">
        <v>1221</v>
      </c>
      <c r="V316" s="4">
        <v>8.9999999999999998E-4</v>
      </c>
      <c r="W316" t="s">
        <v>1222</v>
      </c>
      <c r="X316" s="4">
        <v>1.6000000000000001E-3</v>
      </c>
      <c r="Y316" t="s">
        <v>1221</v>
      </c>
      <c r="Z316" s="4">
        <v>0</v>
      </c>
      <c r="AA316" t="s">
        <v>1223</v>
      </c>
      <c r="AB316" s="4">
        <v>2.2000000000000001E-3</v>
      </c>
      <c r="AC316" t="s">
        <v>1221</v>
      </c>
      <c r="AD316" t="s">
        <v>1230</v>
      </c>
    </row>
    <row r="317" spans="1:30" x14ac:dyDescent="0.55000000000000004">
      <c r="A317">
        <v>5700833893</v>
      </c>
      <c r="B317">
        <v>16</v>
      </c>
      <c r="C317">
        <v>729608</v>
      </c>
      <c r="D317" t="s">
        <v>1219</v>
      </c>
      <c r="E317">
        <v>0.18</v>
      </c>
      <c r="F317">
        <v>18</v>
      </c>
      <c r="G317">
        <v>6181079</v>
      </c>
      <c r="H317">
        <v>180579855</v>
      </c>
      <c r="I317">
        <v>94285</v>
      </c>
      <c r="J317">
        <v>375980</v>
      </c>
      <c r="K317">
        <v>0</v>
      </c>
      <c r="L317">
        <v>297844</v>
      </c>
      <c r="M317">
        <v>429292</v>
      </c>
      <c r="N317">
        <v>9400795</v>
      </c>
      <c r="O317">
        <v>1708</v>
      </c>
      <c r="P317">
        <v>14630</v>
      </c>
      <c r="Q317">
        <v>0</v>
      </c>
      <c r="R317">
        <v>12909</v>
      </c>
      <c r="S317" t="s">
        <v>1220</v>
      </c>
      <c r="T317" s="4">
        <v>2.0000000000000001E-4</v>
      </c>
      <c r="U317" t="s">
        <v>1221</v>
      </c>
      <c r="V317" s="4">
        <v>1.6000000000000001E-3</v>
      </c>
      <c r="W317" t="s">
        <v>1222</v>
      </c>
      <c r="X317" s="4">
        <v>5.0000000000000001E-4</v>
      </c>
      <c r="Y317" t="s">
        <v>1221</v>
      </c>
      <c r="Z317" s="4">
        <v>1E-4</v>
      </c>
      <c r="AA317" t="s">
        <v>1223</v>
      </c>
      <c r="AB317" s="4">
        <v>2E-3</v>
      </c>
      <c r="AC317" t="s">
        <v>1221</v>
      </c>
      <c r="AD317" t="s">
        <v>1232</v>
      </c>
    </row>
    <row r="318" spans="1:30" x14ac:dyDescent="0.55000000000000004">
      <c r="A318">
        <v>5700909022</v>
      </c>
      <c r="B318">
        <v>10</v>
      </c>
      <c r="C318">
        <v>729607</v>
      </c>
      <c r="D318" t="s">
        <v>1219</v>
      </c>
      <c r="E318">
        <v>0.18</v>
      </c>
      <c r="F318">
        <v>18</v>
      </c>
      <c r="G318">
        <v>6124524</v>
      </c>
      <c r="H318">
        <v>180633130</v>
      </c>
      <c r="I318">
        <v>285819</v>
      </c>
      <c r="J318">
        <v>385760</v>
      </c>
      <c r="K318">
        <v>0</v>
      </c>
      <c r="L318">
        <v>239772</v>
      </c>
      <c r="M318">
        <v>405573</v>
      </c>
      <c r="N318">
        <v>9424447</v>
      </c>
      <c r="O318">
        <v>771</v>
      </c>
      <c r="P318">
        <v>9160</v>
      </c>
      <c r="Q318">
        <v>0</v>
      </c>
      <c r="R318">
        <v>8242</v>
      </c>
      <c r="S318" t="s">
        <v>1220</v>
      </c>
      <c r="T318" s="4">
        <v>1.1999999999999999E-3</v>
      </c>
      <c r="U318" t="s">
        <v>1221</v>
      </c>
      <c r="V318" s="4">
        <v>1E-3</v>
      </c>
      <c r="W318" t="s">
        <v>1222</v>
      </c>
      <c r="X318" s="4">
        <v>1.5E-3</v>
      </c>
      <c r="Y318" t="s">
        <v>1221</v>
      </c>
      <c r="Z318" s="4">
        <v>0</v>
      </c>
      <c r="AA318" t="s">
        <v>1223</v>
      </c>
      <c r="AB318" s="4">
        <v>2E-3</v>
      </c>
      <c r="AC318" t="s">
        <v>1221</v>
      </c>
      <c r="AD318" t="s">
        <v>1229</v>
      </c>
    </row>
    <row r="319" spans="1:30" x14ac:dyDescent="0.55000000000000004">
      <c r="A319">
        <v>5700947484</v>
      </c>
      <c r="B319">
        <v>12</v>
      </c>
      <c r="C319">
        <v>729607</v>
      </c>
      <c r="D319" t="s">
        <v>1219</v>
      </c>
      <c r="E319">
        <v>0.18</v>
      </c>
      <c r="F319">
        <v>18</v>
      </c>
      <c r="G319">
        <v>4623555</v>
      </c>
      <c r="H319">
        <v>182135899</v>
      </c>
      <c r="I319">
        <v>177778</v>
      </c>
      <c r="J319">
        <v>344756</v>
      </c>
      <c r="K319">
        <v>0</v>
      </c>
      <c r="L319">
        <v>251764</v>
      </c>
      <c r="M319">
        <v>342191</v>
      </c>
      <c r="N319">
        <v>9487398</v>
      </c>
      <c r="O319">
        <v>309</v>
      </c>
      <c r="P319">
        <v>11014</v>
      </c>
      <c r="Q319">
        <v>0</v>
      </c>
      <c r="R319">
        <v>10781</v>
      </c>
      <c r="S319" t="s">
        <v>1220</v>
      </c>
      <c r="T319" s="4">
        <v>4.0000000000000002E-4</v>
      </c>
      <c r="U319" t="s">
        <v>1221</v>
      </c>
      <c r="V319" s="4">
        <v>1.1000000000000001E-3</v>
      </c>
      <c r="W319" t="s">
        <v>1222</v>
      </c>
      <c r="X319" s="4">
        <v>8.9999999999999998E-4</v>
      </c>
      <c r="Y319" t="s">
        <v>1221</v>
      </c>
      <c r="Z319" s="4">
        <v>0</v>
      </c>
      <c r="AA319" t="s">
        <v>1223</v>
      </c>
      <c r="AB319" s="4">
        <v>1.8E-3</v>
      </c>
      <c r="AC319" t="s">
        <v>1221</v>
      </c>
      <c r="AD319" t="s">
        <v>1231</v>
      </c>
    </row>
    <row r="320" spans="1:30" x14ac:dyDescent="0.55000000000000004">
      <c r="A320">
        <v>5701061791</v>
      </c>
      <c r="B320">
        <v>9</v>
      </c>
      <c r="C320">
        <v>729607</v>
      </c>
      <c r="D320" t="s">
        <v>1219</v>
      </c>
      <c r="E320">
        <v>0.18</v>
      </c>
      <c r="F320">
        <v>18</v>
      </c>
      <c r="G320">
        <v>7199170</v>
      </c>
      <c r="H320">
        <v>179561932</v>
      </c>
      <c r="I320">
        <v>188137</v>
      </c>
      <c r="J320">
        <v>376487</v>
      </c>
      <c r="K320">
        <v>0</v>
      </c>
      <c r="L320">
        <v>263657</v>
      </c>
      <c r="M320">
        <v>465380</v>
      </c>
      <c r="N320">
        <v>9364651</v>
      </c>
      <c r="O320">
        <v>1469</v>
      </c>
      <c r="P320">
        <v>9379</v>
      </c>
      <c r="Q320">
        <v>0</v>
      </c>
      <c r="R320">
        <v>8423</v>
      </c>
      <c r="S320" t="s">
        <v>1220</v>
      </c>
      <c r="T320" s="4">
        <v>6.9999999999999999E-4</v>
      </c>
      <c r="U320" t="s">
        <v>1221</v>
      </c>
      <c r="V320" s="4">
        <v>1.1000000000000001E-3</v>
      </c>
      <c r="W320" t="s">
        <v>1222</v>
      </c>
      <c r="X320" s="4">
        <v>1E-3</v>
      </c>
      <c r="Y320" t="s">
        <v>1221</v>
      </c>
      <c r="Z320" s="4">
        <v>1E-4</v>
      </c>
      <c r="AA320" t="s">
        <v>1223</v>
      </c>
      <c r="AB320" s="4">
        <v>2E-3</v>
      </c>
      <c r="AC320" t="s">
        <v>1221</v>
      </c>
      <c r="AD320" t="s">
        <v>1229</v>
      </c>
    </row>
    <row r="321" spans="1:30" x14ac:dyDescent="0.55000000000000004">
      <c r="A321">
        <v>5701169981</v>
      </c>
      <c r="B321">
        <v>17</v>
      </c>
      <c r="C321">
        <v>729608</v>
      </c>
      <c r="D321" t="s">
        <v>1219</v>
      </c>
      <c r="E321">
        <v>0.18</v>
      </c>
      <c r="F321">
        <v>18</v>
      </c>
      <c r="G321">
        <v>6568200</v>
      </c>
      <c r="H321">
        <v>180193415</v>
      </c>
      <c r="I321">
        <v>129327</v>
      </c>
      <c r="J321">
        <v>347852</v>
      </c>
      <c r="K321">
        <v>0</v>
      </c>
      <c r="L321">
        <v>254474</v>
      </c>
      <c r="M321">
        <v>430860</v>
      </c>
      <c r="N321">
        <v>9399252</v>
      </c>
      <c r="O321">
        <v>1566</v>
      </c>
      <c r="P321">
        <v>10301</v>
      </c>
      <c r="Q321">
        <v>0</v>
      </c>
      <c r="R321">
        <v>8437</v>
      </c>
      <c r="S321" t="s">
        <v>1220</v>
      </c>
      <c r="T321" s="4">
        <v>2.0000000000000001E-4</v>
      </c>
      <c r="U321" t="s">
        <v>1221</v>
      </c>
      <c r="V321" s="4">
        <v>1.1999999999999999E-3</v>
      </c>
      <c r="W321" t="s">
        <v>1222</v>
      </c>
      <c r="X321" s="4">
        <v>5.9999999999999995E-4</v>
      </c>
      <c r="Y321" t="s">
        <v>1221</v>
      </c>
      <c r="Z321" s="4">
        <v>1E-4</v>
      </c>
      <c r="AA321" t="s">
        <v>1223</v>
      </c>
      <c r="AB321" s="4">
        <v>1.8E-3</v>
      </c>
      <c r="AC321" t="s">
        <v>1221</v>
      </c>
      <c r="AD321" t="s">
        <v>1228</v>
      </c>
    </row>
    <row r="322" spans="1:30" x14ac:dyDescent="0.55000000000000004">
      <c r="A322">
        <v>5701236395</v>
      </c>
      <c r="B322">
        <v>13</v>
      </c>
      <c r="C322">
        <v>729607</v>
      </c>
      <c r="D322" t="s">
        <v>1219</v>
      </c>
      <c r="E322">
        <v>0.18</v>
      </c>
      <c r="F322">
        <v>18</v>
      </c>
      <c r="G322">
        <v>7380714</v>
      </c>
      <c r="H322">
        <v>179379865</v>
      </c>
      <c r="I322">
        <v>313248</v>
      </c>
      <c r="J322">
        <v>424460</v>
      </c>
      <c r="K322">
        <v>0</v>
      </c>
      <c r="L322">
        <v>245986</v>
      </c>
      <c r="M322">
        <v>443277</v>
      </c>
      <c r="N322">
        <v>9386601</v>
      </c>
      <c r="O322">
        <v>309</v>
      </c>
      <c r="P322">
        <v>8430</v>
      </c>
      <c r="Q322">
        <v>0</v>
      </c>
      <c r="R322">
        <v>8192</v>
      </c>
      <c r="S322" t="s">
        <v>1220</v>
      </c>
      <c r="T322" s="4">
        <v>1.6000000000000001E-3</v>
      </c>
      <c r="U322" t="s">
        <v>1221</v>
      </c>
      <c r="V322" s="4">
        <v>8.0000000000000004E-4</v>
      </c>
      <c r="W322" t="s">
        <v>1222</v>
      </c>
      <c r="X322" s="4">
        <v>1.6000000000000001E-3</v>
      </c>
      <c r="Y322" t="s">
        <v>1221</v>
      </c>
      <c r="Z322" s="4">
        <v>0</v>
      </c>
      <c r="AA322" t="s">
        <v>1223</v>
      </c>
      <c r="AB322" s="4">
        <v>2.2000000000000001E-3</v>
      </c>
      <c r="AC322" t="s">
        <v>1221</v>
      </c>
      <c r="AD322" t="s">
        <v>1230</v>
      </c>
    </row>
    <row r="323" spans="1:30" x14ac:dyDescent="0.55000000000000004">
      <c r="A323">
        <v>5703067787</v>
      </c>
      <c r="B323">
        <v>5</v>
      </c>
      <c r="C323">
        <v>729607</v>
      </c>
      <c r="D323" t="s">
        <v>1219</v>
      </c>
      <c r="E323">
        <v>0.18</v>
      </c>
      <c r="F323">
        <v>18</v>
      </c>
      <c r="G323">
        <v>6529327</v>
      </c>
      <c r="H323">
        <v>180222215</v>
      </c>
      <c r="I323">
        <v>158165</v>
      </c>
      <c r="J323">
        <v>360009</v>
      </c>
      <c r="K323">
        <v>0</v>
      </c>
      <c r="L323">
        <v>256094</v>
      </c>
      <c r="M323">
        <v>447391</v>
      </c>
      <c r="N323">
        <v>9380444</v>
      </c>
      <c r="O323">
        <v>1709</v>
      </c>
      <c r="P323">
        <v>9793</v>
      </c>
      <c r="Q323">
        <v>0</v>
      </c>
      <c r="R323">
        <v>8181</v>
      </c>
      <c r="S323" t="s">
        <v>1220</v>
      </c>
      <c r="T323" s="4">
        <v>4.0000000000000002E-4</v>
      </c>
      <c r="U323" t="s">
        <v>1221</v>
      </c>
      <c r="V323" s="4">
        <v>1.1000000000000001E-3</v>
      </c>
      <c r="W323" t="s">
        <v>1222</v>
      </c>
      <c r="X323" s="4">
        <v>8.0000000000000004E-4</v>
      </c>
      <c r="Y323" t="s">
        <v>1221</v>
      </c>
      <c r="Z323" s="4">
        <v>1E-4</v>
      </c>
      <c r="AA323" t="s">
        <v>1223</v>
      </c>
      <c r="AB323" s="4">
        <v>1.9E-3</v>
      </c>
      <c r="AC323" t="s">
        <v>1221</v>
      </c>
      <c r="AD323" t="s">
        <v>1229</v>
      </c>
    </row>
    <row r="324" spans="1:30" x14ac:dyDescent="0.55000000000000004">
      <c r="A324">
        <v>5703252754</v>
      </c>
      <c r="B324">
        <v>3</v>
      </c>
      <c r="C324">
        <v>729607</v>
      </c>
      <c r="D324" t="s">
        <v>1219</v>
      </c>
      <c r="E324">
        <v>0.18</v>
      </c>
      <c r="F324">
        <v>18</v>
      </c>
      <c r="G324">
        <v>7293377</v>
      </c>
      <c r="H324">
        <v>179464027</v>
      </c>
      <c r="I324">
        <v>157276</v>
      </c>
      <c r="J324">
        <v>428864</v>
      </c>
      <c r="K324">
        <v>0</v>
      </c>
      <c r="L324">
        <v>316786</v>
      </c>
      <c r="M324">
        <v>446846</v>
      </c>
      <c r="N324">
        <v>9383177</v>
      </c>
      <c r="O324">
        <v>1255</v>
      </c>
      <c r="P324">
        <v>13786</v>
      </c>
      <c r="Q324">
        <v>0</v>
      </c>
      <c r="R324">
        <v>12052</v>
      </c>
      <c r="S324" t="s">
        <v>1220</v>
      </c>
      <c r="T324" s="4">
        <v>8.0000000000000004E-4</v>
      </c>
      <c r="U324" t="s">
        <v>1221</v>
      </c>
      <c r="V324" s="4">
        <v>1.5E-3</v>
      </c>
      <c r="W324" t="s">
        <v>1222</v>
      </c>
      <c r="X324" s="4">
        <v>8.0000000000000004E-4</v>
      </c>
      <c r="Y324" t="s">
        <v>1221</v>
      </c>
      <c r="Z324" s="4">
        <v>1E-4</v>
      </c>
      <c r="AA324" t="s">
        <v>1223</v>
      </c>
      <c r="AB324" s="4">
        <v>2.2000000000000001E-3</v>
      </c>
      <c r="AC324" t="s">
        <v>1221</v>
      </c>
      <c r="AD324" t="s">
        <v>1232</v>
      </c>
    </row>
    <row r="325" spans="1:30" x14ac:dyDescent="0.55000000000000004">
      <c r="A325">
        <v>6000423319</v>
      </c>
      <c r="B325">
        <v>8</v>
      </c>
      <c r="C325">
        <v>768007</v>
      </c>
      <c r="D325" t="s">
        <v>1219</v>
      </c>
      <c r="E325">
        <v>0.18</v>
      </c>
      <c r="F325">
        <v>19</v>
      </c>
      <c r="G325">
        <v>6765163</v>
      </c>
      <c r="H325">
        <v>189814212</v>
      </c>
      <c r="I325">
        <v>85731</v>
      </c>
      <c r="J325">
        <v>349578</v>
      </c>
      <c r="K325">
        <v>0</v>
      </c>
      <c r="L325">
        <v>270452</v>
      </c>
      <c r="M325">
        <v>403174</v>
      </c>
      <c r="N325">
        <v>9426788</v>
      </c>
      <c r="O325">
        <v>308</v>
      </c>
      <c r="P325">
        <v>8542</v>
      </c>
      <c r="Q325">
        <v>0</v>
      </c>
      <c r="R325">
        <v>8309</v>
      </c>
      <c r="S325" t="s">
        <v>1220</v>
      </c>
      <c r="T325" s="4">
        <v>0</v>
      </c>
      <c r="U325" t="s">
        <v>1221</v>
      </c>
      <c r="V325" s="4">
        <v>8.9999999999999998E-4</v>
      </c>
      <c r="W325" t="s">
        <v>1222</v>
      </c>
      <c r="X325" s="4">
        <v>4.0000000000000002E-4</v>
      </c>
      <c r="Y325" t="s">
        <v>1221</v>
      </c>
      <c r="Z325" s="4">
        <v>0</v>
      </c>
      <c r="AA325" t="s">
        <v>1223</v>
      </c>
      <c r="AB325" s="4">
        <v>1.6999999999999999E-3</v>
      </c>
      <c r="AC325" t="s">
        <v>1221</v>
      </c>
      <c r="AD325" t="s">
        <v>1230</v>
      </c>
    </row>
    <row r="326" spans="1:30" x14ac:dyDescent="0.55000000000000004">
      <c r="A326">
        <v>6000541127</v>
      </c>
      <c r="B326">
        <v>11</v>
      </c>
      <c r="C326">
        <v>768007</v>
      </c>
      <c r="D326" t="s">
        <v>1219</v>
      </c>
      <c r="E326">
        <v>0.18</v>
      </c>
      <c r="F326">
        <v>19</v>
      </c>
      <c r="G326">
        <v>6807243</v>
      </c>
      <c r="H326">
        <v>189778116</v>
      </c>
      <c r="I326">
        <v>81587</v>
      </c>
      <c r="J326">
        <v>335982</v>
      </c>
      <c r="K326">
        <v>0</v>
      </c>
      <c r="L326">
        <v>262854</v>
      </c>
      <c r="M326">
        <v>422533</v>
      </c>
      <c r="N326">
        <v>9407056</v>
      </c>
      <c r="O326">
        <v>308</v>
      </c>
      <c r="P326">
        <v>8294</v>
      </c>
      <c r="Q326">
        <v>0</v>
      </c>
      <c r="R326">
        <v>8059</v>
      </c>
      <c r="S326" t="s">
        <v>1220</v>
      </c>
      <c r="T326" s="4">
        <v>2.0999999999999999E-3</v>
      </c>
      <c r="U326" t="s">
        <v>1221</v>
      </c>
      <c r="V326" s="4">
        <v>8.0000000000000004E-4</v>
      </c>
      <c r="W326" t="s">
        <v>1222</v>
      </c>
      <c r="X326" s="4">
        <v>4.0000000000000002E-4</v>
      </c>
      <c r="Y326" t="s">
        <v>1221</v>
      </c>
      <c r="Z326" s="4">
        <v>0</v>
      </c>
      <c r="AA326" t="s">
        <v>1223</v>
      </c>
      <c r="AB326" s="4">
        <v>1.6999999999999999E-3</v>
      </c>
      <c r="AC326" t="s">
        <v>1221</v>
      </c>
      <c r="AD326" t="s">
        <v>1230</v>
      </c>
    </row>
    <row r="327" spans="1:30" x14ac:dyDescent="0.55000000000000004">
      <c r="A327">
        <v>6000587214</v>
      </c>
      <c r="B327">
        <v>2</v>
      </c>
      <c r="C327">
        <v>768007</v>
      </c>
      <c r="D327" t="s">
        <v>1219</v>
      </c>
      <c r="E327">
        <v>0.18</v>
      </c>
      <c r="F327">
        <v>19</v>
      </c>
      <c r="G327">
        <v>5934422</v>
      </c>
      <c r="H327">
        <v>190644177</v>
      </c>
      <c r="I327">
        <v>217478</v>
      </c>
      <c r="J327">
        <v>368926</v>
      </c>
      <c r="K327">
        <v>0</v>
      </c>
      <c r="L327">
        <v>245774</v>
      </c>
      <c r="M327">
        <v>366158</v>
      </c>
      <c r="N327">
        <v>9461567</v>
      </c>
      <c r="O327">
        <v>869</v>
      </c>
      <c r="P327">
        <v>9645</v>
      </c>
      <c r="Q327">
        <v>0</v>
      </c>
      <c r="R327">
        <v>8641</v>
      </c>
      <c r="S327" t="s">
        <v>1220</v>
      </c>
      <c r="T327" s="4">
        <v>6.9999999999999999E-4</v>
      </c>
      <c r="U327" t="s">
        <v>1221</v>
      </c>
      <c r="V327" s="4">
        <v>1E-3</v>
      </c>
      <c r="W327" t="s">
        <v>1222</v>
      </c>
      <c r="X327" s="4">
        <v>1.1000000000000001E-3</v>
      </c>
      <c r="Y327" t="s">
        <v>1221</v>
      </c>
      <c r="Z327" s="4">
        <v>0</v>
      </c>
      <c r="AA327" t="s">
        <v>1223</v>
      </c>
      <c r="AB327" s="4">
        <v>1.8E-3</v>
      </c>
      <c r="AC327" t="s">
        <v>1221</v>
      </c>
      <c r="AD327" t="s">
        <v>1229</v>
      </c>
    </row>
    <row r="328" spans="1:30" x14ac:dyDescent="0.55000000000000004">
      <c r="A328">
        <v>6000603022</v>
      </c>
      <c r="B328">
        <v>6</v>
      </c>
      <c r="C328">
        <v>768007</v>
      </c>
      <c r="D328" t="s">
        <v>1219</v>
      </c>
      <c r="E328">
        <v>0.18</v>
      </c>
      <c r="F328">
        <v>19</v>
      </c>
      <c r="G328">
        <v>7416807</v>
      </c>
      <c r="H328">
        <v>189169829</v>
      </c>
      <c r="I328">
        <v>195526</v>
      </c>
      <c r="J328">
        <v>369000</v>
      </c>
      <c r="K328">
        <v>0</v>
      </c>
      <c r="L328">
        <v>234588</v>
      </c>
      <c r="M328">
        <v>463880</v>
      </c>
      <c r="N328">
        <v>9365775</v>
      </c>
      <c r="O328">
        <v>308</v>
      </c>
      <c r="P328">
        <v>8278</v>
      </c>
      <c r="Q328">
        <v>0</v>
      </c>
      <c r="R328">
        <v>8044</v>
      </c>
      <c r="S328" t="s">
        <v>1220</v>
      </c>
      <c r="T328" s="4">
        <v>5.9999999999999995E-4</v>
      </c>
      <c r="U328" t="s">
        <v>1221</v>
      </c>
      <c r="V328" s="4">
        <v>8.0000000000000004E-4</v>
      </c>
      <c r="W328" t="s">
        <v>1222</v>
      </c>
      <c r="X328" s="4">
        <v>8.9999999999999998E-4</v>
      </c>
      <c r="Y328" t="s">
        <v>1221</v>
      </c>
      <c r="Z328" s="4">
        <v>0</v>
      </c>
      <c r="AA328" t="s">
        <v>1223</v>
      </c>
      <c r="AB328" s="4">
        <v>1.8E-3</v>
      </c>
      <c r="AC328" t="s">
        <v>1221</v>
      </c>
      <c r="AD328" t="s">
        <v>1230</v>
      </c>
    </row>
    <row r="329" spans="1:30" x14ac:dyDescent="0.55000000000000004">
      <c r="A329">
        <v>6000700190</v>
      </c>
      <c r="B329">
        <v>4</v>
      </c>
      <c r="C329">
        <v>768007</v>
      </c>
      <c r="D329" t="s">
        <v>1219</v>
      </c>
      <c r="E329">
        <v>0.18</v>
      </c>
      <c r="F329">
        <v>19</v>
      </c>
      <c r="G329">
        <v>4909218</v>
      </c>
      <c r="H329">
        <v>191673243</v>
      </c>
      <c r="I329">
        <v>153323</v>
      </c>
      <c r="J329">
        <v>361988</v>
      </c>
      <c r="K329">
        <v>0</v>
      </c>
      <c r="L329">
        <v>279643</v>
      </c>
      <c r="M329">
        <v>348085</v>
      </c>
      <c r="N329">
        <v>9481514</v>
      </c>
      <c r="O329">
        <v>790</v>
      </c>
      <c r="P329">
        <v>13878</v>
      </c>
      <c r="Q329">
        <v>0</v>
      </c>
      <c r="R329">
        <v>12806</v>
      </c>
      <c r="S329" t="s">
        <v>1220</v>
      </c>
      <c r="T329" s="4">
        <v>4.0000000000000002E-4</v>
      </c>
      <c r="U329" t="s">
        <v>1221</v>
      </c>
      <c r="V329" s="4">
        <v>1.4E-3</v>
      </c>
      <c r="W329" t="s">
        <v>1222</v>
      </c>
      <c r="X329" s="4">
        <v>6.9999999999999999E-4</v>
      </c>
      <c r="Y329" t="s">
        <v>1221</v>
      </c>
      <c r="Z329" s="4">
        <v>0</v>
      </c>
      <c r="AA329" t="s">
        <v>1223</v>
      </c>
      <c r="AB329" s="4">
        <v>1.8E-3</v>
      </c>
      <c r="AC329" t="s">
        <v>1221</v>
      </c>
      <c r="AD329" t="s">
        <v>1232</v>
      </c>
    </row>
    <row r="330" spans="1:30" x14ac:dyDescent="0.55000000000000004">
      <c r="A330">
        <v>6000732410</v>
      </c>
      <c r="B330">
        <v>1</v>
      </c>
      <c r="C330">
        <v>768007</v>
      </c>
      <c r="D330" t="s">
        <v>1219</v>
      </c>
      <c r="E330">
        <v>0.18</v>
      </c>
      <c r="F330">
        <v>19</v>
      </c>
      <c r="G330">
        <v>6002055</v>
      </c>
      <c r="H330">
        <v>190588717</v>
      </c>
      <c r="I330">
        <v>53978</v>
      </c>
      <c r="J330">
        <v>279463</v>
      </c>
      <c r="K330">
        <v>0</v>
      </c>
      <c r="L330">
        <v>230407</v>
      </c>
      <c r="M330">
        <v>404344</v>
      </c>
      <c r="N330">
        <v>9425751</v>
      </c>
      <c r="O330">
        <v>77</v>
      </c>
      <c r="P330">
        <v>8441</v>
      </c>
      <c r="Q330">
        <v>0</v>
      </c>
      <c r="R330">
        <v>8302</v>
      </c>
      <c r="S330" t="s">
        <v>1220</v>
      </c>
      <c r="T330" s="4">
        <v>1.6000000000000001E-3</v>
      </c>
      <c r="U330" t="s">
        <v>1221</v>
      </c>
      <c r="V330" s="4">
        <v>8.0000000000000004E-4</v>
      </c>
      <c r="W330" t="s">
        <v>1222</v>
      </c>
      <c r="X330" s="4">
        <v>2.0000000000000001E-4</v>
      </c>
      <c r="Y330" t="s">
        <v>1221</v>
      </c>
      <c r="Z330" s="4">
        <v>0</v>
      </c>
      <c r="AA330" t="s">
        <v>1223</v>
      </c>
      <c r="AB330" s="4">
        <v>1.4E-3</v>
      </c>
      <c r="AC330" t="s">
        <v>1221</v>
      </c>
      <c r="AD330" t="s">
        <v>1230</v>
      </c>
    </row>
    <row r="331" spans="1:30" x14ac:dyDescent="0.55000000000000004">
      <c r="A331">
        <v>6000754878</v>
      </c>
      <c r="B331">
        <v>7</v>
      </c>
      <c r="C331">
        <v>768007</v>
      </c>
      <c r="D331" t="s">
        <v>1219</v>
      </c>
      <c r="E331">
        <v>0.18</v>
      </c>
      <c r="F331">
        <v>19</v>
      </c>
      <c r="G331">
        <v>7740030</v>
      </c>
      <c r="H331">
        <v>188846686</v>
      </c>
      <c r="I331">
        <v>145897</v>
      </c>
      <c r="J331">
        <v>426839</v>
      </c>
      <c r="K331">
        <v>0</v>
      </c>
      <c r="L331">
        <v>265791</v>
      </c>
      <c r="M331">
        <v>465185</v>
      </c>
      <c r="N331">
        <v>9364601</v>
      </c>
      <c r="O331">
        <v>2092</v>
      </c>
      <c r="P331">
        <v>11382</v>
      </c>
      <c r="Q331">
        <v>0</v>
      </c>
      <c r="R331">
        <v>8398</v>
      </c>
      <c r="S331" t="s">
        <v>1220</v>
      </c>
      <c r="T331" s="4">
        <v>6.9999999999999999E-4</v>
      </c>
      <c r="U331" t="s">
        <v>1221</v>
      </c>
      <c r="V331" s="4">
        <v>1.2999999999999999E-3</v>
      </c>
      <c r="W331" t="s">
        <v>1222</v>
      </c>
      <c r="X331" s="4">
        <v>6.9999999999999999E-4</v>
      </c>
      <c r="Y331" t="s">
        <v>1221</v>
      </c>
      <c r="Z331" s="4">
        <v>2.0000000000000001E-4</v>
      </c>
      <c r="AA331" t="s">
        <v>1223</v>
      </c>
      <c r="AB331" s="4">
        <v>2.0999999999999999E-3</v>
      </c>
      <c r="AC331" t="s">
        <v>1221</v>
      </c>
      <c r="AD331" t="s">
        <v>1231</v>
      </c>
    </row>
    <row r="332" spans="1:30" x14ac:dyDescent="0.55000000000000004">
      <c r="A332">
        <v>6000802016</v>
      </c>
      <c r="B332">
        <v>14</v>
      </c>
      <c r="C332">
        <v>768007</v>
      </c>
      <c r="D332" t="s">
        <v>1219</v>
      </c>
      <c r="E332">
        <v>0.18</v>
      </c>
      <c r="F332">
        <v>19</v>
      </c>
      <c r="G332">
        <v>6125768</v>
      </c>
      <c r="H332">
        <v>190457347</v>
      </c>
      <c r="I332">
        <v>220673</v>
      </c>
      <c r="J332">
        <v>387951</v>
      </c>
      <c r="K332">
        <v>0</v>
      </c>
      <c r="L332">
        <v>266499</v>
      </c>
      <c r="M332">
        <v>371000</v>
      </c>
      <c r="N332">
        <v>9459116</v>
      </c>
      <c r="O332">
        <v>1666</v>
      </c>
      <c r="P332">
        <v>10468</v>
      </c>
      <c r="Q332">
        <v>0</v>
      </c>
      <c r="R332">
        <v>8505</v>
      </c>
      <c r="S332" t="s">
        <v>1220</v>
      </c>
      <c r="T332" s="4">
        <v>8.9999999999999998E-4</v>
      </c>
      <c r="U332" t="s">
        <v>1221</v>
      </c>
      <c r="V332" s="4">
        <v>1.1999999999999999E-3</v>
      </c>
      <c r="W332" t="s">
        <v>1222</v>
      </c>
      <c r="X332" s="4">
        <v>1.1000000000000001E-3</v>
      </c>
      <c r="Y332" t="s">
        <v>1221</v>
      </c>
      <c r="Z332" s="4">
        <v>1E-4</v>
      </c>
      <c r="AA332" t="s">
        <v>1223</v>
      </c>
      <c r="AB332" s="4">
        <v>1.9E-3</v>
      </c>
      <c r="AC332" t="s">
        <v>1221</v>
      </c>
      <c r="AD332" t="s">
        <v>1228</v>
      </c>
    </row>
    <row r="333" spans="1:30" x14ac:dyDescent="0.55000000000000004">
      <c r="A333">
        <v>6000814652</v>
      </c>
      <c r="B333">
        <v>15</v>
      </c>
      <c r="C333">
        <v>768007</v>
      </c>
      <c r="D333" t="s">
        <v>1219</v>
      </c>
      <c r="E333">
        <v>0.18</v>
      </c>
      <c r="F333">
        <v>19</v>
      </c>
      <c r="G333">
        <v>7214247</v>
      </c>
      <c r="H333">
        <v>189369946</v>
      </c>
      <c r="I333">
        <v>304273</v>
      </c>
      <c r="J333">
        <v>438850</v>
      </c>
      <c r="K333">
        <v>0</v>
      </c>
      <c r="L333">
        <v>276111</v>
      </c>
      <c r="M333">
        <v>433681</v>
      </c>
      <c r="N333">
        <v>9395938</v>
      </c>
      <c r="O333">
        <v>1332</v>
      </c>
      <c r="P333">
        <v>10050</v>
      </c>
      <c r="Q333">
        <v>0</v>
      </c>
      <c r="R333">
        <v>8584</v>
      </c>
      <c r="S333" t="s">
        <v>1220</v>
      </c>
      <c r="T333" s="4">
        <v>1.5E-3</v>
      </c>
      <c r="U333" t="s">
        <v>1221</v>
      </c>
      <c r="V333" s="4">
        <v>1.1000000000000001E-3</v>
      </c>
      <c r="W333" t="s">
        <v>1222</v>
      </c>
      <c r="X333" s="4">
        <v>1.5E-3</v>
      </c>
      <c r="Y333" t="s">
        <v>1221</v>
      </c>
      <c r="Z333" s="4">
        <v>1E-4</v>
      </c>
      <c r="AA333" t="s">
        <v>1223</v>
      </c>
      <c r="AB333" s="4">
        <v>0</v>
      </c>
      <c r="AC333" t="s">
        <v>1221</v>
      </c>
      <c r="AD333" t="s">
        <v>1228</v>
      </c>
    </row>
    <row r="334" spans="1:30" x14ac:dyDescent="0.55000000000000004">
      <c r="A334">
        <v>6000832212</v>
      </c>
      <c r="B334">
        <v>16</v>
      </c>
      <c r="C334">
        <v>768008</v>
      </c>
      <c r="D334" t="s">
        <v>1219</v>
      </c>
      <c r="E334">
        <v>0.18</v>
      </c>
      <c r="F334">
        <v>19</v>
      </c>
      <c r="G334">
        <v>6604413</v>
      </c>
      <c r="H334">
        <v>189986117</v>
      </c>
      <c r="I334">
        <v>94593</v>
      </c>
      <c r="J334">
        <v>389895</v>
      </c>
      <c r="K334">
        <v>0</v>
      </c>
      <c r="L334">
        <v>311525</v>
      </c>
      <c r="M334">
        <v>423331</v>
      </c>
      <c r="N334">
        <v>9406262</v>
      </c>
      <c r="O334">
        <v>308</v>
      </c>
      <c r="P334">
        <v>13915</v>
      </c>
      <c r="Q334">
        <v>0</v>
      </c>
      <c r="R334">
        <v>13681</v>
      </c>
      <c r="S334" t="s">
        <v>1220</v>
      </c>
      <c r="T334" s="4">
        <v>2.0000000000000001E-4</v>
      </c>
      <c r="U334" t="s">
        <v>1221</v>
      </c>
      <c r="V334" s="4">
        <v>1.4E-3</v>
      </c>
      <c r="W334" t="s">
        <v>1222</v>
      </c>
      <c r="X334" s="4">
        <v>4.0000000000000002E-4</v>
      </c>
      <c r="Y334" t="s">
        <v>1221</v>
      </c>
      <c r="Z334" s="4">
        <v>0</v>
      </c>
      <c r="AA334" t="s">
        <v>1223</v>
      </c>
      <c r="AB334" s="4">
        <v>1.9E-3</v>
      </c>
      <c r="AC334" t="s">
        <v>1221</v>
      </c>
      <c r="AD334" t="s">
        <v>1232</v>
      </c>
    </row>
    <row r="335" spans="1:30" x14ac:dyDescent="0.55000000000000004">
      <c r="A335">
        <v>6000907747</v>
      </c>
      <c r="B335">
        <v>10</v>
      </c>
      <c r="C335">
        <v>768007</v>
      </c>
      <c r="D335" t="s">
        <v>1219</v>
      </c>
      <c r="E335">
        <v>0.18</v>
      </c>
      <c r="F335">
        <v>19</v>
      </c>
      <c r="G335">
        <v>6532048</v>
      </c>
      <c r="H335">
        <v>190055004</v>
      </c>
      <c r="I335">
        <v>286678</v>
      </c>
      <c r="J335">
        <v>395147</v>
      </c>
      <c r="K335">
        <v>0</v>
      </c>
      <c r="L335">
        <v>247691</v>
      </c>
      <c r="M335">
        <v>407521</v>
      </c>
      <c r="N335">
        <v>9421874</v>
      </c>
      <c r="O335">
        <v>859</v>
      </c>
      <c r="P335">
        <v>9387</v>
      </c>
      <c r="Q335">
        <v>0</v>
      </c>
      <c r="R335">
        <v>7919</v>
      </c>
      <c r="S335" t="s">
        <v>1220</v>
      </c>
      <c r="T335" s="4">
        <v>1.1999999999999999E-3</v>
      </c>
      <c r="U335" t="s">
        <v>1221</v>
      </c>
      <c r="V335" s="4">
        <v>1E-3</v>
      </c>
      <c r="W335" t="s">
        <v>1222</v>
      </c>
      <c r="X335" s="4">
        <v>1.4E-3</v>
      </c>
      <c r="Y335" t="s">
        <v>1221</v>
      </c>
      <c r="Z335" s="4">
        <v>0</v>
      </c>
      <c r="AA335" t="s">
        <v>1223</v>
      </c>
      <c r="AB335" s="4">
        <v>2E-3</v>
      </c>
      <c r="AC335" t="s">
        <v>1221</v>
      </c>
      <c r="AD335" t="s">
        <v>1229</v>
      </c>
    </row>
    <row r="336" spans="1:30" x14ac:dyDescent="0.55000000000000004">
      <c r="A336">
        <v>6000946126</v>
      </c>
      <c r="B336">
        <v>12</v>
      </c>
      <c r="C336">
        <v>768007</v>
      </c>
      <c r="D336" t="s">
        <v>1219</v>
      </c>
      <c r="E336">
        <v>0.18</v>
      </c>
      <c r="F336">
        <v>19</v>
      </c>
      <c r="G336">
        <v>4969630</v>
      </c>
      <c r="H336">
        <v>191617414</v>
      </c>
      <c r="I336">
        <v>178646</v>
      </c>
      <c r="J336">
        <v>356038</v>
      </c>
      <c r="K336">
        <v>0</v>
      </c>
      <c r="L336">
        <v>261906</v>
      </c>
      <c r="M336">
        <v>346072</v>
      </c>
      <c r="N336">
        <v>9481515</v>
      </c>
      <c r="O336">
        <v>868</v>
      </c>
      <c r="P336">
        <v>11282</v>
      </c>
      <c r="Q336">
        <v>0</v>
      </c>
      <c r="R336">
        <v>10142</v>
      </c>
      <c r="S336" t="s">
        <v>1220</v>
      </c>
      <c r="T336" s="4">
        <v>5.0000000000000001E-4</v>
      </c>
      <c r="U336" t="s">
        <v>1221</v>
      </c>
      <c r="V336" s="4">
        <v>1.1999999999999999E-3</v>
      </c>
      <c r="W336" t="s">
        <v>1222</v>
      </c>
      <c r="X336" s="4">
        <v>8.9999999999999998E-4</v>
      </c>
      <c r="Y336" t="s">
        <v>1221</v>
      </c>
      <c r="Z336" s="4">
        <v>0</v>
      </c>
      <c r="AA336" t="s">
        <v>1223</v>
      </c>
      <c r="AB336" s="4">
        <v>1.8E-3</v>
      </c>
      <c r="AC336" t="s">
        <v>1221</v>
      </c>
      <c r="AD336" t="s">
        <v>1231</v>
      </c>
    </row>
    <row r="337" spans="1:30" x14ac:dyDescent="0.55000000000000004">
      <c r="A337">
        <v>6001061504</v>
      </c>
      <c r="B337">
        <v>9</v>
      </c>
      <c r="C337">
        <v>768007</v>
      </c>
      <c r="D337" t="s">
        <v>1219</v>
      </c>
      <c r="E337">
        <v>0.18</v>
      </c>
      <c r="F337">
        <v>19</v>
      </c>
      <c r="G337">
        <v>7670234</v>
      </c>
      <c r="H337">
        <v>188920592</v>
      </c>
      <c r="I337">
        <v>189805</v>
      </c>
      <c r="J337">
        <v>386661</v>
      </c>
      <c r="K337">
        <v>0</v>
      </c>
      <c r="L337">
        <v>272257</v>
      </c>
      <c r="M337">
        <v>471061</v>
      </c>
      <c r="N337">
        <v>9358660</v>
      </c>
      <c r="O337">
        <v>1668</v>
      </c>
      <c r="P337">
        <v>10174</v>
      </c>
      <c r="Q337">
        <v>0</v>
      </c>
      <c r="R337">
        <v>8600</v>
      </c>
      <c r="S337" t="s">
        <v>1220</v>
      </c>
      <c r="T337" s="4">
        <v>6.9999999999999999E-4</v>
      </c>
      <c r="U337" t="s">
        <v>1221</v>
      </c>
      <c r="V337" s="4">
        <v>1.1999999999999999E-3</v>
      </c>
      <c r="W337" t="s">
        <v>1222</v>
      </c>
      <c r="X337" s="4">
        <v>8.9999999999999998E-4</v>
      </c>
      <c r="Y337" t="s">
        <v>1221</v>
      </c>
      <c r="Z337" s="4">
        <v>1E-4</v>
      </c>
      <c r="AA337" t="s">
        <v>1223</v>
      </c>
      <c r="AB337" s="4">
        <v>1.9E-3</v>
      </c>
      <c r="AC337" t="s">
        <v>1221</v>
      </c>
      <c r="AD337" t="s">
        <v>1228</v>
      </c>
    </row>
    <row r="338" spans="1:30" x14ac:dyDescent="0.55000000000000004">
      <c r="A338">
        <v>6001167788</v>
      </c>
      <c r="B338">
        <v>17</v>
      </c>
      <c r="C338">
        <v>768008</v>
      </c>
      <c r="D338" t="s">
        <v>1219</v>
      </c>
      <c r="E338">
        <v>0.18</v>
      </c>
      <c r="F338">
        <v>19</v>
      </c>
      <c r="G338">
        <v>6992423</v>
      </c>
      <c r="H338">
        <v>189598984</v>
      </c>
      <c r="I338">
        <v>129559</v>
      </c>
      <c r="J338">
        <v>356105</v>
      </c>
      <c r="K338">
        <v>0</v>
      </c>
      <c r="L338">
        <v>262523</v>
      </c>
      <c r="M338">
        <v>424220</v>
      </c>
      <c r="N338">
        <v>9405569</v>
      </c>
      <c r="O338">
        <v>232</v>
      </c>
      <c r="P338">
        <v>8253</v>
      </c>
      <c r="Q338">
        <v>0</v>
      </c>
      <c r="R338">
        <v>8049</v>
      </c>
      <c r="S338" t="s">
        <v>1220</v>
      </c>
      <c r="T338" s="4">
        <v>2.0000000000000001E-4</v>
      </c>
      <c r="U338" t="s">
        <v>1221</v>
      </c>
      <c r="V338" s="4">
        <v>8.0000000000000004E-4</v>
      </c>
      <c r="W338" t="s">
        <v>1222</v>
      </c>
      <c r="X338" s="4">
        <v>5.9999999999999995E-4</v>
      </c>
      <c r="Y338" t="s">
        <v>1221</v>
      </c>
      <c r="Z338" s="4">
        <v>0</v>
      </c>
      <c r="AA338" t="s">
        <v>1223</v>
      </c>
      <c r="AB338" s="4">
        <v>1.8E-3</v>
      </c>
      <c r="AC338" t="s">
        <v>1221</v>
      </c>
      <c r="AD338" t="s">
        <v>1230</v>
      </c>
    </row>
    <row r="339" spans="1:30" x14ac:dyDescent="0.55000000000000004">
      <c r="A339">
        <v>6001235788</v>
      </c>
      <c r="B339">
        <v>13</v>
      </c>
      <c r="C339">
        <v>768007</v>
      </c>
      <c r="D339" t="s">
        <v>1219</v>
      </c>
      <c r="E339">
        <v>0.18</v>
      </c>
      <c r="F339">
        <v>19</v>
      </c>
      <c r="G339">
        <v>7828200</v>
      </c>
      <c r="H339">
        <v>188761271</v>
      </c>
      <c r="I339">
        <v>314117</v>
      </c>
      <c r="J339">
        <v>433703</v>
      </c>
      <c r="K339">
        <v>0</v>
      </c>
      <c r="L339">
        <v>253923</v>
      </c>
      <c r="M339">
        <v>447483</v>
      </c>
      <c r="N339">
        <v>9381406</v>
      </c>
      <c r="O339">
        <v>869</v>
      </c>
      <c r="P339">
        <v>9243</v>
      </c>
      <c r="Q339">
        <v>0</v>
      </c>
      <c r="R339">
        <v>7937</v>
      </c>
      <c r="S339" t="s">
        <v>1220</v>
      </c>
      <c r="T339" s="4">
        <v>1.6000000000000001E-3</v>
      </c>
      <c r="U339" t="s">
        <v>1221</v>
      </c>
      <c r="V339" s="4">
        <v>1E-3</v>
      </c>
      <c r="W339" t="s">
        <v>1222</v>
      </c>
      <c r="X339" s="4">
        <v>1.5E-3</v>
      </c>
      <c r="Y339" t="s">
        <v>1221</v>
      </c>
      <c r="Z339" s="4">
        <v>0</v>
      </c>
      <c r="AA339" t="s">
        <v>1223</v>
      </c>
      <c r="AB339" s="4">
        <v>0</v>
      </c>
      <c r="AC339" t="s">
        <v>1221</v>
      </c>
      <c r="AD339" t="s">
        <v>1229</v>
      </c>
    </row>
    <row r="340" spans="1:30" x14ac:dyDescent="0.55000000000000004">
      <c r="A340">
        <v>6003066773</v>
      </c>
      <c r="B340">
        <v>5</v>
      </c>
      <c r="C340">
        <v>768007</v>
      </c>
      <c r="D340" t="s">
        <v>1219</v>
      </c>
      <c r="E340">
        <v>0.18</v>
      </c>
      <c r="F340">
        <v>19</v>
      </c>
      <c r="G340">
        <v>6971648</v>
      </c>
      <c r="H340">
        <v>189609954</v>
      </c>
      <c r="I340">
        <v>158396</v>
      </c>
      <c r="J340">
        <v>369099</v>
      </c>
      <c r="K340">
        <v>0</v>
      </c>
      <c r="L340">
        <v>264982</v>
      </c>
      <c r="M340">
        <v>442318</v>
      </c>
      <c r="N340">
        <v>9387739</v>
      </c>
      <c r="O340">
        <v>231</v>
      </c>
      <c r="P340">
        <v>9090</v>
      </c>
      <c r="Q340">
        <v>0</v>
      </c>
      <c r="R340">
        <v>8888</v>
      </c>
      <c r="S340" t="s">
        <v>1220</v>
      </c>
      <c r="T340" s="4">
        <v>4.0000000000000002E-4</v>
      </c>
      <c r="U340" t="s">
        <v>1221</v>
      </c>
      <c r="V340" s="4">
        <v>8.9999999999999998E-4</v>
      </c>
      <c r="W340" t="s">
        <v>1222</v>
      </c>
      <c r="X340" s="4">
        <v>8.0000000000000004E-4</v>
      </c>
      <c r="Y340" t="s">
        <v>1221</v>
      </c>
      <c r="Z340" s="4">
        <v>0</v>
      </c>
      <c r="AA340" t="s">
        <v>1223</v>
      </c>
      <c r="AB340" s="4">
        <v>1.8E-3</v>
      </c>
      <c r="AC340" t="s">
        <v>1221</v>
      </c>
      <c r="AD340" t="s">
        <v>1229</v>
      </c>
    </row>
    <row r="341" spans="1:30" x14ac:dyDescent="0.55000000000000004">
      <c r="A341">
        <v>6003251004</v>
      </c>
      <c r="B341">
        <v>3</v>
      </c>
      <c r="C341">
        <v>768007</v>
      </c>
      <c r="D341" t="s">
        <v>1219</v>
      </c>
      <c r="E341">
        <v>0.18</v>
      </c>
      <c r="F341">
        <v>19</v>
      </c>
      <c r="G341">
        <v>7734833</v>
      </c>
      <c r="H341">
        <v>188852481</v>
      </c>
      <c r="I341">
        <v>157584</v>
      </c>
      <c r="J341">
        <v>438819</v>
      </c>
      <c r="K341">
        <v>0</v>
      </c>
      <c r="L341">
        <v>326504</v>
      </c>
      <c r="M341">
        <v>441453</v>
      </c>
      <c r="N341">
        <v>9388454</v>
      </c>
      <c r="O341">
        <v>308</v>
      </c>
      <c r="P341">
        <v>9955</v>
      </c>
      <c r="Q341">
        <v>0</v>
      </c>
      <c r="R341">
        <v>9718</v>
      </c>
      <c r="S341" t="s">
        <v>1220</v>
      </c>
      <c r="T341" s="4">
        <v>8.0000000000000004E-4</v>
      </c>
      <c r="U341" t="s">
        <v>1221</v>
      </c>
      <c r="V341" s="4">
        <v>1E-3</v>
      </c>
      <c r="W341" t="s">
        <v>1222</v>
      </c>
      <c r="X341" s="4">
        <v>8.0000000000000004E-4</v>
      </c>
      <c r="Y341" t="s">
        <v>1221</v>
      </c>
      <c r="Z341" s="4">
        <v>0</v>
      </c>
      <c r="AA341" t="s">
        <v>1223</v>
      </c>
      <c r="AB341" s="4">
        <v>0</v>
      </c>
      <c r="AC341" t="s">
        <v>1221</v>
      </c>
      <c r="AD341" t="s">
        <v>1228</v>
      </c>
    </row>
    <row r="342" spans="1:30" x14ac:dyDescent="0.55000000000000004">
      <c r="A342">
        <v>6300424931</v>
      </c>
      <c r="B342">
        <v>8</v>
      </c>
      <c r="C342">
        <v>806407</v>
      </c>
      <c r="D342" t="s">
        <v>1219</v>
      </c>
      <c r="E342">
        <v>0.18</v>
      </c>
      <c r="F342">
        <v>20</v>
      </c>
      <c r="G342">
        <v>7172604</v>
      </c>
      <c r="H342">
        <v>199234642</v>
      </c>
      <c r="I342">
        <v>86603</v>
      </c>
      <c r="J342">
        <v>359481</v>
      </c>
      <c r="K342">
        <v>0</v>
      </c>
      <c r="L342">
        <v>279028</v>
      </c>
      <c r="M342">
        <v>407438</v>
      </c>
      <c r="N342">
        <v>9420430</v>
      </c>
      <c r="O342">
        <v>872</v>
      </c>
      <c r="P342">
        <v>9903</v>
      </c>
      <c r="Q342">
        <v>0</v>
      </c>
      <c r="R342">
        <v>8576</v>
      </c>
      <c r="S342" t="s">
        <v>1220</v>
      </c>
      <c r="T342" s="4">
        <v>0</v>
      </c>
      <c r="U342" t="s">
        <v>1221</v>
      </c>
      <c r="V342" s="4">
        <v>1E-3</v>
      </c>
      <c r="W342" t="s">
        <v>1222</v>
      </c>
      <c r="X342" s="4">
        <v>4.0000000000000002E-4</v>
      </c>
      <c r="Y342" t="s">
        <v>1221</v>
      </c>
      <c r="Z342" s="4">
        <v>0</v>
      </c>
      <c r="AA342" t="s">
        <v>1223</v>
      </c>
      <c r="AB342" s="4">
        <v>1.6999999999999999E-3</v>
      </c>
      <c r="AC342" t="s">
        <v>1221</v>
      </c>
      <c r="AD342" t="s">
        <v>1228</v>
      </c>
    </row>
    <row r="343" spans="1:30" x14ac:dyDescent="0.55000000000000004">
      <c r="A343">
        <v>6300543040</v>
      </c>
      <c r="B343">
        <v>11</v>
      </c>
      <c r="C343">
        <v>806407</v>
      </c>
      <c r="D343" t="s">
        <v>1219</v>
      </c>
      <c r="E343">
        <v>0.18</v>
      </c>
      <c r="F343">
        <v>20</v>
      </c>
      <c r="G343">
        <v>7233701</v>
      </c>
      <c r="H343">
        <v>199181872</v>
      </c>
      <c r="I343">
        <v>82449</v>
      </c>
      <c r="J343">
        <v>345411</v>
      </c>
      <c r="K343">
        <v>0</v>
      </c>
      <c r="L343">
        <v>271180</v>
      </c>
      <c r="M343">
        <v>426455</v>
      </c>
      <c r="N343">
        <v>9403756</v>
      </c>
      <c r="O343">
        <v>862</v>
      </c>
      <c r="P343">
        <v>9429</v>
      </c>
      <c r="Q343">
        <v>0</v>
      </c>
      <c r="R343">
        <v>8326</v>
      </c>
      <c r="S343" t="s">
        <v>1220</v>
      </c>
      <c r="T343" s="4">
        <v>2E-3</v>
      </c>
      <c r="U343" t="s">
        <v>1221</v>
      </c>
      <c r="V343" s="4">
        <v>1E-3</v>
      </c>
      <c r="W343" t="s">
        <v>1222</v>
      </c>
      <c r="X343" s="4">
        <v>2.9999999999999997E-4</v>
      </c>
      <c r="Y343" t="s">
        <v>1221</v>
      </c>
      <c r="Z343" s="4">
        <v>0</v>
      </c>
      <c r="AA343" t="s">
        <v>1223</v>
      </c>
      <c r="AB343" s="4">
        <v>1.6000000000000001E-3</v>
      </c>
      <c r="AC343" t="s">
        <v>1221</v>
      </c>
      <c r="AD343" t="s">
        <v>1229</v>
      </c>
    </row>
    <row r="344" spans="1:30" x14ac:dyDescent="0.55000000000000004">
      <c r="A344">
        <v>6300589381</v>
      </c>
      <c r="B344">
        <v>2</v>
      </c>
      <c r="C344">
        <v>806407</v>
      </c>
      <c r="D344" t="s">
        <v>1219</v>
      </c>
      <c r="E344">
        <v>0.18</v>
      </c>
      <c r="F344">
        <v>20</v>
      </c>
      <c r="G344">
        <v>6300974</v>
      </c>
      <c r="H344">
        <v>200107805</v>
      </c>
      <c r="I344">
        <v>218638</v>
      </c>
      <c r="J344">
        <v>379324</v>
      </c>
      <c r="K344">
        <v>0</v>
      </c>
      <c r="L344">
        <v>255310</v>
      </c>
      <c r="M344">
        <v>366549</v>
      </c>
      <c r="N344">
        <v>9463628</v>
      </c>
      <c r="O344">
        <v>1160</v>
      </c>
      <c r="P344">
        <v>10398</v>
      </c>
      <c r="Q344">
        <v>0</v>
      </c>
      <c r="R344">
        <v>9536</v>
      </c>
      <c r="S344" t="s">
        <v>1220</v>
      </c>
      <c r="T344" s="4">
        <v>8.0000000000000004E-4</v>
      </c>
      <c r="U344" t="s">
        <v>1221</v>
      </c>
      <c r="V344" s="4">
        <v>1.1000000000000001E-3</v>
      </c>
      <c r="W344" t="s">
        <v>1222</v>
      </c>
      <c r="X344" s="4">
        <v>1E-3</v>
      </c>
      <c r="Y344" t="s">
        <v>1221</v>
      </c>
      <c r="Z344" s="4">
        <v>1E-4</v>
      </c>
      <c r="AA344" t="s">
        <v>1223</v>
      </c>
      <c r="AB344" s="4">
        <v>1.8E-3</v>
      </c>
      <c r="AC344" t="s">
        <v>1221</v>
      </c>
      <c r="AD344" t="s">
        <v>1228</v>
      </c>
    </row>
    <row r="345" spans="1:30" x14ac:dyDescent="0.55000000000000004">
      <c r="A345">
        <v>6300605394</v>
      </c>
      <c r="B345">
        <v>6</v>
      </c>
      <c r="C345">
        <v>806407</v>
      </c>
      <c r="D345" t="s">
        <v>1219</v>
      </c>
      <c r="E345">
        <v>0.18</v>
      </c>
      <c r="F345">
        <v>20</v>
      </c>
      <c r="G345">
        <v>7886233</v>
      </c>
      <c r="H345">
        <v>198528369</v>
      </c>
      <c r="I345">
        <v>196812</v>
      </c>
      <c r="J345">
        <v>378805</v>
      </c>
      <c r="K345">
        <v>0</v>
      </c>
      <c r="L345">
        <v>243080</v>
      </c>
      <c r="M345">
        <v>469423</v>
      </c>
      <c r="N345">
        <v>9358540</v>
      </c>
      <c r="O345">
        <v>1286</v>
      </c>
      <c r="P345">
        <v>9805</v>
      </c>
      <c r="Q345">
        <v>0</v>
      </c>
      <c r="R345">
        <v>8492</v>
      </c>
      <c r="S345" t="s">
        <v>1220</v>
      </c>
      <c r="T345" s="4">
        <v>6.9999999999999999E-4</v>
      </c>
      <c r="U345" t="s">
        <v>1221</v>
      </c>
      <c r="V345" s="4">
        <v>1.1000000000000001E-3</v>
      </c>
      <c r="W345" t="s">
        <v>1222</v>
      </c>
      <c r="X345" s="4">
        <v>8.9999999999999998E-4</v>
      </c>
      <c r="Y345" t="s">
        <v>1221</v>
      </c>
      <c r="Z345" s="4">
        <v>1E-4</v>
      </c>
      <c r="AA345" t="s">
        <v>1223</v>
      </c>
      <c r="AB345" s="4">
        <v>1.8E-3</v>
      </c>
      <c r="AC345" t="s">
        <v>1221</v>
      </c>
      <c r="AD345" t="s">
        <v>1229</v>
      </c>
    </row>
    <row r="346" spans="1:30" x14ac:dyDescent="0.55000000000000004">
      <c r="A346">
        <v>6300701487</v>
      </c>
      <c r="B346">
        <v>4</v>
      </c>
      <c r="C346">
        <v>806407</v>
      </c>
      <c r="D346" t="s">
        <v>1219</v>
      </c>
      <c r="E346">
        <v>0.18</v>
      </c>
      <c r="F346">
        <v>20</v>
      </c>
      <c r="G346">
        <v>5252423</v>
      </c>
      <c r="H346">
        <v>201157729</v>
      </c>
      <c r="I346">
        <v>153631</v>
      </c>
      <c r="J346">
        <v>375729</v>
      </c>
      <c r="K346">
        <v>0</v>
      </c>
      <c r="L346">
        <v>293152</v>
      </c>
      <c r="M346">
        <v>343202</v>
      </c>
      <c r="N346">
        <v>9484486</v>
      </c>
      <c r="O346">
        <v>308</v>
      </c>
      <c r="P346">
        <v>13741</v>
      </c>
      <c r="Q346">
        <v>0</v>
      </c>
      <c r="R346">
        <v>13509</v>
      </c>
      <c r="S346" t="s">
        <v>1220</v>
      </c>
      <c r="T346" s="4">
        <v>4.0000000000000002E-4</v>
      </c>
      <c r="U346" t="s">
        <v>1221</v>
      </c>
      <c r="V346" s="4">
        <v>1.4E-3</v>
      </c>
      <c r="W346" t="s">
        <v>1222</v>
      </c>
      <c r="X346" s="4">
        <v>6.9999999999999999E-4</v>
      </c>
      <c r="Y346" t="s">
        <v>1221</v>
      </c>
      <c r="Z346" s="4">
        <v>0</v>
      </c>
      <c r="AA346" t="s">
        <v>1223</v>
      </c>
      <c r="AB346" s="4">
        <v>1.8E-3</v>
      </c>
      <c r="AC346" t="s">
        <v>1221</v>
      </c>
      <c r="AD346" t="s">
        <v>1241</v>
      </c>
    </row>
    <row r="347" spans="1:30" x14ac:dyDescent="0.55000000000000004">
      <c r="A347">
        <v>6300734316</v>
      </c>
      <c r="B347">
        <v>1</v>
      </c>
      <c r="C347">
        <v>806407</v>
      </c>
      <c r="D347" t="s">
        <v>1219</v>
      </c>
      <c r="E347">
        <v>0.18</v>
      </c>
      <c r="F347">
        <v>20</v>
      </c>
      <c r="G347">
        <v>6408967</v>
      </c>
      <c r="H347">
        <v>200009579</v>
      </c>
      <c r="I347">
        <v>54196</v>
      </c>
      <c r="J347">
        <v>288204</v>
      </c>
      <c r="K347">
        <v>0</v>
      </c>
      <c r="L347">
        <v>238340</v>
      </c>
      <c r="M347">
        <v>406909</v>
      </c>
      <c r="N347">
        <v>9420862</v>
      </c>
      <c r="O347">
        <v>218</v>
      </c>
      <c r="P347">
        <v>8741</v>
      </c>
      <c r="Q347">
        <v>0</v>
      </c>
      <c r="R347">
        <v>7933</v>
      </c>
      <c r="S347" t="s">
        <v>1220</v>
      </c>
      <c r="T347" s="4">
        <v>1.6000000000000001E-3</v>
      </c>
      <c r="U347" t="s">
        <v>1221</v>
      </c>
      <c r="V347" s="4">
        <v>8.9999999999999998E-4</v>
      </c>
      <c r="W347" t="s">
        <v>1222</v>
      </c>
      <c r="X347" s="4">
        <v>2.0000000000000001E-4</v>
      </c>
      <c r="Y347" t="s">
        <v>1221</v>
      </c>
      <c r="Z347" s="4">
        <v>0</v>
      </c>
      <c r="AA347" t="s">
        <v>1223</v>
      </c>
      <c r="AB347" s="4">
        <v>1.2999999999999999E-3</v>
      </c>
      <c r="AC347" t="s">
        <v>1221</v>
      </c>
      <c r="AD347" t="s">
        <v>1230</v>
      </c>
    </row>
    <row r="348" spans="1:30" x14ac:dyDescent="0.55000000000000004">
      <c r="A348">
        <v>6300756669</v>
      </c>
      <c r="B348">
        <v>7</v>
      </c>
      <c r="C348">
        <v>806407</v>
      </c>
      <c r="D348" t="s">
        <v>1219</v>
      </c>
      <c r="E348">
        <v>0.18</v>
      </c>
      <c r="F348">
        <v>20</v>
      </c>
      <c r="G348">
        <v>8226090</v>
      </c>
      <c r="H348">
        <v>198188636</v>
      </c>
      <c r="I348">
        <v>151425</v>
      </c>
      <c r="J348">
        <v>442812</v>
      </c>
      <c r="K348">
        <v>0</v>
      </c>
      <c r="L348">
        <v>274013</v>
      </c>
      <c r="M348">
        <v>486057</v>
      </c>
      <c r="N348">
        <v>9341950</v>
      </c>
      <c r="O348">
        <v>5528</v>
      </c>
      <c r="P348">
        <v>15973</v>
      </c>
      <c r="Q348">
        <v>0</v>
      </c>
      <c r="R348">
        <v>8222</v>
      </c>
      <c r="S348" t="s">
        <v>1220</v>
      </c>
      <c r="T348" s="4">
        <v>6.9999999999999999E-4</v>
      </c>
      <c r="U348" t="s">
        <v>1221</v>
      </c>
      <c r="V348" s="4">
        <v>2.0999999999999999E-3</v>
      </c>
      <c r="W348" t="s">
        <v>1222</v>
      </c>
      <c r="X348" s="4">
        <v>6.9999999999999999E-4</v>
      </c>
      <c r="Y348" t="s">
        <v>1221</v>
      </c>
      <c r="Z348" s="4">
        <v>5.0000000000000001E-4</v>
      </c>
      <c r="AA348" t="s">
        <v>1223</v>
      </c>
      <c r="AB348" s="4">
        <v>0</v>
      </c>
      <c r="AC348" t="s">
        <v>1221</v>
      </c>
      <c r="AD348" t="s">
        <v>1243</v>
      </c>
    </row>
    <row r="349" spans="1:30" x14ac:dyDescent="0.55000000000000004">
      <c r="A349">
        <v>6300803351</v>
      </c>
      <c r="B349">
        <v>14</v>
      </c>
      <c r="C349">
        <v>806407</v>
      </c>
      <c r="D349" t="s">
        <v>1219</v>
      </c>
      <c r="E349">
        <v>0.18</v>
      </c>
      <c r="F349">
        <v>20</v>
      </c>
      <c r="G349">
        <v>6493155</v>
      </c>
      <c r="H349">
        <v>199919823</v>
      </c>
      <c r="I349">
        <v>222604</v>
      </c>
      <c r="J349">
        <v>398240</v>
      </c>
      <c r="K349">
        <v>0</v>
      </c>
      <c r="L349">
        <v>275191</v>
      </c>
      <c r="M349">
        <v>367384</v>
      </c>
      <c r="N349">
        <v>9462476</v>
      </c>
      <c r="O349">
        <v>1931</v>
      </c>
      <c r="P349">
        <v>10289</v>
      </c>
      <c r="Q349">
        <v>0</v>
      </c>
      <c r="R349">
        <v>8692</v>
      </c>
      <c r="S349" t="s">
        <v>1220</v>
      </c>
      <c r="T349" s="4">
        <v>8.9999999999999998E-4</v>
      </c>
      <c r="U349" t="s">
        <v>1221</v>
      </c>
      <c r="V349" s="4">
        <v>1.1999999999999999E-3</v>
      </c>
      <c r="W349" t="s">
        <v>1222</v>
      </c>
      <c r="X349" s="4">
        <v>1E-3</v>
      </c>
      <c r="Y349" t="s">
        <v>1221</v>
      </c>
      <c r="Z349" s="4">
        <v>1E-4</v>
      </c>
      <c r="AA349" t="s">
        <v>1223</v>
      </c>
      <c r="AB349" s="4">
        <v>1.9E-3</v>
      </c>
      <c r="AC349" t="s">
        <v>1221</v>
      </c>
      <c r="AD349" t="s">
        <v>1228</v>
      </c>
    </row>
    <row r="350" spans="1:30" x14ac:dyDescent="0.55000000000000004">
      <c r="A350">
        <v>6300816033</v>
      </c>
      <c r="B350">
        <v>15</v>
      </c>
      <c r="C350">
        <v>806407</v>
      </c>
      <c r="D350" t="s">
        <v>1219</v>
      </c>
      <c r="E350">
        <v>0.18</v>
      </c>
      <c r="F350">
        <v>20</v>
      </c>
      <c r="G350">
        <v>7642197</v>
      </c>
      <c r="H350">
        <v>198769869</v>
      </c>
      <c r="I350">
        <v>305818</v>
      </c>
      <c r="J350">
        <v>448307</v>
      </c>
      <c r="K350">
        <v>0</v>
      </c>
      <c r="L350">
        <v>284465</v>
      </c>
      <c r="M350">
        <v>427947</v>
      </c>
      <c r="N350">
        <v>9399923</v>
      </c>
      <c r="O350">
        <v>1545</v>
      </c>
      <c r="P350">
        <v>9457</v>
      </c>
      <c r="Q350">
        <v>0</v>
      </c>
      <c r="R350">
        <v>8354</v>
      </c>
      <c r="S350" t="s">
        <v>1220</v>
      </c>
      <c r="T350" s="4">
        <v>1.5E-3</v>
      </c>
      <c r="U350" t="s">
        <v>1221</v>
      </c>
      <c r="V350" s="4">
        <v>1.1000000000000001E-3</v>
      </c>
      <c r="W350" t="s">
        <v>1222</v>
      </c>
      <c r="X350" s="4">
        <v>1.4E-3</v>
      </c>
      <c r="Y350" t="s">
        <v>1221</v>
      </c>
      <c r="Z350" s="4">
        <v>1E-4</v>
      </c>
      <c r="AA350" t="s">
        <v>1223</v>
      </c>
      <c r="AB350" s="4">
        <v>0</v>
      </c>
      <c r="AC350" t="s">
        <v>1221</v>
      </c>
      <c r="AD350" t="s">
        <v>1229</v>
      </c>
    </row>
    <row r="351" spans="1:30" x14ac:dyDescent="0.55000000000000004">
      <c r="A351">
        <v>6300833499</v>
      </c>
      <c r="B351">
        <v>16</v>
      </c>
      <c r="C351">
        <v>806408</v>
      </c>
      <c r="D351" t="s">
        <v>1219</v>
      </c>
      <c r="E351">
        <v>0.18</v>
      </c>
      <c r="F351">
        <v>20</v>
      </c>
      <c r="G351">
        <v>7031589</v>
      </c>
      <c r="H351">
        <v>199389138</v>
      </c>
      <c r="I351">
        <v>95464</v>
      </c>
      <c r="J351">
        <v>404102</v>
      </c>
      <c r="K351">
        <v>0</v>
      </c>
      <c r="L351">
        <v>324818</v>
      </c>
      <c r="M351">
        <v>427173</v>
      </c>
      <c r="N351">
        <v>9403021</v>
      </c>
      <c r="O351">
        <v>871</v>
      </c>
      <c r="P351">
        <v>14207</v>
      </c>
      <c r="Q351">
        <v>0</v>
      </c>
      <c r="R351">
        <v>13293</v>
      </c>
      <c r="S351" t="s">
        <v>1220</v>
      </c>
      <c r="T351" s="4">
        <v>2.9999999999999997E-4</v>
      </c>
      <c r="U351" t="s">
        <v>1221</v>
      </c>
      <c r="V351" s="4">
        <v>1.5E-3</v>
      </c>
      <c r="W351" t="s">
        <v>1222</v>
      </c>
      <c r="X351" s="4">
        <v>4.0000000000000002E-4</v>
      </c>
      <c r="Y351" t="s">
        <v>1221</v>
      </c>
      <c r="Z351" s="4">
        <v>0</v>
      </c>
      <c r="AA351" t="s">
        <v>1223</v>
      </c>
      <c r="AB351" s="4">
        <v>1.9E-3</v>
      </c>
      <c r="AC351" t="s">
        <v>1221</v>
      </c>
      <c r="AD351" t="s">
        <v>1232</v>
      </c>
    </row>
    <row r="352" spans="1:30" x14ac:dyDescent="0.55000000000000004">
      <c r="A352">
        <v>6300909305</v>
      </c>
      <c r="B352">
        <v>10</v>
      </c>
      <c r="C352">
        <v>806407</v>
      </c>
      <c r="D352" t="s">
        <v>1219</v>
      </c>
      <c r="E352">
        <v>0.18</v>
      </c>
      <c r="F352">
        <v>20</v>
      </c>
      <c r="G352">
        <v>6937843</v>
      </c>
      <c r="H352">
        <v>199478839</v>
      </c>
      <c r="I352">
        <v>287840</v>
      </c>
      <c r="J352">
        <v>404303</v>
      </c>
      <c r="K352">
        <v>0</v>
      </c>
      <c r="L352">
        <v>255990</v>
      </c>
      <c r="M352">
        <v>405792</v>
      </c>
      <c r="N352">
        <v>9423835</v>
      </c>
      <c r="O352">
        <v>1162</v>
      </c>
      <c r="P352">
        <v>9156</v>
      </c>
      <c r="Q352">
        <v>0</v>
      </c>
      <c r="R352">
        <v>8299</v>
      </c>
      <c r="S352" t="s">
        <v>1220</v>
      </c>
      <c r="T352" s="4">
        <v>1.1999999999999999E-3</v>
      </c>
      <c r="U352" t="s">
        <v>1221</v>
      </c>
      <c r="V352" s="4">
        <v>1E-3</v>
      </c>
      <c r="W352" t="s">
        <v>1222</v>
      </c>
      <c r="X352" s="4">
        <v>1.2999999999999999E-3</v>
      </c>
      <c r="Y352" t="s">
        <v>1221</v>
      </c>
      <c r="Z352" s="4">
        <v>1E-4</v>
      </c>
      <c r="AA352" t="s">
        <v>1223</v>
      </c>
      <c r="AB352" s="4">
        <v>1.9E-3</v>
      </c>
      <c r="AC352" t="s">
        <v>1221</v>
      </c>
      <c r="AD352" t="s">
        <v>1229</v>
      </c>
    </row>
    <row r="353" spans="1:30" x14ac:dyDescent="0.55000000000000004">
      <c r="A353">
        <v>6300947491</v>
      </c>
      <c r="B353">
        <v>12</v>
      </c>
      <c r="C353">
        <v>806407</v>
      </c>
      <c r="D353" t="s">
        <v>1219</v>
      </c>
      <c r="E353">
        <v>0.18</v>
      </c>
      <c r="F353">
        <v>20</v>
      </c>
      <c r="G353">
        <v>5318970</v>
      </c>
      <c r="H353">
        <v>201097730</v>
      </c>
      <c r="I353">
        <v>180579</v>
      </c>
      <c r="J353">
        <v>367065</v>
      </c>
      <c r="K353">
        <v>0</v>
      </c>
      <c r="L353">
        <v>271439</v>
      </c>
      <c r="M353">
        <v>349337</v>
      </c>
      <c r="N353">
        <v>9480316</v>
      </c>
      <c r="O353">
        <v>1933</v>
      </c>
      <c r="P353">
        <v>11027</v>
      </c>
      <c r="Q353">
        <v>0</v>
      </c>
      <c r="R353">
        <v>9533</v>
      </c>
      <c r="S353" t="s">
        <v>1220</v>
      </c>
      <c r="T353" s="4">
        <v>5.0000000000000001E-4</v>
      </c>
      <c r="U353" t="s">
        <v>1221</v>
      </c>
      <c r="V353" s="4">
        <v>1.2999999999999999E-3</v>
      </c>
      <c r="W353" t="s">
        <v>1222</v>
      </c>
      <c r="X353" s="4">
        <v>8.0000000000000004E-4</v>
      </c>
      <c r="Y353" t="s">
        <v>1221</v>
      </c>
      <c r="Z353" s="4">
        <v>1E-4</v>
      </c>
      <c r="AA353" t="s">
        <v>1223</v>
      </c>
      <c r="AB353" s="4">
        <v>1.6999999999999999E-3</v>
      </c>
      <c r="AC353" t="s">
        <v>1221</v>
      </c>
      <c r="AD353" t="s">
        <v>1231</v>
      </c>
    </row>
    <row r="354" spans="1:30" x14ac:dyDescent="0.55000000000000004">
      <c r="A354">
        <v>6301062649</v>
      </c>
      <c r="B354">
        <v>9</v>
      </c>
      <c r="C354">
        <v>806407</v>
      </c>
      <c r="D354" t="s">
        <v>1219</v>
      </c>
      <c r="E354">
        <v>0.18</v>
      </c>
      <c r="F354">
        <v>20</v>
      </c>
      <c r="G354">
        <v>8135536</v>
      </c>
      <c r="H354">
        <v>198283213</v>
      </c>
      <c r="I354">
        <v>190501</v>
      </c>
      <c r="J354">
        <v>396528</v>
      </c>
      <c r="K354">
        <v>0</v>
      </c>
      <c r="L354">
        <v>281382</v>
      </c>
      <c r="M354">
        <v>465299</v>
      </c>
      <c r="N354">
        <v>9362621</v>
      </c>
      <c r="O354">
        <v>696</v>
      </c>
      <c r="P354">
        <v>9867</v>
      </c>
      <c r="Q354">
        <v>0</v>
      </c>
      <c r="R354">
        <v>9125</v>
      </c>
      <c r="S354" t="s">
        <v>1220</v>
      </c>
      <c r="T354" s="4">
        <v>6.9999999999999999E-4</v>
      </c>
      <c r="U354" t="s">
        <v>1221</v>
      </c>
      <c r="V354" s="4">
        <v>1E-3</v>
      </c>
      <c r="W354" t="s">
        <v>1222</v>
      </c>
      <c r="X354" s="4">
        <v>8.9999999999999998E-4</v>
      </c>
      <c r="Y354" t="s">
        <v>1221</v>
      </c>
      <c r="Z354" s="4">
        <v>0</v>
      </c>
      <c r="AA354" t="s">
        <v>1223</v>
      </c>
      <c r="AB354" s="4">
        <v>1.9E-3</v>
      </c>
      <c r="AC354" t="s">
        <v>1221</v>
      </c>
      <c r="AD354" t="s">
        <v>1228</v>
      </c>
    </row>
    <row r="355" spans="1:30" x14ac:dyDescent="0.55000000000000004">
      <c r="A355">
        <v>6301169220</v>
      </c>
      <c r="B355">
        <v>17</v>
      </c>
      <c r="C355">
        <v>806408</v>
      </c>
      <c r="D355" t="s">
        <v>1219</v>
      </c>
      <c r="E355">
        <v>0.18</v>
      </c>
      <c r="F355">
        <v>20</v>
      </c>
      <c r="G355">
        <v>7420859</v>
      </c>
      <c r="H355">
        <v>199000763</v>
      </c>
      <c r="I355">
        <v>130507</v>
      </c>
      <c r="J355">
        <v>365911</v>
      </c>
      <c r="K355">
        <v>0</v>
      </c>
      <c r="L355">
        <v>270810</v>
      </c>
      <c r="M355">
        <v>428433</v>
      </c>
      <c r="N355">
        <v>9401779</v>
      </c>
      <c r="O355">
        <v>948</v>
      </c>
      <c r="P355">
        <v>9806</v>
      </c>
      <c r="Q355">
        <v>0</v>
      </c>
      <c r="R355">
        <v>8287</v>
      </c>
      <c r="S355" t="s">
        <v>1220</v>
      </c>
      <c r="T355" s="4">
        <v>2.9999999999999997E-4</v>
      </c>
      <c r="U355" t="s">
        <v>1221</v>
      </c>
      <c r="V355" s="4">
        <v>1E-3</v>
      </c>
      <c r="W355" t="s">
        <v>1222</v>
      </c>
      <c r="X355" s="4">
        <v>5.9999999999999995E-4</v>
      </c>
      <c r="Y355" t="s">
        <v>1221</v>
      </c>
      <c r="Z355" s="4">
        <v>0</v>
      </c>
      <c r="AA355" t="s">
        <v>1223</v>
      </c>
      <c r="AB355" s="4">
        <v>1.6999999999999999E-3</v>
      </c>
      <c r="AC355" t="s">
        <v>1221</v>
      </c>
      <c r="AD355" t="s">
        <v>1229</v>
      </c>
    </row>
    <row r="356" spans="1:30" x14ac:dyDescent="0.55000000000000004">
      <c r="A356">
        <v>6301237501</v>
      </c>
      <c r="B356">
        <v>13</v>
      </c>
      <c r="C356">
        <v>806407</v>
      </c>
      <c r="D356" t="s">
        <v>1219</v>
      </c>
      <c r="E356">
        <v>0.18</v>
      </c>
      <c r="F356">
        <v>20</v>
      </c>
      <c r="G356">
        <v>8271773</v>
      </c>
      <c r="H356">
        <v>198147475</v>
      </c>
      <c r="I356">
        <v>314347</v>
      </c>
      <c r="J356">
        <v>442018</v>
      </c>
      <c r="K356">
        <v>0</v>
      </c>
      <c r="L356">
        <v>261955</v>
      </c>
      <c r="M356">
        <v>443571</v>
      </c>
      <c r="N356">
        <v>9386204</v>
      </c>
      <c r="O356">
        <v>230</v>
      </c>
      <c r="P356">
        <v>8315</v>
      </c>
      <c r="Q356">
        <v>0</v>
      </c>
      <c r="R356">
        <v>8032</v>
      </c>
      <c r="S356" t="s">
        <v>1220</v>
      </c>
      <c r="T356" s="4">
        <v>1.5E-3</v>
      </c>
      <c r="U356" t="s">
        <v>1221</v>
      </c>
      <c r="V356" s="4">
        <v>8.0000000000000004E-4</v>
      </c>
      <c r="W356" t="s">
        <v>1222</v>
      </c>
      <c r="X356" s="4">
        <v>1.5E-3</v>
      </c>
      <c r="Y356" t="s">
        <v>1221</v>
      </c>
      <c r="Z356" s="4">
        <v>0</v>
      </c>
      <c r="AA356" t="s">
        <v>1223</v>
      </c>
      <c r="AB356" s="4">
        <v>0</v>
      </c>
      <c r="AC356" t="s">
        <v>1221</v>
      </c>
      <c r="AD356" t="s">
        <v>1230</v>
      </c>
    </row>
    <row r="357" spans="1:30" x14ac:dyDescent="0.55000000000000004">
      <c r="A357">
        <v>6303068749</v>
      </c>
      <c r="B357">
        <v>5</v>
      </c>
      <c r="C357">
        <v>806407</v>
      </c>
      <c r="D357" t="s">
        <v>1219</v>
      </c>
      <c r="E357">
        <v>0.18</v>
      </c>
      <c r="F357">
        <v>20</v>
      </c>
      <c r="G357">
        <v>7417219</v>
      </c>
      <c r="H357">
        <v>198992128</v>
      </c>
      <c r="I357">
        <v>159341</v>
      </c>
      <c r="J357">
        <v>378411</v>
      </c>
      <c r="K357">
        <v>0</v>
      </c>
      <c r="L357">
        <v>273150</v>
      </c>
      <c r="M357">
        <v>445568</v>
      </c>
      <c r="N357">
        <v>9382174</v>
      </c>
      <c r="O357">
        <v>945</v>
      </c>
      <c r="P357">
        <v>9312</v>
      </c>
      <c r="Q357">
        <v>0</v>
      </c>
      <c r="R357">
        <v>8168</v>
      </c>
      <c r="S357" t="s">
        <v>1220</v>
      </c>
      <c r="T357" s="4">
        <v>5.0000000000000001E-4</v>
      </c>
      <c r="U357" t="s">
        <v>1221</v>
      </c>
      <c r="V357" s="4">
        <v>1E-3</v>
      </c>
      <c r="W357" t="s">
        <v>1222</v>
      </c>
      <c r="X357" s="4">
        <v>6.9999999999999999E-4</v>
      </c>
      <c r="Y357" t="s">
        <v>1221</v>
      </c>
      <c r="Z357" s="4">
        <v>0</v>
      </c>
      <c r="AA357" t="s">
        <v>1223</v>
      </c>
      <c r="AB357" s="4">
        <v>1.8E-3</v>
      </c>
      <c r="AC357" t="s">
        <v>1221</v>
      </c>
      <c r="AD357" t="s">
        <v>1229</v>
      </c>
    </row>
    <row r="358" spans="1:30" x14ac:dyDescent="0.55000000000000004">
      <c r="A358">
        <v>6303253963</v>
      </c>
      <c r="B358">
        <v>3</v>
      </c>
      <c r="C358">
        <v>806407</v>
      </c>
      <c r="D358" t="s">
        <v>1219</v>
      </c>
      <c r="E358">
        <v>0.18</v>
      </c>
      <c r="F358">
        <v>20</v>
      </c>
      <c r="G358">
        <v>8182645</v>
      </c>
      <c r="H358">
        <v>198232567</v>
      </c>
      <c r="I358">
        <v>159224</v>
      </c>
      <c r="J358">
        <v>452634</v>
      </c>
      <c r="K358">
        <v>0</v>
      </c>
      <c r="L358">
        <v>338895</v>
      </c>
      <c r="M358">
        <v>447809</v>
      </c>
      <c r="N358">
        <v>9380086</v>
      </c>
      <c r="O358">
        <v>1640</v>
      </c>
      <c r="P358">
        <v>13815</v>
      </c>
      <c r="Q358">
        <v>0</v>
      </c>
      <c r="R358">
        <v>12391</v>
      </c>
      <c r="S358" t="s">
        <v>1220</v>
      </c>
      <c r="T358" s="4">
        <v>8.0000000000000004E-4</v>
      </c>
      <c r="U358" t="s">
        <v>1221</v>
      </c>
      <c r="V358" s="4">
        <v>1.5E-3</v>
      </c>
      <c r="W358" t="s">
        <v>1222</v>
      </c>
      <c r="X358" s="4">
        <v>6.9999999999999999E-4</v>
      </c>
      <c r="Y358" t="s">
        <v>1221</v>
      </c>
      <c r="Z358" s="4">
        <v>1E-4</v>
      </c>
      <c r="AA358" t="s">
        <v>1223</v>
      </c>
      <c r="AB358" s="4">
        <v>1E-4</v>
      </c>
      <c r="AC358" t="s">
        <v>1221</v>
      </c>
      <c r="AD358" t="s">
        <v>1232</v>
      </c>
    </row>
    <row r="359" spans="1:30" x14ac:dyDescent="0.55000000000000004">
      <c r="A359">
        <v>6600424061</v>
      </c>
      <c r="B359">
        <v>8</v>
      </c>
      <c r="C359">
        <v>844807</v>
      </c>
      <c r="D359" t="s">
        <v>1219</v>
      </c>
      <c r="E359">
        <v>0.18</v>
      </c>
      <c r="F359">
        <v>21</v>
      </c>
      <c r="G359">
        <v>7576497</v>
      </c>
      <c r="H359">
        <v>208660691</v>
      </c>
      <c r="I359">
        <v>86914</v>
      </c>
      <c r="J359">
        <v>368229</v>
      </c>
      <c r="K359">
        <v>0</v>
      </c>
      <c r="L359">
        <v>287313</v>
      </c>
      <c r="M359">
        <v>403891</v>
      </c>
      <c r="N359">
        <v>9426049</v>
      </c>
      <c r="O359">
        <v>311</v>
      </c>
      <c r="P359">
        <v>8748</v>
      </c>
      <c r="Q359">
        <v>0</v>
      </c>
      <c r="R359">
        <v>8285</v>
      </c>
      <c r="S359" t="s">
        <v>1220</v>
      </c>
      <c r="T359" s="4">
        <v>1E-4</v>
      </c>
      <c r="U359" t="s">
        <v>1221</v>
      </c>
      <c r="V359" s="4">
        <v>8.9999999999999998E-4</v>
      </c>
      <c r="W359" t="s">
        <v>1222</v>
      </c>
      <c r="X359" s="4">
        <v>4.0000000000000002E-4</v>
      </c>
      <c r="Y359" t="s">
        <v>1221</v>
      </c>
      <c r="Z359" s="4">
        <v>0</v>
      </c>
      <c r="AA359" t="s">
        <v>1223</v>
      </c>
      <c r="AB359" s="4">
        <v>1.6999999999999999E-3</v>
      </c>
      <c r="AC359" t="s">
        <v>1221</v>
      </c>
      <c r="AD359" t="s">
        <v>1230</v>
      </c>
    </row>
    <row r="360" spans="1:30" x14ac:dyDescent="0.55000000000000004">
      <c r="A360">
        <v>6600542231</v>
      </c>
      <c r="B360">
        <v>11</v>
      </c>
      <c r="C360">
        <v>844807</v>
      </c>
      <c r="D360" t="s">
        <v>1219</v>
      </c>
      <c r="E360">
        <v>0.18</v>
      </c>
      <c r="F360">
        <v>21</v>
      </c>
      <c r="G360">
        <v>7657578</v>
      </c>
      <c r="H360">
        <v>208587970</v>
      </c>
      <c r="I360">
        <v>82758</v>
      </c>
      <c r="J360">
        <v>353823</v>
      </c>
      <c r="K360">
        <v>0</v>
      </c>
      <c r="L360">
        <v>279024</v>
      </c>
      <c r="M360">
        <v>423874</v>
      </c>
      <c r="N360">
        <v>9406098</v>
      </c>
      <c r="O360">
        <v>309</v>
      </c>
      <c r="P360">
        <v>8412</v>
      </c>
      <c r="Q360">
        <v>0</v>
      </c>
      <c r="R360">
        <v>7844</v>
      </c>
      <c r="S360" t="s">
        <v>1220</v>
      </c>
      <c r="T360" s="4">
        <v>0</v>
      </c>
      <c r="U360" t="s">
        <v>1221</v>
      </c>
      <c r="V360" s="4">
        <v>8.0000000000000004E-4</v>
      </c>
      <c r="W360" t="s">
        <v>1222</v>
      </c>
      <c r="X360" s="4">
        <v>2.9999999999999997E-4</v>
      </c>
      <c r="Y360" t="s">
        <v>1221</v>
      </c>
      <c r="Z360" s="4">
        <v>0</v>
      </c>
      <c r="AA360" t="s">
        <v>1223</v>
      </c>
      <c r="AB360" s="4">
        <v>1.6000000000000001E-3</v>
      </c>
      <c r="AC360" t="s">
        <v>1221</v>
      </c>
      <c r="AD360" t="s">
        <v>1230</v>
      </c>
    </row>
    <row r="361" spans="1:30" x14ac:dyDescent="0.55000000000000004">
      <c r="A361">
        <v>6600588465</v>
      </c>
      <c r="B361">
        <v>2</v>
      </c>
      <c r="C361">
        <v>844807</v>
      </c>
      <c r="D361" t="s">
        <v>1219</v>
      </c>
      <c r="E361">
        <v>0.18</v>
      </c>
      <c r="F361">
        <v>21</v>
      </c>
      <c r="G361">
        <v>6670637</v>
      </c>
      <c r="H361">
        <v>209565731</v>
      </c>
      <c r="I361">
        <v>219892</v>
      </c>
      <c r="J361">
        <v>391856</v>
      </c>
      <c r="K361">
        <v>0</v>
      </c>
      <c r="L361">
        <v>265952</v>
      </c>
      <c r="M361">
        <v>369660</v>
      </c>
      <c r="N361">
        <v>9457926</v>
      </c>
      <c r="O361">
        <v>1254</v>
      </c>
      <c r="P361">
        <v>12532</v>
      </c>
      <c r="Q361">
        <v>0</v>
      </c>
      <c r="R361">
        <v>10642</v>
      </c>
      <c r="S361" t="s">
        <v>1220</v>
      </c>
      <c r="T361" s="4">
        <v>8.0000000000000004E-4</v>
      </c>
      <c r="U361" t="s">
        <v>1221</v>
      </c>
      <c r="V361" s="4">
        <v>1.4E-3</v>
      </c>
      <c r="W361" t="s">
        <v>1222</v>
      </c>
      <c r="X361" s="4">
        <v>1E-3</v>
      </c>
      <c r="Y361" t="s">
        <v>1221</v>
      </c>
      <c r="Z361" s="4">
        <v>1E-4</v>
      </c>
      <c r="AA361" t="s">
        <v>1223</v>
      </c>
      <c r="AB361" s="4">
        <v>1.8E-3</v>
      </c>
      <c r="AC361" t="s">
        <v>1221</v>
      </c>
      <c r="AD361" t="s">
        <v>1240</v>
      </c>
    </row>
    <row r="362" spans="1:30" x14ac:dyDescent="0.55000000000000004">
      <c r="A362">
        <v>6600604270</v>
      </c>
      <c r="B362">
        <v>6</v>
      </c>
      <c r="C362">
        <v>844807</v>
      </c>
      <c r="D362" t="s">
        <v>1219</v>
      </c>
      <c r="E362">
        <v>0.18</v>
      </c>
      <c r="F362">
        <v>21</v>
      </c>
      <c r="G362">
        <v>8351110</v>
      </c>
      <c r="H362">
        <v>207893311</v>
      </c>
      <c r="I362">
        <v>197121</v>
      </c>
      <c r="J362">
        <v>387372</v>
      </c>
      <c r="K362">
        <v>0</v>
      </c>
      <c r="L362">
        <v>251073</v>
      </c>
      <c r="M362">
        <v>464874</v>
      </c>
      <c r="N362">
        <v>9364942</v>
      </c>
      <c r="O362">
        <v>309</v>
      </c>
      <c r="P362">
        <v>8567</v>
      </c>
      <c r="Q362">
        <v>0</v>
      </c>
      <c r="R362">
        <v>7993</v>
      </c>
      <c r="S362" t="s">
        <v>1220</v>
      </c>
      <c r="T362" s="4">
        <v>6.9999999999999999E-4</v>
      </c>
      <c r="U362" t="s">
        <v>1221</v>
      </c>
      <c r="V362" s="4">
        <v>8.9999999999999998E-4</v>
      </c>
      <c r="W362" t="s">
        <v>1222</v>
      </c>
      <c r="X362" s="4">
        <v>8.9999999999999998E-4</v>
      </c>
      <c r="Y362" t="s">
        <v>1221</v>
      </c>
      <c r="Z362" s="4">
        <v>0</v>
      </c>
      <c r="AA362" t="s">
        <v>1223</v>
      </c>
      <c r="AB362" s="4">
        <v>1.6999999999999999E-3</v>
      </c>
      <c r="AC362" t="s">
        <v>1221</v>
      </c>
      <c r="AD362" t="s">
        <v>1230</v>
      </c>
    </row>
    <row r="363" spans="1:30" x14ac:dyDescent="0.55000000000000004">
      <c r="A363">
        <v>6600700600</v>
      </c>
      <c r="B363">
        <v>4</v>
      </c>
      <c r="C363">
        <v>844807</v>
      </c>
      <c r="D363" t="s">
        <v>1219</v>
      </c>
      <c r="E363">
        <v>0.18</v>
      </c>
      <c r="F363">
        <v>21</v>
      </c>
      <c r="G363">
        <v>5604235</v>
      </c>
      <c r="H363">
        <v>210635695</v>
      </c>
      <c r="I363">
        <v>154884</v>
      </c>
      <c r="J363">
        <v>392541</v>
      </c>
      <c r="K363">
        <v>0</v>
      </c>
      <c r="L363">
        <v>307919</v>
      </c>
      <c r="M363">
        <v>351809</v>
      </c>
      <c r="N363">
        <v>9477966</v>
      </c>
      <c r="O363">
        <v>1253</v>
      </c>
      <c r="P363">
        <v>16812</v>
      </c>
      <c r="Q363">
        <v>0</v>
      </c>
      <c r="R363">
        <v>14767</v>
      </c>
      <c r="S363" t="s">
        <v>1220</v>
      </c>
      <c r="T363" s="4">
        <v>5.0000000000000001E-4</v>
      </c>
      <c r="U363" t="s">
        <v>1221</v>
      </c>
      <c r="V363" s="4">
        <v>1.8E-3</v>
      </c>
      <c r="W363" t="s">
        <v>1222</v>
      </c>
      <c r="X363" s="4">
        <v>6.9999999999999999E-4</v>
      </c>
      <c r="Y363" t="s">
        <v>1221</v>
      </c>
      <c r="Z363" s="4">
        <v>1E-4</v>
      </c>
      <c r="AA363" t="s">
        <v>1223</v>
      </c>
      <c r="AB363" s="4">
        <v>1.8E-3</v>
      </c>
      <c r="AC363" t="s">
        <v>1221</v>
      </c>
      <c r="AD363" t="s">
        <v>1244</v>
      </c>
    </row>
    <row r="364" spans="1:30" x14ac:dyDescent="0.55000000000000004">
      <c r="A364">
        <v>6600733273</v>
      </c>
      <c r="B364">
        <v>1</v>
      </c>
      <c r="C364">
        <v>844807</v>
      </c>
      <c r="D364" t="s">
        <v>1219</v>
      </c>
      <c r="E364">
        <v>0.18</v>
      </c>
      <c r="F364">
        <v>21</v>
      </c>
      <c r="G364">
        <v>6814496</v>
      </c>
      <c r="H364">
        <v>209433984</v>
      </c>
      <c r="I364">
        <v>54274</v>
      </c>
      <c r="J364">
        <v>297028</v>
      </c>
      <c r="K364">
        <v>0</v>
      </c>
      <c r="L364">
        <v>246973</v>
      </c>
      <c r="M364">
        <v>405526</v>
      </c>
      <c r="N364">
        <v>9424405</v>
      </c>
      <c r="O364">
        <v>78</v>
      </c>
      <c r="P364">
        <v>8824</v>
      </c>
      <c r="Q364">
        <v>0</v>
      </c>
      <c r="R364">
        <v>8633</v>
      </c>
      <c r="S364" t="s">
        <v>1220</v>
      </c>
      <c r="T364" s="4">
        <v>1.6000000000000001E-3</v>
      </c>
      <c r="U364" t="s">
        <v>1221</v>
      </c>
      <c r="V364" s="4">
        <v>8.9999999999999998E-4</v>
      </c>
      <c r="W364" t="s">
        <v>1222</v>
      </c>
      <c r="X364" s="4">
        <v>2.0000000000000001E-4</v>
      </c>
      <c r="Y364" t="s">
        <v>1221</v>
      </c>
      <c r="Z364" s="4">
        <v>0</v>
      </c>
      <c r="AA364" t="s">
        <v>1223</v>
      </c>
      <c r="AB364" s="4">
        <v>1.2999999999999999E-3</v>
      </c>
      <c r="AC364" t="s">
        <v>1221</v>
      </c>
      <c r="AD364" t="s">
        <v>1230</v>
      </c>
    </row>
    <row r="365" spans="1:30" x14ac:dyDescent="0.55000000000000004">
      <c r="A365">
        <v>6600756076</v>
      </c>
      <c r="B365">
        <v>7</v>
      </c>
      <c r="C365">
        <v>844807</v>
      </c>
      <c r="D365" t="s">
        <v>1219</v>
      </c>
      <c r="E365">
        <v>0.18</v>
      </c>
      <c r="F365">
        <v>21</v>
      </c>
      <c r="G365">
        <v>8692027</v>
      </c>
      <c r="H365">
        <v>207552633</v>
      </c>
      <c r="I365">
        <v>153420</v>
      </c>
      <c r="J365">
        <v>454155</v>
      </c>
      <c r="K365">
        <v>0</v>
      </c>
      <c r="L365">
        <v>282088</v>
      </c>
      <c r="M365">
        <v>465934</v>
      </c>
      <c r="N365">
        <v>9363997</v>
      </c>
      <c r="O365">
        <v>1995</v>
      </c>
      <c r="P365">
        <v>11343</v>
      </c>
      <c r="Q365">
        <v>0</v>
      </c>
      <c r="R365">
        <v>8075</v>
      </c>
      <c r="S365" t="s">
        <v>1220</v>
      </c>
      <c r="T365" s="4">
        <v>8.0000000000000004E-4</v>
      </c>
      <c r="U365" t="s">
        <v>1221</v>
      </c>
      <c r="V365" s="4">
        <v>1.2999999999999999E-3</v>
      </c>
      <c r="W365" t="s">
        <v>1222</v>
      </c>
      <c r="X365" s="4">
        <v>6.9999999999999999E-4</v>
      </c>
      <c r="Y365" t="s">
        <v>1221</v>
      </c>
      <c r="Z365" s="4">
        <v>2.0000000000000001E-4</v>
      </c>
      <c r="AA365" t="s">
        <v>1223</v>
      </c>
      <c r="AB365" s="4">
        <v>1E-4</v>
      </c>
      <c r="AC365" t="s">
        <v>1221</v>
      </c>
      <c r="AD365" t="s">
        <v>1231</v>
      </c>
    </row>
    <row r="366" spans="1:30" x14ac:dyDescent="0.55000000000000004">
      <c r="A366">
        <v>6600802030</v>
      </c>
      <c r="B366">
        <v>14</v>
      </c>
      <c r="C366">
        <v>844807</v>
      </c>
      <c r="D366" t="s">
        <v>1219</v>
      </c>
      <c r="E366">
        <v>0.18</v>
      </c>
      <c r="F366">
        <v>21</v>
      </c>
      <c r="G366">
        <v>6865470</v>
      </c>
      <c r="H366">
        <v>209377558</v>
      </c>
      <c r="I366">
        <v>224303</v>
      </c>
      <c r="J366">
        <v>408669</v>
      </c>
      <c r="K366">
        <v>0</v>
      </c>
      <c r="L366">
        <v>283478</v>
      </c>
      <c r="M366">
        <v>372312</v>
      </c>
      <c r="N366">
        <v>9457735</v>
      </c>
      <c r="O366">
        <v>1699</v>
      </c>
      <c r="P366">
        <v>10429</v>
      </c>
      <c r="Q366">
        <v>0</v>
      </c>
      <c r="R366">
        <v>8287</v>
      </c>
      <c r="S366" t="s">
        <v>1220</v>
      </c>
      <c r="T366" s="4">
        <v>8.9999999999999998E-4</v>
      </c>
      <c r="U366" t="s">
        <v>1221</v>
      </c>
      <c r="V366" s="4">
        <v>1.1999999999999999E-3</v>
      </c>
      <c r="W366" t="s">
        <v>1222</v>
      </c>
      <c r="X366" s="4">
        <v>1E-3</v>
      </c>
      <c r="Y366" t="s">
        <v>1221</v>
      </c>
      <c r="Z366" s="4">
        <v>1E-4</v>
      </c>
      <c r="AA366" t="s">
        <v>1223</v>
      </c>
      <c r="AB366" s="4">
        <v>1.8E-3</v>
      </c>
      <c r="AC366" t="s">
        <v>1221</v>
      </c>
      <c r="AD366" t="s">
        <v>1228</v>
      </c>
    </row>
    <row r="367" spans="1:30" x14ac:dyDescent="0.55000000000000004">
      <c r="A367">
        <v>6600815863</v>
      </c>
      <c r="B367">
        <v>15</v>
      </c>
      <c r="C367">
        <v>844807</v>
      </c>
      <c r="D367" t="s">
        <v>1219</v>
      </c>
      <c r="E367">
        <v>0.18</v>
      </c>
      <c r="F367">
        <v>21</v>
      </c>
      <c r="G367">
        <v>8085688</v>
      </c>
      <c r="H367">
        <v>208156060</v>
      </c>
      <c r="I367">
        <v>311100</v>
      </c>
      <c r="J367">
        <v>461238</v>
      </c>
      <c r="K367">
        <v>0</v>
      </c>
      <c r="L367">
        <v>292757</v>
      </c>
      <c r="M367">
        <v>443488</v>
      </c>
      <c r="N367">
        <v>9386191</v>
      </c>
      <c r="O367">
        <v>5282</v>
      </c>
      <c r="P367">
        <v>12931</v>
      </c>
      <c r="Q367">
        <v>0</v>
      </c>
      <c r="R367">
        <v>8292</v>
      </c>
      <c r="S367" t="s">
        <v>1220</v>
      </c>
      <c r="T367" s="4">
        <v>1.5E-3</v>
      </c>
      <c r="U367" t="s">
        <v>1221</v>
      </c>
      <c r="V367" s="4">
        <v>1.8E-3</v>
      </c>
      <c r="W367" t="s">
        <v>1222</v>
      </c>
      <c r="X367" s="4">
        <v>1.4E-3</v>
      </c>
      <c r="Y367" t="s">
        <v>1221</v>
      </c>
      <c r="Z367" s="4">
        <v>5.0000000000000001E-4</v>
      </c>
      <c r="AA367" t="s">
        <v>1223</v>
      </c>
      <c r="AB367" s="4">
        <v>1E-4</v>
      </c>
      <c r="AC367" t="s">
        <v>1221</v>
      </c>
      <c r="AD367" t="s">
        <v>1241</v>
      </c>
    </row>
    <row r="368" spans="1:30" x14ac:dyDescent="0.55000000000000004">
      <c r="A368">
        <v>6600832200</v>
      </c>
      <c r="B368">
        <v>16</v>
      </c>
      <c r="C368">
        <v>844808</v>
      </c>
      <c r="D368" t="s">
        <v>1219</v>
      </c>
      <c r="E368">
        <v>0.18</v>
      </c>
      <c r="F368">
        <v>21</v>
      </c>
      <c r="G368">
        <v>7457391</v>
      </c>
      <c r="H368">
        <v>208793306</v>
      </c>
      <c r="I368">
        <v>95774</v>
      </c>
      <c r="J368">
        <v>420894</v>
      </c>
      <c r="K368">
        <v>0</v>
      </c>
      <c r="L368">
        <v>341132</v>
      </c>
      <c r="M368">
        <v>425799</v>
      </c>
      <c r="N368">
        <v>9404168</v>
      </c>
      <c r="O368">
        <v>310</v>
      </c>
      <c r="P368">
        <v>16792</v>
      </c>
      <c r="Q368">
        <v>0</v>
      </c>
      <c r="R368">
        <v>16314</v>
      </c>
      <c r="S368" t="s">
        <v>1220</v>
      </c>
      <c r="T368" s="4">
        <v>4.0000000000000002E-4</v>
      </c>
      <c r="U368" t="s">
        <v>1221</v>
      </c>
      <c r="V368" s="4">
        <v>1.6999999999999999E-3</v>
      </c>
      <c r="W368" t="s">
        <v>1222</v>
      </c>
      <c r="X368" s="4">
        <v>4.0000000000000002E-4</v>
      </c>
      <c r="Y368" t="s">
        <v>1221</v>
      </c>
      <c r="Z368" s="4">
        <v>0</v>
      </c>
      <c r="AA368" t="s">
        <v>1223</v>
      </c>
      <c r="AB368" s="4">
        <v>1.9E-3</v>
      </c>
      <c r="AC368" t="s">
        <v>1221</v>
      </c>
      <c r="AD368" t="s">
        <v>1244</v>
      </c>
    </row>
    <row r="369" spans="1:30" x14ac:dyDescent="0.55000000000000004">
      <c r="A369">
        <v>6600909220</v>
      </c>
      <c r="B369">
        <v>10</v>
      </c>
      <c r="C369">
        <v>844807</v>
      </c>
      <c r="D369" t="s">
        <v>1219</v>
      </c>
      <c r="E369">
        <v>0.18</v>
      </c>
      <c r="F369">
        <v>21</v>
      </c>
      <c r="G369">
        <v>7367087</v>
      </c>
      <c r="H369">
        <v>208878505</v>
      </c>
      <c r="I369">
        <v>296538</v>
      </c>
      <c r="J369">
        <v>417081</v>
      </c>
      <c r="K369">
        <v>0</v>
      </c>
      <c r="L369">
        <v>264097</v>
      </c>
      <c r="M369">
        <v>429241</v>
      </c>
      <c r="N369">
        <v>9399666</v>
      </c>
      <c r="O369">
        <v>8698</v>
      </c>
      <c r="P369">
        <v>12778</v>
      </c>
      <c r="Q369">
        <v>0</v>
      </c>
      <c r="R369">
        <v>8107</v>
      </c>
      <c r="S369" t="s">
        <v>1220</v>
      </c>
      <c r="T369" s="4">
        <v>1.2999999999999999E-3</v>
      </c>
      <c r="U369" t="s">
        <v>1221</v>
      </c>
      <c r="V369" s="4">
        <v>2.0999999999999999E-3</v>
      </c>
      <c r="W369" t="s">
        <v>1222</v>
      </c>
      <c r="X369" s="4">
        <v>1.2999999999999999E-3</v>
      </c>
      <c r="Y369" t="s">
        <v>1221</v>
      </c>
      <c r="Z369" s="4">
        <v>8.0000000000000004E-4</v>
      </c>
      <c r="AA369" t="s">
        <v>1223</v>
      </c>
      <c r="AB369" s="4">
        <v>1.9E-3</v>
      </c>
      <c r="AC369" t="s">
        <v>1221</v>
      </c>
      <c r="AD369" t="s">
        <v>1241</v>
      </c>
    </row>
    <row r="370" spans="1:30" x14ac:dyDescent="0.55000000000000004">
      <c r="A370">
        <v>6600946581</v>
      </c>
      <c r="B370">
        <v>12</v>
      </c>
      <c r="C370">
        <v>844807</v>
      </c>
      <c r="D370" t="s">
        <v>1219</v>
      </c>
      <c r="E370">
        <v>0.18</v>
      </c>
      <c r="F370">
        <v>21</v>
      </c>
      <c r="G370">
        <v>5668773</v>
      </c>
      <c r="H370">
        <v>210575304</v>
      </c>
      <c r="I370">
        <v>182717</v>
      </c>
      <c r="J370">
        <v>379639</v>
      </c>
      <c r="K370">
        <v>0</v>
      </c>
      <c r="L370">
        <v>281743</v>
      </c>
      <c r="M370">
        <v>349800</v>
      </c>
      <c r="N370">
        <v>9477574</v>
      </c>
      <c r="O370">
        <v>2138</v>
      </c>
      <c r="P370">
        <v>12574</v>
      </c>
      <c r="Q370">
        <v>0</v>
      </c>
      <c r="R370">
        <v>10304</v>
      </c>
      <c r="S370" t="s">
        <v>1220</v>
      </c>
      <c r="T370" s="4">
        <v>5.9999999999999995E-4</v>
      </c>
      <c r="U370" t="s">
        <v>1221</v>
      </c>
      <c r="V370" s="4">
        <v>1.4E-3</v>
      </c>
      <c r="W370" t="s">
        <v>1222</v>
      </c>
      <c r="X370" s="4">
        <v>8.0000000000000004E-4</v>
      </c>
      <c r="Y370" t="s">
        <v>1221</v>
      </c>
      <c r="Z370" s="4">
        <v>2.0000000000000001E-4</v>
      </c>
      <c r="AA370" t="s">
        <v>1223</v>
      </c>
      <c r="AB370" s="4">
        <v>1.6999999999999999E-3</v>
      </c>
      <c r="AC370" t="s">
        <v>1221</v>
      </c>
      <c r="AD370" t="s">
        <v>1240</v>
      </c>
    </row>
    <row r="371" spans="1:30" x14ac:dyDescent="0.55000000000000004">
      <c r="A371">
        <v>6601062692</v>
      </c>
      <c r="B371">
        <v>9</v>
      </c>
      <c r="C371">
        <v>844807</v>
      </c>
      <c r="D371" t="s">
        <v>1219</v>
      </c>
      <c r="E371">
        <v>0.18</v>
      </c>
      <c r="F371">
        <v>21</v>
      </c>
      <c r="G371">
        <v>8606221</v>
      </c>
      <c r="H371">
        <v>207642349</v>
      </c>
      <c r="I371">
        <v>192072</v>
      </c>
      <c r="J371">
        <v>407070</v>
      </c>
      <c r="K371">
        <v>0</v>
      </c>
      <c r="L371">
        <v>290032</v>
      </c>
      <c r="M371">
        <v>470682</v>
      </c>
      <c r="N371">
        <v>9359136</v>
      </c>
      <c r="O371">
        <v>1571</v>
      </c>
      <c r="P371">
        <v>10542</v>
      </c>
      <c r="Q371">
        <v>0</v>
      </c>
      <c r="R371">
        <v>8650</v>
      </c>
      <c r="S371" t="s">
        <v>1220</v>
      </c>
      <c r="T371" s="4">
        <v>6.9999999999999999E-4</v>
      </c>
      <c r="U371" t="s">
        <v>1221</v>
      </c>
      <c r="V371" s="4">
        <v>1.1999999999999999E-3</v>
      </c>
      <c r="W371" t="s">
        <v>1222</v>
      </c>
      <c r="X371" s="4">
        <v>8.0000000000000004E-4</v>
      </c>
      <c r="Y371" t="s">
        <v>1221</v>
      </c>
      <c r="Z371" s="4">
        <v>1E-4</v>
      </c>
      <c r="AA371" t="s">
        <v>1223</v>
      </c>
      <c r="AB371" s="4">
        <v>1.8E-3</v>
      </c>
      <c r="AC371" t="s">
        <v>1221</v>
      </c>
      <c r="AD371" t="s">
        <v>1228</v>
      </c>
    </row>
    <row r="372" spans="1:30" x14ac:dyDescent="0.55000000000000004">
      <c r="A372">
        <v>6601167793</v>
      </c>
      <c r="B372">
        <v>17</v>
      </c>
      <c r="C372">
        <v>844808</v>
      </c>
      <c r="D372" t="s">
        <v>1219</v>
      </c>
      <c r="E372">
        <v>0.18</v>
      </c>
      <c r="F372">
        <v>21</v>
      </c>
      <c r="G372">
        <v>7846299</v>
      </c>
      <c r="H372">
        <v>208405226</v>
      </c>
      <c r="I372">
        <v>130817</v>
      </c>
      <c r="J372">
        <v>374540</v>
      </c>
      <c r="K372">
        <v>0</v>
      </c>
      <c r="L372">
        <v>279153</v>
      </c>
      <c r="M372">
        <v>425437</v>
      </c>
      <c r="N372">
        <v>9404463</v>
      </c>
      <c r="O372">
        <v>310</v>
      </c>
      <c r="P372">
        <v>8629</v>
      </c>
      <c r="Q372">
        <v>0</v>
      </c>
      <c r="R372">
        <v>8343</v>
      </c>
      <c r="S372" t="s">
        <v>1220</v>
      </c>
      <c r="T372" s="4">
        <v>2.9999999999999997E-4</v>
      </c>
      <c r="U372" t="s">
        <v>1221</v>
      </c>
      <c r="V372" s="4">
        <v>8.9999999999999998E-4</v>
      </c>
      <c r="W372" t="s">
        <v>1222</v>
      </c>
      <c r="X372" s="4">
        <v>5.9999999999999995E-4</v>
      </c>
      <c r="Y372" t="s">
        <v>1221</v>
      </c>
      <c r="Z372" s="4">
        <v>0</v>
      </c>
      <c r="AA372" t="s">
        <v>1223</v>
      </c>
      <c r="AB372" s="4">
        <v>1.6999999999999999E-3</v>
      </c>
      <c r="AC372" t="s">
        <v>1221</v>
      </c>
      <c r="AD372" t="s">
        <v>1230</v>
      </c>
    </row>
    <row r="373" spans="1:30" x14ac:dyDescent="0.55000000000000004">
      <c r="A373">
        <v>6601237093</v>
      </c>
      <c r="B373">
        <v>13</v>
      </c>
      <c r="C373">
        <v>844807</v>
      </c>
      <c r="D373" t="s">
        <v>1219</v>
      </c>
      <c r="E373">
        <v>0.18</v>
      </c>
      <c r="F373">
        <v>21</v>
      </c>
      <c r="G373">
        <v>8721339</v>
      </c>
      <c r="H373">
        <v>207527488</v>
      </c>
      <c r="I373">
        <v>315218</v>
      </c>
      <c r="J373">
        <v>451608</v>
      </c>
      <c r="K373">
        <v>0</v>
      </c>
      <c r="L373">
        <v>269910</v>
      </c>
      <c r="M373">
        <v>449563</v>
      </c>
      <c r="N373">
        <v>9380013</v>
      </c>
      <c r="O373">
        <v>871</v>
      </c>
      <c r="P373">
        <v>9590</v>
      </c>
      <c r="Q373">
        <v>0</v>
      </c>
      <c r="R373">
        <v>7955</v>
      </c>
      <c r="S373" t="s">
        <v>1220</v>
      </c>
      <c r="T373" s="4">
        <v>1.5E-3</v>
      </c>
      <c r="U373" t="s">
        <v>1221</v>
      </c>
      <c r="V373" s="4">
        <v>1E-3</v>
      </c>
      <c r="W373" t="s">
        <v>1222</v>
      </c>
      <c r="X373" s="4">
        <v>1.4E-3</v>
      </c>
      <c r="Y373" t="s">
        <v>1221</v>
      </c>
      <c r="Z373" s="4">
        <v>0</v>
      </c>
      <c r="AA373" t="s">
        <v>1223</v>
      </c>
      <c r="AB373" s="4">
        <v>1E-4</v>
      </c>
      <c r="AC373" t="s">
        <v>1221</v>
      </c>
      <c r="AD373" t="s">
        <v>1229</v>
      </c>
    </row>
    <row r="374" spans="1:30" x14ac:dyDescent="0.55000000000000004">
      <c r="A374">
        <v>6603068037</v>
      </c>
      <c r="B374">
        <v>5</v>
      </c>
      <c r="C374">
        <v>844807</v>
      </c>
      <c r="D374" t="s">
        <v>1219</v>
      </c>
      <c r="E374">
        <v>0.18</v>
      </c>
      <c r="F374">
        <v>21</v>
      </c>
      <c r="G374">
        <v>7859727</v>
      </c>
      <c r="H374">
        <v>208379535</v>
      </c>
      <c r="I374">
        <v>159571</v>
      </c>
      <c r="J374">
        <v>387211</v>
      </c>
      <c r="K374">
        <v>0</v>
      </c>
      <c r="L374">
        <v>281743</v>
      </c>
      <c r="M374">
        <v>442505</v>
      </c>
      <c r="N374">
        <v>9387407</v>
      </c>
      <c r="O374">
        <v>230</v>
      </c>
      <c r="P374">
        <v>8800</v>
      </c>
      <c r="Q374">
        <v>0</v>
      </c>
      <c r="R374">
        <v>8593</v>
      </c>
      <c r="S374" t="s">
        <v>1220</v>
      </c>
      <c r="T374" s="4">
        <v>5.0000000000000001E-4</v>
      </c>
      <c r="U374" t="s">
        <v>1221</v>
      </c>
      <c r="V374" s="4">
        <v>8.9999999999999998E-4</v>
      </c>
      <c r="W374" t="s">
        <v>1222</v>
      </c>
      <c r="X374" s="4">
        <v>6.9999999999999999E-4</v>
      </c>
      <c r="Y374" t="s">
        <v>1221</v>
      </c>
      <c r="Z374" s="4">
        <v>0</v>
      </c>
      <c r="AA374" t="s">
        <v>1223</v>
      </c>
      <c r="AB374" s="4">
        <v>1.6999999999999999E-3</v>
      </c>
      <c r="AC374" t="s">
        <v>1221</v>
      </c>
      <c r="AD374" t="s">
        <v>1230</v>
      </c>
    </row>
    <row r="375" spans="1:30" x14ac:dyDescent="0.55000000000000004">
      <c r="A375">
        <v>6603252225</v>
      </c>
      <c r="B375">
        <v>3</v>
      </c>
      <c r="C375">
        <v>844807</v>
      </c>
      <c r="D375" t="s">
        <v>1219</v>
      </c>
      <c r="E375">
        <v>0.18</v>
      </c>
      <c r="F375">
        <v>21</v>
      </c>
      <c r="G375">
        <v>8624193</v>
      </c>
      <c r="H375">
        <v>207620813</v>
      </c>
      <c r="I375">
        <v>159535</v>
      </c>
      <c r="J375">
        <v>462629</v>
      </c>
      <c r="K375">
        <v>0</v>
      </c>
      <c r="L375">
        <v>348654</v>
      </c>
      <c r="M375">
        <v>441545</v>
      </c>
      <c r="N375">
        <v>9388246</v>
      </c>
      <c r="O375">
        <v>311</v>
      </c>
      <c r="P375">
        <v>9995</v>
      </c>
      <c r="Q375">
        <v>0</v>
      </c>
      <c r="R375">
        <v>9759</v>
      </c>
      <c r="S375" t="s">
        <v>1220</v>
      </c>
      <c r="T375" s="4">
        <v>8.0000000000000004E-4</v>
      </c>
      <c r="U375" t="s">
        <v>1221</v>
      </c>
      <c r="V375" s="4">
        <v>1E-3</v>
      </c>
      <c r="W375" t="s">
        <v>1222</v>
      </c>
      <c r="X375" s="4">
        <v>6.9999999999999999E-4</v>
      </c>
      <c r="Y375" t="s">
        <v>1221</v>
      </c>
      <c r="Z375" s="4">
        <v>0</v>
      </c>
      <c r="AA375" t="s">
        <v>1223</v>
      </c>
      <c r="AB375" s="4">
        <v>1E-4</v>
      </c>
      <c r="AC375" t="s">
        <v>1221</v>
      </c>
      <c r="AD375" t="s">
        <v>1228</v>
      </c>
    </row>
    <row r="376" spans="1:30" x14ac:dyDescent="0.55000000000000004">
      <c r="A376">
        <v>6900426330</v>
      </c>
      <c r="B376">
        <v>8</v>
      </c>
      <c r="C376">
        <v>883207</v>
      </c>
      <c r="D376" t="s">
        <v>1219</v>
      </c>
      <c r="E376">
        <v>0.18</v>
      </c>
      <c r="F376">
        <v>22</v>
      </c>
      <c r="G376">
        <v>7984238</v>
      </c>
      <c r="H376">
        <v>218082322</v>
      </c>
      <c r="I376">
        <v>87783</v>
      </c>
      <c r="J376">
        <v>378287</v>
      </c>
      <c r="K376">
        <v>0</v>
      </c>
      <c r="L376">
        <v>296128</v>
      </c>
      <c r="M376">
        <v>407738</v>
      </c>
      <c r="N376">
        <v>9421631</v>
      </c>
      <c r="O376">
        <v>869</v>
      </c>
      <c r="P376">
        <v>10058</v>
      </c>
      <c r="Q376">
        <v>0</v>
      </c>
      <c r="R376">
        <v>8815</v>
      </c>
      <c r="S376" t="s">
        <v>1220</v>
      </c>
      <c r="T376" s="4">
        <v>1E-4</v>
      </c>
      <c r="U376" t="s">
        <v>1221</v>
      </c>
      <c r="V376" s="4">
        <v>1.1000000000000001E-3</v>
      </c>
      <c r="W376" t="s">
        <v>1222</v>
      </c>
      <c r="X376" s="4">
        <v>2.9999999999999997E-4</v>
      </c>
      <c r="Y376" t="s">
        <v>1221</v>
      </c>
      <c r="Z376" s="4">
        <v>0</v>
      </c>
      <c r="AA376" t="s">
        <v>1223</v>
      </c>
      <c r="AB376" s="4">
        <v>1.6000000000000001E-3</v>
      </c>
      <c r="AC376" t="s">
        <v>1221</v>
      </c>
      <c r="AD376" t="s">
        <v>1228</v>
      </c>
    </row>
    <row r="377" spans="1:30" x14ac:dyDescent="0.55000000000000004">
      <c r="A377">
        <v>6900544112</v>
      </c>
      <c r="B377">
        <v>11</v>
      </c>
      <c r="C377">
        <v>883207</v>
      </c>
      <c r="D377" t="s">
        <v>1219</v>
      </c>
      <c r="E377">
        <v>0.18</v>
      </c>
      <c r="F377">
        <v>22</v>
      </c>
      <c r="G377">
        <v>8086275</v>
      </c>
      <c r="H377">
        <v>217989323</v>
      </c>
      <c r="I377">
        <v>83626</v>
      </c>
      <c r="J377">
        <v>363586</v>
      </c>
      <c r="K377">
        <v>0</v>
      </c>
      <c r="L377">
        <v>287584</v>
      </c>
      <c r="M377">
        <v>428694</v>
      </c>
      <c r="N377">
        <v>9401353</v>
      </c>
      <c r="O377">
        <v>868</v>
      </c>
      <c r="P377">
        <v>9763</v>
      </c>
      <c r="Q377">
        <v>0</v>
      </c>
      <c r="R377">
        <v>8560</v>
      </c>
      <c r="S377" t="s">
        <v>1220</v>
      </c>
      <c r="T377" s="4">
        <v>0</v>
      </c>
      <c r="U377" t="s">
        <v>1221</v>
      </c>
      <c r="V377" s="4">
        <v>1E-3</v>
      </c>
      <c r="W377" t="s">
        <v>1222</v>
      </c>
      <c r="X377" s="4">
        <v>2.9999999999999997E-4</v>
      </c>
      <c r="Y377" t="s">
        <v>1221</v>
      </c>
      <c r="Z377" s="4">
        <v>0</v>
      </c>
      <c r="AA377" t="s">
        <v>1223</v>
      </c>
      <c r="AB377" s="4">
        <v>1.6000000000000001E-3</v>
      </c>
      <c r="AC377" t="s">
        <v>1221</v>
      </c>
      <c r="AD377" t="s">
        <v>1229</v>
      </c>
    </row>
    <row r="378" spans="1:30" x14ac:dyDescent="0.55000000000000004">
      <c r="A378">
        <v>6900606247</v>
      </c>
      <c r="B378">
        <v>6</v>
      </c>
      <c r="C378">
        <v>883207</v>
      </c>
      <c r="D378" t="s">
        <v>1219</v>
      </c>
      <c r="E378">
        <v>0.18</v>
      </c>
      <c r="F378">
        <v>22</v>
      </c>
      <c r="G378">
        <v>8818593</v>
      </c>
      <c r="H378">
        <v>217254949</v>
      </c>
      <c r="I378">
        <v>197982</v>
      </c>
      <c r="J378">
        <v>396981</v>
      </c>
      <c r="K378">
        <v>0</v>
      </c>
      <c r="L378">
        <v>259734</v>
      </c>
      <c r="M378">
        <v>467480</v>
      </c>
      <c r="N378">
        <v>9361638</v>
      </c>
      <c r="O378">
        <v>861</v>
      </c>
      <c r="P378">
        <v>9609</v>
      </c>
      <c r="Q378">
        <v>0</v>
      </c>
      <c r="R378">
        <v>8661</v>
      </c>
      <c r="S378" t="s">
        <v>1220</v>
      </c>
      <c r="T378" s="4">
        <v>6.9999999999999999E-4</v>
      </c>
      <c r="U378" t="s">
        <v>1221</v>
      </c>
      <c r="V378" s="4">
        <v>1E-3</v>
      </c>
      <c r="W378" t="s">
        <v>1222</v>
      </c>
      <c r="X378" s="4">
        <v>8.0000000000000004E-4</v>
      </c>
      <c r="Y378" t="s">
        <v>1221</v>
      </c>
      <c r="Z378" s="4">
        <v>0</v>
      </c>
      <c r="AA378" t="s">
        <v>1223</v>
      </c>
      <c r="AB378" s="4">
        <v>1.6999999999999999E-3</v>
      </c>
      <c r="AC378" t="s">
        <v>1221</v>
      </c>
      <c r="AD378" t="s">
        <v>1229</v>
      </c>
    </row>
    <row r="379" spans="1:30" x14ac:dyDescent="0.55000000000000004">
      <c r="A379">
        <v>6900701468</v>
      </c>
      <c r="B379">
        <v>4</v>
      </c>
      <c r="C379">
        <v>883207</v>
      </c>
      <c r="D379" t="s">
        <v>1219</v>
      </c>
      <c r="E379">
        <v>0.18</v>
      </c>
      <c r="F379">
        <v>22</v>
      </c>
      <c r="G379">
        <v>5947512</v>
      </c>
      <c r="H379">
        <v>220120022</v>
      </c>
      <c r="I379">
        <v>155193</v>
      </c>
      <c r="J379">
        <v>406068</v>
      </c>
      <c r="K379">
        <v>0</v>
      </c>
      <c r="L379">
        <v>321213</v>
      </c>
      <c r="M379">
        <v>343274</v>
      </c>
      <c r="N379">
        <v>9484327</v>
      </c>
      <c r="O379">
        <v>309</v>
      </c>
      <c r="P379">
        <v>13527</v>
      </c>
      <c r="Q379">
        <v>0</v>
      </c>
      <c r="R379">
        <v>13294</v>
      </c>
      <c r="S379" t="s">
        <v>1220</v>
      </c>
      <c r="T379" s="4">
        <v>5.0000000000000001E-4</v>
      </c>
      <c r="U379" t="s">
        <v>1221</v>
      </c>
      <c r="V379" s="4">
        <v>1.4E-3</v>
      </c>
      <c r="W379" t="s">
        <v>1222</v>
      </c>
      <c r="X379" s="4">
        <v>5.9999999999999995E-4</v>
      </c>
      <c r="Y379" t="s">
        <v>1221</v>
      </c>
      <c r="Z379" s="4">
        <v>0</v>
      </c>
      <c r="AA379" t="s">
        <v>1223</v>
      </c>
      <c r="AB379" s="4">
        <v>1.6999999999999999E-3</v>
      </c>
      <c r="AC379" t="s">
        <v>1221</v>
      </c>
      <c r="AD379" t="s">
        <v>1241</v>
      </c>
    </row>
    <row r="380" spans="1:30" x14ac:dyDescent="0.55000000000000004">
      <c r="A380">
        <v>6900735485</v>
      </c>
      <c r="B380">
        <v>1</v>
      </c>
      <c r="C380">
        <v>883207</v>
      </c>
      <c r="D380" t="s">
        <v>1219</v>
      </c>
      <c r="E380">
        <v>0.18</v>
      </c>
      <c r="F380">
        <v>22</v>
      </c>
      <c r="G380">
        <v>7222037</v>
      </c>
      <c r="H380">
        <v>218854295</v>
      </c>
      <c r="I380">
        <v>54491</v>
      </c>
      <c r="J380">
        <v>306084</v>
      </c>
      <c r="K380">
        <v>0</v>
      </c>
      <c r="L380">
        <v>255250</v>
      </c>
      <c r="M380">
        <v>407538</v>
      </c>
      <c r="N380">
        <v>9420311</v>
      </c>
      <c r="O380">
        <v>217</v>
      </c>
      <c r="P380">
        <v>9056</v>
      </c>
      <c r="Q380">
        <v>0</v>
      </c>
      <c r="R380">
        <v>8277</v>
      </c>
      <c r="S380" t="s">
        <v>1220</v>
      </c>
      <c r="T380" s="4">
        <v>1.5E-3</v>
      </c>
      <c r="U380" t="s">
        <v>1221</v>
      </c>
      <c r="V380" s="4">
        <v>8.9999999999999998E-4</v>
      </c>
      <c r="W380" t="s">
        <v>1222</v>
      </c>
      <c r="X380" s="4">
        <v>2.0000000000000001E-4</v>
      </c>
      <c r="Y380" t="s">
        <v>1221</v>
      </c>
      <c r="Z380" s="4">
        <v>0</v>
      </c>
      <c r="AA380" t="s">
        <v>1223</v>
      </c>
      <c r="AB380" s="4">
        <v>1.2999999999999999E-3</v>
      </c>
      <c r="AC380" t="s">
        <v>1221</v>
      </c>
      <c r="AD380" t="s">
        <v>1229</v>
      </c>
    </row>
    <row r="381" spans="1:30" x14ac:dyDescent="0.55000000000000004">
      <c r="A381">
        <v>6900757878</v>
      </c>
      <c r="B381">
        <v>7</v>
      </c>
      <c r="C381">
        <v>883207</v>
      </c>
      <c r="D381" t="s">
        <v>1219</v>
      </c>
      <c r="E381">
        <v>0.18</v>
      </c>
      <c r="F381">
        <v>22</v>
      </c>
      <c r="G381">
        <v>9177682</v>
      </c>
      <c r="H381">
        <v>216895627</v>
      </c>
      <c r="I381">
        <v>158841</v>
      </c>
      <c r="J381">
        <v>470461</v>
      </c>
      <c r="K381">
        <v>0</v>
      </c>
      <c r="L381">
        <v>290393</v>
      </c>
      <c r="M381">
        <v>485652</v>
      </c>
      <c r="N381">
        <v>9342994</v>
      </c>
      <c r="O381">
        <v>5421</v>
      </c>
      <c r="P381">
        <v>16306</v>
      </c>
      <c r="Q381">
        <v>0</v>
      </c>
      <c r="R381">
        <v>8305</v>
      </c>
      <c r="S381" t="s">
        <v>1220</v>
      </c>
      <c r="T381" s="4">
        <v>8.0000000000000004E-4</v>
      </c>
      <c r="U381" t="s">
        <v>1221</v>
      </c>
      <c r="V381" s="4">
        <v>2.2000000000000001E-3</v>
      </c>
      <c r="W381" t="s">
        <v>1222</v>
      </c>
      <c r="X381" s="4">
        <v>6.9999999999999999E-4</v>
      </c>
      <c r="Y381" t="s">
        <v>1221</v>
      </c>
      <c r="Z381" s="4">
        <v>5.0000000000000001E-4</v>
      </c>
      <c r="AA381" t="s">
        <v>1223</v>
      </c>
      <c r="AB381" s="4">
        <v>1E-4</v>
      </c>
      <c r="AC381" t="s">
        <v>1221</v>
      </c>
      <c r="AD381" t="s">
        <v>1243</v>
      </c>
    </row>
    <row r="382" spans="1:30" x14ac:dyDescent="0.55000000000000004">
      <c r="A382">
        <v>6900803216</v>
      </c>
      <c r="B382">
        <v>14</v>
      </c>
      <c r="C382">
        <v>883207</v>
      </c>
      <c r="D382" t="s">
        <v>1219</v>
      </c>
      <c r="E382">
        <v>0.18</v>
      </c>
      <c r="F382">
        <v>22</v>
      </c>
      <c r="G382">
        <v>7230967</v>
      </c>
      <c r="H382">
        <v>218840044</v>
      </c>
      <c r="I382">
        <v>225618</v>
      </c>
      <c r="J382">
        <v>418804</v>
      </c>
      <c r="K382">
        <v>0</v>
      </c>
      <c r="L382">
        <v>292484</v>
      </c>
      <c r="M382">
        <v>365494</v>
      </c>
      <c r="N382">
        <v>9462486</v>
      </c>
      <c r="O382">
        <v>1315</v>
      </c>
      <c r="P382">
        <v>10135</v>
      </c>
      <c r="Q382">
        <v>0</v>
      </c>
      <c r="R382">
        <v>9006</v>
      </c>
      <c r="S382" t="s">
        <v>1220</v>
      </c>
      <c r="T382" s="4">
        <v>8.9999999999999998E-4</v>
      </c>
      <c r="U382" t="s">
        <v>1221</v>
      </c>
      <c r="V382" s="4">
        <v>1.1000000000000001E-3</v>
      </c>
      <c r="W382" t="s">
        <v>1222</v>
      </c>
      <c r="X382" s="4">
        <v>8.9999999999999998E-4</v>
      </c>
      <c r="Y382" t="s">
        <v>1221</v>
      </c>
      <c r="Z382" s="4">
        <v>1E-4</v>
      </c>
      <c r="AA382" t="s">
        <v>1223</v>
      </c>
      <c r="AB382" s="4">
        <v>1.8E-3</v>
      </c>
      <c r="AC382" t="s">
        <v>1221</v>
      </c>
      <c r="AD382" t="s">
        <v>1228</v>
      </c>
    </row>
    <row r="383" spans="1:30" x14ac:dyDescent="0.55000000000000004">
      <c r="A383">
        <v>6900817220</v>
      </c>
      <c r="B383">
        <v>15</v>
      </c>
      <c r="C383">
        <v>883207</v>
      </c>
      <c r="D383" t="s">
        <v>1219</v>
      </c>
      <c r="E383">
        <v>0.18</v>
      </c>
      <c r="F383">
        <v>22</v>
      </c>
      <c r="G383">
        <v>8513382</v>
      </c>
      <c r="H383">
        <v>217558215</v>
      </c>
      <c r="I383">
        <v>312334</v>
      </c>
      <c r="J383">
        <v>471034</v>
      </c>
      <c r="K383">
        <v>0</v>
      </c>
      <c r="L383">
        <v>301549</v>
      </c>
      <c r="M383">
        <v>427691</v>
      </c>
      <c r="N383">
        <v>9402155</v>
      </c>
      <c r="O383">
        <v>1234</v>
      </c>
      <c r="P383">
        <v>9796</v>
      </c>
      <c r="Q383">
        <v>0</v>
      </c>
      <c r="R383">
        <v>8792</v>
      </c>
      <c r="S383" t="s">
        <v>1220</v>
      </c>
      <c r="T383" s="4">
        <v>1.5E-3</v>
      </c>
      <c r="U383" t="s">
        <v>1221</v>
      </c>
      <c r="V383" s="4">
        <v>1.1000000000000001E-3</v>
      </c>
      <c r="W383" t="s">
        <v>1222</v>
      </c>
      <c r="X383" s="4">
        <v>1.2999999999999999E-3</v>
      </c>
      <c r="Y383" t="s">
        <v>1221</v>
      </c>
      <c r="Z383" s="4">
        <v>1E-4</v>
      </c>
      <c r="AA383" t="s">
        <v>1223</v>
      </c>
      <c r="AB383" s="4">
        <v>1E-4</v>
      </c>
      <c r="AC383" t="s">
        <v>1221</v>
      </c>
      <c r="AD383" t="s">
        <v>1229</v>
      </c>
    </row>
    <row r="384" spans="1:30" x14ac:dyDescent="0.55000000000000004">
      <c r="A384">
        <v>6900833350</v>
      </c>
      <c r="B384">
        <v>16</v>
      </c>
      <c r="C384">
        <v>883208</v>
      </c>
      <c r="D384" t="s">
        <v>1219</v>
      </c>
      <c r="E384">
        <v>0.18</v>
      </c>
      <c r="F384">
        <v>22</v>
      </c>
      <c r="G384">
        <v>7885280</v>
      </c>
      <c r="H384">
        <v>218195406</v>
      </c>
      <c r="I384">
        <v>96644</v>
      </c>
      <c r="J384">
        <v>435096</v>
      </c>
      <c r="K384">
        <v>0</v>
      </c>
      <c r="L384">
        <v>354108</v>
      </c>
      <c r="M384">
        <v>427886</v>
      </c>
      <c r="N384">
        <v>9402100</v>
      </c>
      <c r="O384">
        <v>870</v>
      </c>
      <c r="P384">
        <v>14202</v>
      </c>
      <c r="Q384">
        <v>0</v>
      </c>
      <c r="R384">
        <v>12976</v>
      </c>
      <c r="S384" t="s">
        <v>1220</v>
      </c>
      <c r="T384" s="4">
        <v>4.0000000000000002E-4</v>
      </c>
      <c r="U384" t="s">
        <v>1221</v>
      </c>
      <c r="V384" s="4">
        <v>1.5E-3</v>
      </c>
      <c r="W384" t="s">
        <v>1222</v>
      </c>
      <c r="X384" s="4">
        <v>4.0000000000000002E-4</v>
      </c>
      <c r="Y384" t="s">
        <v>1221</v>
      </c>
      <c r="Z384" s="4">
        <v>0</v>
      </c>
      <c r="AA384" t="s">
        <v>1223</v>
      </c>
      <c r="AB384" s="4">
        <v>0</v>
      </c>
      <c r="AC384" t="s">
        <v>1221</v>
      </c>
      <c r="AD384" t="s">
        <v>1232</v>
      </c>
    </row>
    <row r="385" spans="1:30" x14ac:dyDescent="0.55000000000000004">
      <c r="A385">
        <v>6900910577</v>
      </c>
      <c r="B385">
        <v>10</v>
      </c>
      <c r="C385">
        <v>883207</v>
      </c>
      <c r="D385" t="s">
        <v>1219</v>
      </c>
      <c r="E385">
        <v>0.18</v>
      </c>
      <c r="F385">
        <v>22</v>
      </c>
      <c r="G385">
        <v>7774559</v>
      </c>
      <c r="H385">
        <v>218301083</v>
      </c>
      <c r="I385">
        <v>298922</v>
      </c>
      <c r="J385">
        <v>426936</v>
      </c>
      <c r="K385">
        <v>0</v>
      </c>
      <c r="L385">
        <v>272798</v>
      </c>
      <c r="M385">
        <v>407469</v>
      </c>
      <c r="N385">
        <v>9422578</v>
      </c>
      <c r="O385">
        <v>2384</v>
      </c>
      <c r="P385">
        <v>9855</v>
      </c>
      <c r="Q385">
        <v>0</v>
      </c>
      <c r="R385">
        <v>8701</v>
      </c>
      <c r="S385" t="s">
        <v>1220</v>
      </c>
      <c r="T385" s="4">
        <v>1.2999999999999999E-3</v>
      </c>
      <c r="U385" t="s">
        <v>1221</v>
      </c>
      <c r="V385" s="4">
        <v>1.1999999999999999E-3</v>
      </c>
      <c r="W385" t="s">
        <v>1222</v>
      </c>
      <c r="X385" s="4">
        <v>1.2999999999999999E-3</v>
      </c>
      <c r="Y385" t="s">
        <v>1221</v>
      </c>
      <c r="Z385" s="4">
        <v>2.0000000000000001E-4</v>
      </c>
      <c r="AA385" t="s">
        <v>1223</v>
      </c>
      <c r="AB385" s="4">
        <v>1.8E-3</v>
      </c>
      <c r="AC385" t="s">
        <v>1221</v>
      </c>
      <c r="AD385" t="s">
        <v>1228</v>
      </c>
    </row>
    <row r="386" spans="1:30" x14ac:dyDescent="0.55000000000000004">
      <c r="A386">
        <v>6900947746</v>
      </c>
      <c r="B386">
        <v>12</v>
      </c>
      <c r="C386">
        <v>883207</v>
      </c>
      <c r="D386" t="s">
        <v>1219</v>
      </c>
      <c r="E386">
        <v>0.18</v>
      </c>
      <c r="F386">
        <v>22</v>
      </c>
      <c r="G386">
        <v>6015608</v>
      </c>
      <c r="H386">
        <v>220058165</v>
      </c>
      <c r="I386">
        <v>183795</v>
      </c>
      <c r="J386">
        <v>390733</v>
      </c>
      <c r="K386">
        <v>0</v>
      </c>
      <c r="L386">
        <v>292001</v>
      </c>
      <c r="M386">
        <v>346832</v>
      </c>
      <c r="N386">
        <v>9482861</v>
      </c>
      <c r="O386">
        <v>1078</v>
      </c>
      <c r="P386">
        <v>11094</v>
      </c>
      <c r="Q386">
        <v>0</v>
      </c>
      <c r="R386">
        <v>10258</v>
      </c>
      <c r="S386" t="s">
        <v>1220</v>
      </c>
      <c r="T386" s="4">
        <v>5.9999999999999995E-4</v>
      </c>
      <c r="U386" t="s">
        <v>1221</v>
      </c>
      <c r="V386" s="4">
        <v>1.1999999999999999E-3</v>
      </c>
      <c r="W386" t="s">
        <v>1222</v>
      </c>
      <c r="X386" s="4">
        <v>8.0000000000000004E-4</v>
      </c>
      <c r="Y386" t="s">
        <v>1221</v>
      </c>
      <c r="Z386" s="4">
        <v>1E-4</v>
      </c>
      <c r="AA386" t="s">
        <v>1223</v>
      </c>
      <c r="AB386" s="4">
        <v>1.6999999999999999E-3</v>
      </c>
      <c r="AC386" t="s">
        <v>1221</v>
      </c>
      <c r="AD386" t="s">
        <v>1231</v>
      </c>
    </row>
    <row r="387" spans="1:30" x14ac:dyDescent="0.55000000000000004">
      <c r="A387">
        <v>6901063655</v>
      </c>
      <c r="B387">
        <v>9</v>
      </c>
      <c r="C387">
        <v>883207</v>
      </c>
      <c r="D387" t="s">
        <v>1219</v>
      </c>
      <c r="E387">
        <v>0.18</v>
      </c>
      <c r="F387">
        <v>22</v>
      </c>
      <c r="G387">
        <v>9068258</v>
      </c>
      <c r="H387">
        <v>217010333</v>
      </c>
      <c r="I387">
        <v>192379</v>
      </c>
      <c r="J387">
        <v>416310</v>
      </c>
      <c r="K387">
        <v>0</v>
      </c>
      <c r="L387">
        <v>299036</v>
      </c>
      <c r="M387">
        <v>462034</v>
      </c>
      <c r="N387">
        <v>9367984</v>
      </c>
      <c r="O387">
        <v>307</v>
      </c>
      <c r="P387">
        <v>9240</v>
      </c>
      <c r="Q387">
        <v>0</v>
      </c>
      <c r="R387">
        <v>9004</v>
      </c>
      <c r="S387" t="s">
        <v>1220</v>
      </c>
      <c r="T387" s="4">
        <v>6.9999999999999999E-4</v>
      </c>
      <c r="U387" t="s">
        <v>1221</v>
      </c>
      <c r="V387" s="4">
        <v>8.9999999999999998E-4</v>
      </c>
      <c r="W387" t="s">
        <v>1222</v>
      </c>
      <c r="X387" s="4">
        <v>8.0000000000000004E-4</v>
      </c>
      <c r="Y387" t="s">
        <v>1221</v>
      </c>
      <c r="Z387" s="4">
        <v>0</v>
      </c>
      <c r="AA387" t="s">
        <v>1223</v>
      </c>
      <c r="AB387" s="4">
        <v>1.8E-3</v>
      </c>
      <c r="AC387" t="s">
        <v>1221</v>
      </c>
      <c r="AD387" t="s">
        <v>1229</v>
      </c>
    </row>
    <row r="388" spans="1:30" x14ac:dyDescent="0.55000000000000004">
      <c r="A388">
        <v>6901169269</v>
      </c>
      <c r="B388">
        <v>17</v>
      </c>
      <c r="C388">
        <v>883208</v>
      </c>
      <c r="D388" t="s">
        <v>1219</v>
      </c>
      <c r="E388">
        <v>0.18</v>
      </c>
      <c r="F388">
        <v>22</v>
      </c>
      <c r="G388">
        <v>8274686</v>
      </c>
      <c r="H388">
        <v>217806794</v>
      </c>
      <c r="I388">
        <v>131686</v>
      </c>
      <c r="J388">
        <v>384444</v>
      </c>
      <c r="K388">
        <v>0</v>
      </c>
      <c r="L388">
        <v>287580</v>
      </c>
      <c r="M388">
        <v>428384</v>
      </c>
      <c r="N388">
        <v>9401568</v>
      </c>
      <c r="O388">
        <v>869</v>
      </c>
      <c r="P388">
        <v>9904</v>
      </c>
      <c r="Q388">
        <v>0</v>
      </c>
      <c r="R388">
        <v>8427</v>
      </c>
      <c r="S388" t="s">
        <v>1220</v>
      </c>
      <c r="T388" s="4">
        <v>2.9999999999999997E-4</v>
      </c>
      <c r="U388" t="s">
        <v>1221</v>
      </c>
      <c r="V388" s="4">
        <v>1E-3</v>
      </c>
      <c r="W388" t="s">
        <v>1222</v>
      </c>
      <c r="X388" s="4">
        <v>5.0000000000000001E-4</v>
      </c>
      <c r="Y388" t="s">
        <v>1221</v>
      </c>
      <c r="Z388" s="4">
        <v>0</v>
      </c>
      <c r="AA388" t="s">
        <v>1223</v>
      </c>
      <c r="AB388" s="4">
        <v>1.6999999999999999E-3</v>
      </c>
      <c r="AC388" t="s">
        <v>1221</v>
      </c>
      <c r="AD388" t="s">
        <v>1228</v>
      </c>
    </row>
    <row r="389" spans="1:30" x14ac:dyDescent="0.55000000000000004">
      <c r="A389">
        <v>6901238764</v>
      </c>
      <c r="B389">
        <v>13</v>
      </c>
      <c r="C389">
        <v>883207</v>
      </c>
      <c r="D389" t="s">
        <v>1219</v>
      </c>
      <c r="E389">
        <v>0.18</v>
      </c>
      <c r="F389">
        <v>22</v>
      </c>
      <c r="G389">
        <v>9165222</v>
      </c>
      <c r="H389">
        <v>216913427</v>
      </c>
      <c r="I389">
        <v>315528</v>
      </c>
      <c r="J389">
        <v>459926</v>
      </c>
      <c r="K389">
        <v>0</v>
      </c>
      <c r="L389">
        <v>277991</v>
      </c>
      <c r="M389">
        <v>443880</v>
      </c>
      <c r="N389">
        <v>9385939</v>
      </c>
      <c r="O389">
        <v>310</v>
      </c>
      <c r="P389">
        <v>8318</v>
      </c>
      <c r="Q389">
        <v>0</v>
      </c>
      <c r="R389">
        <v>8081</v>
      </c>
      <c r="S389" t="s">
        <v>1220</v>
      </c>
      <c r="T389" s="4">
        <v>1.5E-3</v>
      </c>
      <c r="U389" t="s">
        <v>1221</v>
      </c>
      <c r="V389" s="4">
        <v>8.0000000000000004E-4</v>
      </c>
      <c r="W389" t="s">
        <v>1222</v>
      </c>
      <c r="X389" s="4">
        <v>1.2999999999999999E-3</v>
      </c>
      <c r="Y389" t="s">
        <v>1221</v>
      </c>
      <c r="Z389" s="4">
        <v>0</v>
      </c>
      <c r="AA389" t="s">
        <v>1223</v>
      </c>
      <c r="AB389" s="4">
        <v>1E-4</v>
      </c>
      <c r="AC389" t="s">
        <v>1221</v>
      </c>
      <c r="AD389" t="s">
        <v>1230</v>
      </c>
    </row>
    <row r="390" spans="1:30" x14ac:dyDescent="0.55000000000000004">
      <c r="A390">
        <v>6902588510</v>
      </c>
      <c r="B390">
        <v>2</v>
      </c>
      <c r="C390">
        <v>883207</v>
      </c>
      <c r="D390" t="s">
        <v>1219</v>
      </c>
      <c r="E390">
        <v>0.18</v>
      </c>
      <c r="F390">
        <v>22</v>
      </c>
      <c r="G390">
        <v>7035396</v>
      </c>
      <c r="H390">
        <v>219030974</v>
      </c>
      <c r="I390">
        <v>220586</v>
      </c>
      <c r="J390">
        <v>401051</v>
      </c>
      <c r="K390">
        <v>0</v>
      </c>
      <c r="L390">
        <v>274662</v>
      </c>
      <c r="M390">
        <v>364756</v>
      </c>
      <c r="N390">
        <v>9465243</v>
      </c>
      <c r="O390">
        <v>694</v>
      </c>
      <c r="P390">
        <v>9195</v>
      </c>
      <c r="Q390">
        <v>0</v>
      </c>
      <c r="R390">
        <v>8710</v>
      </c>
      <c r="S390" t="s">
        <v>1220</v>
      </c>
      <c r="T390" s="4">
        <v>8.0000000000000004E-4</v>
      </c>
      <c r="U390" t="s">
        <v>1221</v>
      </c>
      <c r="V390" s="4">
        <v>1E-3</v>
      </c>
      <c r="W390" t="s">
        <v>1222</v>
      </c>
      <c r="X390" s="4">
        <v>8.9999999999999998E-4</v>
      </c>
      <c r="Y390" t="s">
        <v>1221</v>
      </c>
      <c r="Z390" s="4">
        <v>0</v>
      </c>
      <c r="AA390" t="s">
        <v>1223</v>
      </c>
      <c r="AB390" s="4">
        <v>1.6999999999999999E-3</v>
      </c>
      <c r="AC390" t="s">
        <v>1221</v>
      </c>
      <c r="AD390" t="s">
        <v>1229</v>
      </c>
    </row>
    <row r="391" spans="1:30" x14ac:dyDescent="0.55000000000000004">
      <c r="A391">
        <v>6903069898</v>
      </c>
      <c r="B391">
        <v>5</v>
      </c>
      <c r="C391">
        <v>883207</v>
      </c>
      <c r="D391" t="s">
        <v>1219</v>
      </c>
      <c r="E391">
        <v>0.18</v>
      </c>
      <c r="F391">
        <v>22</v>
      </c>
      <c r="G391">
        <v>8305325</v>
      </c>
      <c r="H391">
        <v>217761772</v>
      </c>
      <c r="I391">
        <v>160440</v>
      </c>
      <c r="J391">
        <v>396988</v>
      </c>
      <c r="K391">
        <v>0</v>
      </c>
      <c r="L391">
        <v>290602</v>
      </c>
      <c r="M391">
        <v>445595</v>
      </c>
      <c r="N391">
        <v>9382237</v>
      </c>
      <c r="O391">
        <v>869</v>
      </c>
      <c r="P391">
        <v>9777</v>
      </c>
      <c r="Q391">
        <v>0</v>
      </c>
      <c r="R391">
        <v>8859</v>
      </c>
      <c r="S391" t="s">
        <v>1220</v>
      </c>
      <c r="T391" s="4">
        <v>5.0000000000000001E-4</v>
      </c>
      <c r="U391" t="s">
        <v>1221</v>
      </c>
      <c r="V391" s="4">
        <v>1E-3</v>
      </c>
      <c r="W391" t="s">
        <v>1222</v>
      </c>
      <c r="X391" s="4">
        <v>6.9999999999999999E-4</v>
      </c>
      <c r="Y391" t="s">
        <v>1221</v>
      </c>
      <c r="Z391" s="4">
        <v>0</v>
      </c>
      <c r="AA391" t="s">
        <v>1223</v>
      </c>
      <c r="AB391" s="4">
        <v>1.6999999999999999E-3</v>
      </c>
      <c r="AC391" t="s">
        <v>1221</v>
      </c>
      <c r="AD391" t="s">
        <v>1229</v>
      </c>
    </row>
    <row r="392" spans="1:30" x14ac:dyDescent="0.55000000000000004">
      <c r="A392">
        <v>6903254717</v>
      </c>
      <c r="B392">
        <v>3</v>
      </c>
      <c r="C392">
        <v>883207</v>
      </c>
      <c r="D392" t="s">
        <v>1219</v>
      </c>
      <c r="E392">
        <v>0.18</v>
      </c>
      <c r="F392">
        <v>22</v>
      </c>
      <c r="G392">
        <v>9069965</v>
      </c>
      <c r="H392">
        <v>217004364</v>
      </c>
      <c r="I392">
        <v>160396</v>
      </c>
      <c r="J392">
        <v>475493</v>
      </c>
      <c r="K392">
        <v>0</v>
      </c>
      <c r="L392">
        <v>360401</v>
      </c>
      <c r="M392">
        <v>445769</v>
      </c>
      <c r="N392">
        <v>9383551</v>
      </c>
      <c r="O392">
        <v>861</v>
      </c>
      <c r="P392">
        <v>12864</v>
      </c>
      <c r="Q392">
        <v>0</v>
      </c>
      <c r="R392">
        <v>11747</v>
      </c>
      <c r="S392" t="s">
        <v>1220</v>
      </c>
      <c r="T392" s="4">
        <v>8.9999999999999998E-4</v>
      </c>
      <c r="U392" t="s">
        <v>1221</v>
      </c>
      <c r="V392" s="4">
        <v>1.2999999999999999E-3</v>
      </c>
      <c r="W392" t="s">
        <v>1222</v>
      </c>
      <c r="X392" s="4">
        <v>6.9999999999999999E-4</v>
      </c>
      <c r="Y392" t="s">
        <v>1221</v>
      </c>
      <c r="Z392" s="4">
        <v>0</v>
      </c>
      <c r="AA392" t="s">
        <v>1223</v>
      </c>
      <c r="AB392" s="4">
        <v>2.0000000000000001E-4</v>
      </c>
      <c r="AC392" t="s">
        <v>1221</v>
      </c>
      <c r="AD392" t="s">
        <v>1241</v>
      </c>
    </row>
  </sheetData>
  <autoFilter ref="A1:AD392" xr:uid="{FB3900E6-FC88-4F7F-8871-2A2AB1EF608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78"/>
  <sheetViews>
    <sheetView tabSelected="1" topLeftCell="A465" workbookViewId="0">
      <selection activeCell="E478" sqref="E478"/>
    </sheetView>
  </sheetViews>
  <sheetFormatPr baseColWidth="10" defaultRowHeight="14.4" x14ac:dyDescent="0.55000000000000004"/>
  <cols>
    <col min="1" max="1" width="3.15625" bestFit="1" customWidth="1"/>
    <col min="2" max="2" width="8.7890625" customWidth="1"/>
  </cols>
  <sheetData>
    <row r="1" spans="1:12" s="7" customFormat="1" x14ac:dyDescent="0.55000000000000004">
      <c r="A1" s="6"/>
      <c r="C1" s="14" t="s">
        <v>1284</v>
      </c>
      <c r="D1" s="14"/>
      <c r="E1" s="14"/>
      <c r="F1" s="14"/>
      <c r="H1" s="15"/>
      <c r="I1" s="15"/>
      <c r="J1" s="15"/>
      <c r="K1" s="15"/>
      <c r="L1" s="16"/>
    </row>
    <row r="2" spans="1:12" s="7" customFormat="1" x14ac:dyDescent="0.55000000000000004">
      <c r="A2" s="6"/>
      <c r="C2" s="7" t="s">
        <v>1285</v>
      </c>
      <c r="D2" s="7" t="s">
        <v>1286</v>
      </c>
      <c r="E2" s="7" t="s">
        <v>1287</v>
      </c>
      <c r="F2" s="7" t="s">
        <v>1288</v>
      </c>
      <c r="H2" s="15" t="s">
        <v>1289</v>
      </c>
      <c r="I2" s="15"/>
      <c r="J2" s="15"/>
      <c r="K2" s="15"/>
      <c r="L2" s="16"/>
    </row>
    <row r="3" spans="1:12" ht="15.75" customHeight="1" x14ac:dyDescent="0.55000000000000004">
      <c r="A3" s="13" t="s">
        <v>1290</v>
      </c>
      <c r="B3">
        <v>5</v>
      </c>
      <c r="C3" s="8">
        <v>106934</v>
      </c>
      <c r="D3" s="8">
        <v>9723381</v>
      </c>
      <c r="E3" s="8">
        <v>13053</v>
      </c>
      <c r="F3" s="8">
        <v>73800</v>
      </c>
      <c r="G3" t="s">
        <v>1291</v>
      </c>
      <c r="H3" s="9" t="s">
        <v>1278</v>
      </c>
      <c r="I3" s="9" t="s">
        <v>1279</v>
      </c>
      <c r="J3" s="9" t="s">
        <v>1292</v>
      </c>
      <c r="K3" s="9" t="s">
        <v>1293</v>
      </c>
      <c r="L3" s="9" t="s">
        <v>1294</v>
      </c>
    </row>
    <row r="4" spans="1:12" x14ac:dyDescent="0.55000000000000004">
      <c r="A4" s="13"/>
      <c r="B4">
        <v>10</v>
      </c>
      <c r="C4" s="8">
        <v>189734</v>
      </c>
      <c r="D4" s="8">
        <v>19470212</v>
      </c>
      <c r="E4" s="8">
        <v>15663</v>
      </c>
      <c r="F4" s="8">
        <v>84076</v>
      </c>
      <c r="G4">
        <v>10</v>
      </c>
      <c r="H4" s="10">
        <f>(C4-C3)*0.33*3/32768/300</f>
        <v>8.3386230468750003E-3</v>
      </c>
      <c r="I4" s="10">
        <f>(D4-D3)*0.0011*3/327680/30</f>
        <v>3.2719464416503907E-3</v>
      </c>
      <c r="J4" s="10">
        <f>(E4-E3)*17.4*3/327680/30</f>
        <v>1.3859252929687498E-2</v>
      </c>
      <c r="K4" s="10">
        <f>(F4-F3)*18.8*3/327680/30</f>
        <v>5.8956542968749998E-2</v>
      </c>
      <c r="L4" s="10">
        <f>SUM(H4:K4)</f>
        <v>8.4426365386962882E-2</v>
      </c>
    </row>
    <row r="5" spans="1:12" x14ac:dyDescent="0.55000000000000004">
      <c r="A5" s="13"/>
      <c r="B5">
        <v>15</v>
      </c>
      <c r="C5" s="8">
        <v>432362</v>
      </c>
      <c r="D5" s="8">
        <v>29057609</v>
      </c>
      <c r="E5" s="8">
        <v>30043</v>
      </c>
      <c r="F5" s="8">
        <v>113112</v>
      </c>
      <c r="G5">
        <v>15</v>
      </c>
      <c r="H5" s="10">
        <f t="shared" ref="H5:H25" si="0">(C5-C4)*0.33*3/32768/300</f>
        <v>2.4434582519531255E-2</v>
      </c>
      <c r="I5" s="10">
        <f t="shared" ref="I5:I24" si="1">(D5-D4)*0.0011*3/327680/30</f>
        <v>3.2184255065917972E-3</v>
      </c>
      <c r="J5" s="10">
        <f t="shared" ref="J5:J24" si="2">(E5-E4)*17.4*3/327680/30</f>
        <v>7.6358642578124997E-2</v>
      </c>
      <c r="K5" s="10">
        <f t="shared" ref="K5:K24" si="3">(F5-F4)*18.8*3/327680/30</f>
        <v>0.16658837890625</v>
      </c>
      <c r="L5" s="10">
        <f t="shared" ref="L5:L25" si="4">SUM(H5:K5)</f>
        <v>0.27060002951049805</v>
      </c>
    </row>
    <row r="6" spans="1:12" x14ac:dyDescent="0.55000000000000004">
      <c r="A6" s="13"/>
      <c r="B6">
        <v>20</v>
      </c>
      <c r="C6" s="8">
        <v>665950</v>
      </c>
      <c r="D6" s="8">
        <v>38653789</v>
      </c>
      <c r="E6" s="8">
        <v>30731</v>
      </c>
      <c r="F6" s="8">
        <v>124256</v>
      </c>
      <c r="G6">
        <v>20</v>
      </c>
      <c r="H6" s="10">
        <f t="shared" si="0"/>
        <v>2.3524182128906251E-2</v>
      </c>
      <c r="I6" s="10">
        <f t="shared" si="1"/>
        <v>3.2213739013671875E-3</v>
      </c>
      <c r="J6" s="10">
        <f t="shared" si="2"/>
        <v>3.6533203124999997E-3</v>
      </c>
      <c r="K6" s="10">
        <f t="shared" si="3"/>
        <v>6.3936523437500017E-2</v>
      </c>
      <c r="L6" s="10">
        <f t="shared" si="4"/>
        <v>9.4335399780273457E-2</v>
      </c>
    </row>
    <row r="7" spans="1:12" x14ac:dyDescent="0.55000000000000004">
      <c r="A7" s="13"/>
      <c r="B7">
        <v>25</v>
      </c>
      <c r="C7" s="8">
        <v>905409</v>
      </c>
      <c r="D7" s="8">
        <v>48244282</v>
      </c>
      <c r="E7" s="8">
        <v>36831</v>
      </c>
      <c r="F7" s="8">
        <v>135749</v>
      </c>
      <c r="G7">
        <v>25</v>
      </c>
      <c r="H7" s="10">
        <f t="shared" si="0"/>
        <v>2.4115438842773437E-2</v>
      </c>
      <c r="I7" s="10">
        <f t="shared" si="1"/>
        <v>3.2194648132324224E-3</v>
      </c>
      <c r="J7" s="10">
        <f t="shared" si="2"/>
        <v>3.2391357421874996E-2</v>
      </c>
      <c r="K7" s="10">
        <f t="shared" si="3"/>
        <v>6.5938842773437492E-2</v>
      </c>
      <c r="L7" s="10">
        <f t="shared" si="4"/>
        <v>0.12566510385131835</v>
      </c>
    </row>
    <row r="8" spans="1:12" x14ac:dyDescent="0.55000000000000004">
      <c r="A8" s="13"/>
      <c r="B8">
        <v>30</v>
      </c>
      <c r="C8" s="8">
        <v>1127417</v>
      </c>
      <c r="D8" s="8">
        <v>57852322</v>
      </c>
      <c r="E8" s="8">
        <v>39824</v>
      </c>
      <c r="F8" s="8">
        <v>143704</v>
      </c>
      <c r="G8">
        <v>30</v>
      </c>
      <c r="H8" s="10">
        <f t="shared" si="0"/>
        <v>2.23579833984375E-2</v>
      </c>
      <c r="I8" s="10">
        <f t="shared" si="1"/>
        <v>3.225355224609375E-3</v>
      </c>
      <c r="J8" s="10">
        <f t="shared" si="2"/>
        <v>1.5893005371093748E-2</v>
      </c>
      <c r="K8" s="10">
        <f t="shared" si="3"/>
        <v>4.5640258789062499E-2</v>
      </c>
      <c r="L8" s="10">
        <f t="shared" si="4"/>
        <v>8.7116602783203129E-2</v>
      </c>
    </row>
    <row r="9" spans="1:12" x14ac:dyDescent="0.55000000000000004">
      <c r="B9">
        <v>35</v>
      </c>
      <c r="C9" s="11">
        <v>1344864</v>
      </c>
      <c r="D9" s="11">
        <v>67464959</v>
      </c>
      <c r="E9" s="11">
        <v>39824</v>
      </c>
      <c r="F9" s="11">
        <v>151614</v>
      </c>
      <c r="G9">
        <v>35</v>
      </c>
      <c r="H9" s="10">
        <f t="shared" si="0"/>
        <v>2.1898654174804692E-2</v>
      </c>
      <c r="I9" s="10">
        <f t="shared" si="1"/>
        <v>3.2268984069824219E-3</v>
      </c>
      <c r="J9" s="10">
        <f t="shared" si="2"/>
        <v>0</v>
      </c>
      <c r="K9" s="10">
        <f t="shared" si="3"/>
        <v>4.5382080078125005E-2</v>
      </c>
      <c r="L9" s="10">
        <f t="shared" si="4"/>
        <v>7.0507632659912112E-2</v>
      </c>
    </row>
    <row r="10" spans="1:12" x14ac:dyDescent="0.55000000000000004">
      <c r="B10">
        <v>40</v>
      </c>
      <c r="C10" s="11">
        <v>1562409</v>
      </c>
      <c r="D10" s="11">
        <v>77077432</v>
      </c>
      <c r="E10" s="11">
        <v>39824</v>
      </c>
      <c r="F10" s="11">
        <v>159523</v>
      </c>
      <c r="G10">
        <v>40</v>
      </c>
      <c r="H10" s="10">
        <f t="shared" si="0"/>
        <v>2.1908523559570313E-2</v>
      </c>
      <c r="I10" s="10">
        <f t="shared" si="1"/>
        <v>3.2268433532714846E-3</v>
      </c>
      <c r="J10" s="10">
        <f t="shared" si="2"/>
        <v>0</v>
      </c>
      <c r="K10" s="10">
        <f t="shared" si="3"/>
        <v>4.5376342773437502E-2</v>
      </c>
      <c r="L10" s="10">
        <f t="shared" si="4"/>
        <v>7.0511709686279303E-2</v>
      </c>
    </row>
    <row r="11" spans="1:12" x14ac:dyDescent="0.55000000000000004">
      <c r="B11">
        <v>45</v>
      </c>
      <c r="C11" s="11">
        <v>1850963</v>
      </c>
      <c r="D11" s="11">
        <v>86618797</v>
      </c>
      <c r="E11" s="11">
        <v>52121</v>
      </c>
      <c r="F11" s="11">
        <v>169761</v>
      </c>
      <c r="G11">
        <v>45</v>
      </c>
      <c r="H11" s="10">
        <f t="shared" si="0"/>
        <v>2.9059698486328125E-2</v>
      </c>
      <c r="I11" s="10">
        <f t="shared" si="1"/>
        <v>3.202972869873047E-3</v>
      </c>
      <c r="J11" s="10">
        <f t="shared" si="2"/>
        <v>6.5297790527343733E-2</v>
      </c>
      <c r="K11" s="10">
        <f t="shared" si="3"/>
        <v>5.873852539062499E-2</v>
      </c>
      <c r="L11" s="10">
        <f t="shared" si="4"/>
        <v>0.15629898727416991</v>
      </c>
    </row>
    <row r="12" spans="1:12" x14ac:dyDescent="0.55000000000000004">
      <c r="B12">
        <v>50</v>
      </c>
      <c r="C12" s="11">
        <v>2116576</v>
      </c>
      <c r="D12" s="11">
        <v>96182947</v>
      </c>
      <c r="E12" s="11">
        <v>52197</v>
      </c>
      <c r="F12" s="11">
        <v>178406</v>
      </c>
      <c r="G12">
        <v>50</v>
      </c>
      <c r="H12" s="10">
        <f t="shared" si="0"/>
        <v>2.6749356079101561E-2</v>
      </c>
      <c r="I12" s="10">
        <f t="shared" si="1"/>
        <v>3.2106216430664064E-3</v>
      </c>
      <c r="J12" s="10">
        <f t="shared" si="2"/>
        <v>4.0356445312499995E-4</v>
      </c>
      <c r="K12" s="10">
        <f t="shared" si="3"/>
        <v>4.95989990234375E-2</v>
      </c>
      <c r="L12" s="10">
        <f t="shared" si="4"/>
        <v>7.9962541198730475E-2</v>
      </c>
    </row>
    <row r="13" spans="1:12" x14ac:dyDescent="0.55000000000000004">
      <c r="B13">
        <v>55</v>
      </c>
      <c r="C13" s="11">
        <v>2381906</v>
      </c>
      <c r="D13" s="11">
        <v>105747910</v>
      </c>
      <c r="E13" s="11">
        <v>52415</v>
      </c>
      <c r="F13" s="11">
        <v>187702</v>
      </c>
      <c r="G13">
        <v>55</v>
      </c>
      <c r="H13" s="10">
        <f t="shared" si="0"/>
        <v>2.6720855712890627E-2</v>
      </c>
      <c r="I13" s="10">
        <f t="shared" si="1"/>
        <v>3.2108945617675779E-3</v>
      </c>
      <c r="J13" s="10">
        <f t="shared" si="2"/>
        <v>1.1575927734374998E-3</v>
      </c>
      <c r="K13" s="10">
        <f t="shared" si="3"/>
        <v>5.3333984375000004E-2</v>
      </c>
      <c r="L13" s="10">
        <f t="shared" si="4"/>
        <v>8.4423327423095718E-2</v>
      </c>
    </row>
    <row r="14" spans="1:12" x14ac:dyDescent="0.55000000000000004">
      <c r="B14">
        <v>60</v>
      </c>
      <c r="C14" s="11">
        <v>2781396</v>
      </c>
      <c r="D14" s="11">
        <v>115178118</v>
      </c>
      <c r="E14" s="11">
        <v>52492</v>
      </c>
      <c r="F14" s="11">
        <v>204894</v>
      </c>
      <c r="G14">
        <v>60</v>
      </c>
      <c r="H14" s="10">
        <f t="shared" si="0"/>
        <v>4.0231842041015625E-2</v>
      </c>
      <c r="I14" s="10">
        <f t="shared" si="1"/>
        <v>3.1656582031249999E-3</v>
      </c>
      <c r="J14" s="10">
        <f t="shared" si="2"/>
        <v>4.0887451171874994E-4</v>
      </c>
      <c r="K14" s="10">
        <f t="shared" si="3"/>
        <v>9.86357421875E-2</v>
      </c>
      <c r="L14" s="10">
        <f t="shared" si="4"/>
        <v>0.14244211694335937</v>
      </c>
    </row>
    <row r="15" spans="1:12" x14ac:dyDescent="0.55000000000000004">
      <c r="B15">
        <v>65</v>
      </c>
      <c r="C15" s="11">
        <v>3175715</v>
      </c>
      <c r="D15" s="11">
        <v>124611629</v>
      </c>
      <c r="E15" s="11">
        <v>52709</v>
      </c>
      <c r="F15" s="11">
        <v>213701</v>
      </c>
      <c r="G15">
        <v>65</v>
      </c>
      <c r="H15" s="10">
        <f t="shared" si="0"/>
        <v>3.9711080932617188E-2</v>
      </c>
      <c r="I15" s="10">
        <f t="shared" si="1"/>
        <v>3.1667669982910159E-3</v>
      </c>
      <c r="J15" s="10">
        <f t="shared" si="2"/>
        <v>1.1522827148437501E-3</v>
      </c>
      <c r="K15" s="10">
        <f t="shared" si="3"/>
        <v>5.0528442382812504E-2</v>
      </c>
      <c r="L15" s="10">
        <f t="shared" si="4"/>
        <v>9.4558573028564463E-2</v>
      </c>
    </row>
    <row r="16" spans="1:12" x14ac:dyDescent="0.55000000000000004">
      <c r="B16">
        <v>70</v>
      </c>
      <c r="C16" s="11">
        <v>3558367</v>
      </c>
      <c r="D16" s="11">
        <v>134058992</v>
      </c>
      <c r="E16" s="11">
        <v>52786</v>
      </c>
      <c r="F16" s="11">
        <v>223304</v>
      </c>
      <c r="G16">
        <v>70</v>
      </c>
      <c r="H16" s="10">
        <f t="shared" si="0"/>
        <v>3.8536120605468745E-2</v>
      </c>
      <c r="I16" s="10">
        <f t="shared" si="1"/>
        <v>3.171417022705078E-3</v>
      </c>
      <c r="J16" s="10">
        <f t="shared" si="2"/>
        <v>4.0887451171874994E-4</v>
      </c>
      <c r="K16" s="10">
        <f t="shared" si="3"/>
        <v>5.5095336914062501E-2</v>
      </c>
      <c r="L16" s="10">
        <f t="shared" si="4"/>
        <v>9.7211749053955077E-2</v>
      </c>
    </row>
    <row r="17" spans="1:12" x14ac:dyDescent="0.55000000000000004">
      <c r="B17">
        <v>75</v>
      </c>
      <c r="C17" s="11">
        <v>3972984</v>
      </c>
      <c r="D17" s="11">
        <v>143474522</v>
      </c>
      <c r="E17" s="11">
        <v>53003</v>
      </c>
      <c r="F17" s="11">
        <v>235945</v>
      </c>
      <c r="G17">
        <v>75</v>
      </c>
      <c r="H17" s="10">
        <f t="shared" si="0"/>
        <v>4.1755252075195322E-2</v>
      </c>
      <c r="I17" s="10">
        <f t="shared" si="1"/>
        <v>3.1607308959960942E-3</v>
      </c>
      <c r="J17" s="10">
        <f t="shared" si="2"/>
        <v>1.1522827148437501E-3</v>
      </c>
      <c r="K17" s="10">
        <f t="shared" si="3"/>
        <v>7.2525268554687508E-2</v>
      </c>
      <c r="L17" s="10">
        <f t="shared" si="4"/>
        <v>0.11859353424072268</v>
      </c>
    </row>
    <row r="18" spans="1:12" x14ac:dyDescent="0.55000000000000004">
      <c r="B18">
        <v>80</v>
      </c>
      <c r="C18" s="11">
        <v>4377042</v>
      </c>
      <c r="D18" s="11">
        <v>152898253</v>
      </c>
      <c r="E18" s="11">
        <v>53080</v>
      </c>
      <c r="F18" s="11">
        <v>244653</v>
      </c>
      <c r="G18">
        <v>80</v>
      </c>
      <c r="H18" s="10">
        <f t="shared" si="0"/>
        <v>4.0691876220703131E-2</v>
      </c>
      <c r="I18" s="10">
        <f t="shared" si="1"/>
        <v>3.1634839172363285E-3</v>
      </c>
      <c r="J18" s="10">
        <f t="shared" si="2"/>
        <v>4.0887451171874994E-4</v>
      </c>
      <c r="K18" s="10">
        <f t="shared" si="3"/>
        <v>4.9960449218749994E-2</v>
      </c>
      <c r="L18" s="10">
        <f t="shared" si="4"/>
        <v>9.422468386840821E-2</v>
      </c>
    </row>
    <row r="19" spans="1:12" x14ac:dyDescent="0.55000000000000004">
      <c r="B19">
        <v>85</v>
      </c>
      <c r="C19" s="11">
        <v>4783943</v>
      </c>
      <c r="D19" s="11">
        <v>162319217</v>
      </c>
      <c r="E19" s="11">
        <v>53298</v>
      </c>
      <c r="F19" s="11">
        <v>253495</v>
      </c>
      <c r="G19">
        <v>85</v>
      </c>
      <c r="H19" s="10">
        <f t="shared" si="0"/>
        <v>4.0978189086914064E-2</v>
      </c>
      <c r="I19" s="10">
        <f t="shared" si="1"/>
        <v>3.1625550537109372E-3</v>
      </c>
      <c r="J19" s="10">
        <f t="shared" si="2"/>
        <v>1.1575927734374998E-3</v>
      </c>
      <c r="K19" s="10">
        <f t="shared" si="3"/>
        <v>5.0729248046875001E-2</v>
      </c>
      <c r="L19" s="10">
        <f t="shared" si="4"/>
        <v>9.6027584960937495E-2</v>
      </c>
    </row>
    <row r="20" spans="1:12" x14ac:dyDescent="0.55000000000000004">
      <c r="B20">
        <v>90</v>
      </c>
      <c r="C20" s="11">
        <v>5188435</v>
      </c>
      <c r="D20" s="11">
        <v>171744634</v>
      </c>
      <c r="E20" s="11">
        <v>53684</v>
      </c>
      <c r="F20" s="11">
        <v>262136</v>
      </c>
      <c r="G20">
        <v>90</v>
      </c>
      <c r="H20" s="10">
        <f t="shared" si="0"/>
        <v>4.0735583496093755E-2</v>
      </c>
      <c r="I20" s="10">
        <f t="shared" si="1"/>
        <v>3.1640498962402347E-3</v>
      </c>
      <c r="J20" s="10">
        <f t="shared" si="2"/>
        <v>2.0496826171874996E-3</v>
      </c>
      <c r="K20" s="10">
        <f t="shared" si="3"/>
        <v>4.9576049804687508E-2</v>
      </c>
      <c r="L20" s="10">
        <f t="shared" si="4"/>
        <v>9.5525365814209007E-2</v>
      </c>
    </row>
    <row r="21" spans="1:12" x14ac:dyDescent="0.55000000000000004">
      <c r="B21">
        <v>95</v>
      </c>
      <c r="C21" s="11">
        <v>5597708</v>
      </c>
      <c r="D21" s="11">
        <v>181162966</v>
      </c>
      <c r="E21" s="11">
        <v>53901</v>
      </c>
      <c r="F21" s="11">
        <v>271022</v>
      </c>
      <c r="G21">
        <v>95</v>
      </c>
      <c r="H21" s="10">
        <f t="shared" si="0"/>
        <v>4.1217068481445317E-2</v>
      </c>
      <c r="I21" s="10">
        <f t="shared" si="1"/>
        <v>3.161671508789063E-3</v>
      </c>
      <c r="J21" s="10">
        <f t="shared" si="2"/>
        <v>1.1522827148437501E-3</v>
      </c>
      <c r="K21" s="10">
        <f t="shared" si="3"/>
        <v>5.0981689453125E-2</v>
      </c>
      <c r="L21" s="10">
        <f t="shared" si="4"/>
        <v>9.6512712158203132E-2</v>
      </c>
    </row>
    <row r="22" spans="1:12" x14ac:dyDescent="0.55000000000000004">
      <c r="B22">
        <v>100</v>
      </c>
      <c r="C22" s="11">
        <v>6002055</v>
      </c>
      <c r="D22" s="11">
        <v>190588717</v>
      </c>
      <c r="E22" s="11">
        <v>53978</v>
      </c>
      <c r="F22" s="11">
        <v>279463</v>
      </c>
      <c r="G22">
        <v>100</v>
      </c>
      <c r="H22" s="10">
        <f t="shared" si="0"/>
        <v>4.0720980834960938E-2</v>
      </c>
      <c r="I22" s="10">
        <f t="shared" si="1"/>
        <v>3.1641620178222657E-3</v>
      </c>
      <c r="J22" s="10">
        <f t="shared" si="2"/>
        <v>4.0887451171874994E-4</v>
      </c>
      <c r="K22" s="10">
        <f t="shared" si="3"/>
        <v>4.8428588867187504E-2</v>
      </c>
      <c r="L22" s="10">
        <f t="shared" si="4"/>
        <v>9.2722606231689458E-2</v>
      </c>
    </row>
    <row r="23" spans="1:12" x14ac:dyDescent="0.55000000000000004">
      <c r="B23">
        <v>105</v>
      </c>
      <c r="C23" s="11">
        <v>6408967</v>
      </c>
      <c r="D23" s="11">
        <v>200009579</v>
      </c>
      <c r="E23" s="11">
        <v>54196</v>
      </c>
      <c r="F23" s="11">
        <v>288204</v>
      </c>
      <c r="G23">
        <v>105</v>
      </c>
      <c r="H23" s="10">
        <f t="shared" si="0"/>
        <v>4.0979296875000001E-2</v>
      </c>
      <c r="I23" s="10">
        <f t="shared" si="1"/>
        <v>3.1625208129882816E-3</v>
      </c>
      <c r="J23" s="10">
        <f t="shared" si="2"/>
        <v>1.1575927734374998E-3</v>
      </c>
      <c r="K23" s="10">
        <f t="shared" si="3"/>
        <v>5.0149780273437507E-2</v>
      </c>
      <c r="L23" s="10">
        <f t="shared" si="4"/>
        <v>9.5449190734863298E-2</v>
      </c>
    </row>
    <row r="24" spans="1:12" x14ac:dyDescent="0.55000000000000004">
      <c r="B24">
        <v>110</v>
      </c>
      <c r="C24" s="11">
        <v>6814496</v>
      </c>
      <c r="D24" s="11">
        <v>209433984</v>
      </c>
      <c r="E24" s="11">
        <v>54274</v>
      </c>
      <c r="F24" s="11">
        <v>297028</v>
      </c>
      <c r="G24">
        <v>110</v>
      </c>
      <c r="H24" s="10">
        <f t="shared" si="0"/>
        <v>4.0840017700195318E-2</v>
      </c>
      <c r="I24" s="10">
        <f t="shared" si="1"/>
        <v>3.1637101745605471E-3</v>
      </c>
      <c r="J24" s="10">
        <f t="shared" si="2"/>
        <v>4.1418457031249997E-4</v>
      </c>
      <c r="K24" s="10">
        <f t="shared" si="3"/>
        <v>5.0625976562500001E-2</v>
      </c>
      <c r="L24" s="10">
        <f t="shared" si="4"/>
        <v>9.5043889007568355E-2</v>
      </c>
    </row>
    <row r="25" spans="1:12" x14ac:dyDescent="0.55000000000000004">
      <c r="B25">
        <v>115</v>
      </c>
      <c r="C25" s="11">
        <v>7222037</v>
      </c>
      <c r="D25" s="11">
        <v>218854295</v>
      </c>
      <c r="E25" s="11">
        <v>54491</v>
      </c>
      <c r="F25" s="11">
        <v>306084</v>
      </c>
      <c r="G25">
        <v>115</v>
      </c>
      <c r="H25" s="10">
        <f t="shared" si="0"/>
        <v>4.104264221191406E-2</v>
      </c>
      <c r="I25" s="10">
        <f>(D25-D24)*0.0011*3/32768/300</f>
        <v>3.1623358459472654E-3</v>
      </c>
      <c r="J25" s="10">
        <f>(E25-E24)*17.4*3/32768/300</f>
        <v>1.1522827148437499E-3</v>
      </c>
      <c r="K25" s="10">
        <f>(F25-F24)*18.8*3/327680/30</f>
        <v>5.1957031250000001E-2</v>
      </c>
      <c r="L25" s="10">
        <f t="shared" si="4"/>
        <v>9.7314292022705084E-2</v>
      </c>
    </row>
    <row r="26" spans="1:12" x14ac:dyDescent="0.55000000000000004">
      <c r="L26" s="9">
        <f>AVERAGE(L4:L25)</f>
        <v>0.10633972716452859</v>
      </c>
    </row>
    <row r="29" spans="1:12" s="7" customFormat="1" x14ac:dyDescent="0.55000000000000004">
      <c r="A29" s="6"/>
      <c r="C29" s="14" t="s">
        <v>1284</v>
      </c>
      <c r="D29" s="14"/>
      <c r="E29" s="14"/>
      <c r="F29" s="14"/>
      <c r="H29" s="15"/>
      <c r="I29" s="15"/>
      <c r="J29" s="15"/>
      <c r="K29" s="15"/>
      <c r="L29" s="16"/>
    </row>
    <row r="30" spans="1:12" s="7" customFormat="1" x14ac:dyDescent="0.55000000000000004">
      <c r="A30" s="6"/>
      <c r="C30" s="7" t="s">
        <v>1285</v>
      </c>
      <c r="D30" s="7" t="s">
        <v>1286</v>
      </c>
      <c r="E30" s="7" t="s">
        <v>1287</v>
      </c>
      <c r="F30" s="7" t="s">
        <v>1288</v>
      </c>
      <c r="H30" s="15" t="s">
        <v>1289</v>
      </c>
      <c r="I30" s="15"/>
      <c r="J30" s="15"/>
      <c r="K30" s="15"/>
      <c r="L30" s="16"/>
    </row>
    <row r="31" spans="1:12" ht="15.75" customHeight="1" x14ac:dyDescent="0.55000000000000004">
      <c r="A31" s="13" t="s">
        <v>1295</v>
      </c>
      <c r="B31">
        <v>5</v>
      </c>
      <c r="C31">
        <v>106579</v>
      </c>
      <c r="D31">
        <v>9723763</v>
      </c>
      <c r="E31">
        <v>13053</v>
      </c>
      <c r="F31">
        <v>74767</v>
      </c>
      <c r="G31" t="s">
        <v>1291</v>
      </c>
      <c r="H31" s="9" t="s">
        <v>1278</v>
      </c>
      <c r="I31" s="9" t="s">
        <v>1279</v>
      </c>
      <c r="J31" s="9" t="s">
        <v>1292</v>
      </c>
      <c r="K31" s="9" t="s">
        <v>1293</v>
      </c>
      <c r="L31" s="9" t="s">
        <v>1294</v>
      </c>
    </row>
    <row r="32" spans="1:12" x14ac:dyDescent="0.55000000000000004">
      <c r="A32" s="13"/>
      <c r="B32">
        <v>10</v>
      </c>
      <c r="C32">
        <v>189472</v>
      </c>
      <c r="D32">
        <v>19470496</v>
      </c>
      <c r="E32">
        <v>15663</v>
      </c>
      <c r="F32">
        <v>85319</v>
      </c>
      <c r="G32">
        <v>10</v>
      </c>
      <c r="H32" s="10">
        <f>(C32-C31)*0.33*3/32768/300</f>
        <v>8.347988891601564E-3</v>
      </c>
      <c r="I32" s="10">
        <f>(D32-D31)*0.0011*3/327680/30</f>
        <v>3.2719135437011717E-3</v>
      </c>
      <c r="J32" s="10">
        <f>(E32-E31)*17.4*3/327680/30</f>
        <v>1.3859252929687498E-2</v>
      </c>
      <c r="K32" s="10">
        <f>(F32-F31)*18.8*3/327680/30</f>
        <v>6.0540039062500009E-2</v>
      </c>
      <c r="L32" s="10">
        <f>SUM(H32:K32)</f>
        <v>8.6019194427490245E-2</v>
      </c>
    </row>
    <row r="33" spans="1:12" x14ac:dyDescent="0.55000000000000004">
      <c r="A33" s="13"/>
      <c r="B33">
        <v>15</v>
      </c>
      <c r="C33">
        <v>387615</v>
      </c>
      <c r="D33">
        <v>29100105</v>
      </c>
      <c r="E33">
        <v>34764</v>
      </c>
      <c r="F33">
        <v>99567</v>
      </c>
      <c r="G33">
        <v>15</v>
      </c>
      <c r="H33" s="10">
        <f t="shared" ref="H33:H53" si="5">(C33-C32)*0.33*3/32768/300</f>
        <v>1.9954586791992187E-2</v>
      </c>
      <c r="I33" s="10">
        <f t="shared" ref="I33:I52" si="6">(D33-D32)*0.0011*3/327680/30</f>
        <v>3.2325957946777342E-3</v>
      </c>
      <c r="J33" s="10">
        <f t="shared" ref="J33:J52" si="7">(E33-E32)*17.4*3/327680/30</f>
        <v>0.10142742919921875</v>
      </c>
      <c r="K33" s="10">
        <f t="shared" ref="K33:K52" si="8">(F33-F32)*18.8*3/327680/30</f>
        <v>8.1745117187500008E-2</v>
      </c>
      <c r="L33" s="10">
        <f t="shared" ref="L33:L53" si="9">SUM(H33:K33)</f>
        <v>0.20635972897338867</v>
      </c>
    </row>
    <row r="34" spans="1:12" x14ac:dyDescent="0.55000000000000004">
      <c r="A34" s="13"/>
      <c r="B34">
        <v>20</v>
      </c>
      <c r="C34">
        <v>554582</v>
      </c>
      <c r="D34">
        <v>38760804</v>
      </c>
      <c r="E34">
        <v>35904</v>
      </c>
      <c r="F34">
        <v>108047</v>
      </c>
      <c r="G34">
        <v>20</v>
      </c>
      <c r="H34" s="10">
        <f t="shared" si="5"/>
        <v>1.681491394042969E-2</v>
      </c>
      <c r="I34" s="10">
        <f t="shared" si="6"/>
        <v>3.2430325012207033E-3</v>
      </c>
      <c r="J34" s="10">
        <f t="shared" si="7"/>
        <v>6.0534667968750004E-3</v>
      </c>
      <c r="K34" s="10">
        <f t="shared" si="8"/>
        <v>4.865234375E-2</v>
      </c>
      <c r="L34" s="10">
        <f t="shared" si="9"/>
        <v>7.4763756988525387E-2</v>
      </c>
    </row>
    <row r="35" spans="1:12" x14ac:dyDescent="0.55000000000000004">
      <c r="A35" s="13"/>
      <c r="B35">
        <v>25</v>
      </c>
      <c r="C35">
        <v>719175</v>
      </c>
      <c r="D35">
        <v>48424007</v>
      </c>
      <c r="E35">
        <v>37804</v>
      </c>
      <c r="F35">
        <v>117177</v>
      </c>
      <c r="G35">
        <v>25</v>
      </c>
      <c r="H35" s="10">
        <f t="shared" si="5"/>
        <v>1.6575833129882814E-2</v>
      </c>
      <c r="I35" s="10">
        <f t="shared" si="6"/>
        <v>3.2438730773925784E-3</v>
      </c>
      <c r="J35" s="10">
        <f t="shared" si="7"/>
        <v>1.0089111328125001E-2</v>
      </c>
      <c r="K35" s="10">
        <f t="shared" si="8"/>
        <v>5.2381591796874995E-2</v>
      </c>
      <c r="L35" s="10">
        <f t="shared" si="9"/>
        <v>8.2290409332275383E-2</v>
      </c>
    </row>
    <row r="36" spans="1:12" x14ac:dyDescent="0.55000000000000004">
      <c r="A36" s="13"/>
      <c r="B36">
        <v>30</v>
      </c>
      <c r="C36">
        <v>1062916</v>
      </c>
      <c r="D36">
        <v>57909905</v>
      </c>
      <c r="E36">
        <v>99797</v>
      </c>
      <c r="F36">
        <v>164415</v>
      </c>
      <c r="G36">
        <v>30</v>
      </c>
      <c r="H36" s="10">
        <f t="shared" si="5"/>
        <v>3.4617471313476561E-2</v>
      </c>
      <c r="I36" s="10">
        <f t="shared" si="6"/>
        <v>3.184352966308594E-3</v>
      </c>
      <c r="J36" s="10">
        <f t="shared" si="7"/>
        <v>0.32918646240234373</v>
      </c>
      <c r="K36" s="10">
        <f t="shared" si="8"/>
        <v>0.27101879882812502</v>
      </c>
      <c r="L36" s="10">
        <f t="shared" si="9"/>
        <v>0.63800708551025398</v>
      </c>
    </row>
    <row r="37" spans="1:12" x14ac:dyDescent="0.55000000000000004">
      <c r="B37">
        <v>35</v>
      </c>
      <c r="C37">
        <v>1315278</v>
      </c>
      <c r="D37">
        <v>67487534</v>
      </c>
      <c r="E37">
        <v>101697</v>
      </c>
      <c r="F37">
        <v>178222</v>
      </c>
      <c r="G37">
        <v>35</v>
      </c>
      <c r="H37" s="10">
        <f t="shared" si="5"/>
        <v>2.5414874267578127E-2</v>
      </c>
      <c r="I37" s="10">
        <f t="shared" si="6"/>
        <v>3.2151464538574216E-3</v>
      </c>
      <c r="J37" s="10">
        <f t="shared" si="7"/>
        <v>1.0089111328125001E-2</v>
      </c>
      <c r="K37" s="10">
        <f t="shared" si="8"/>
        <v>7.9214965820312511E-2</v>
      </c>
      <c r="L37" s="10">
        <f t="shared" si="9"/>
        <v>0.11793409786987306</v>
      </c>
    </row>
    <row r="38" spans="1:12" x14ac:dyDescent="0.55000000000000004">
      <c r="B38">
        <v>40</v>
      </c>
      <c r="C38">
        <v>1597336</v>
      </c>
      <c r="D38">
        <v>77035246</v>
      </c>
      <c r="E38">
        <v>113929</v>
      </c>
      <c r="F38">
        <v>194590</v>
      </c>
      <c r="G38">
        <v>40</v>
      </c>
      <c r="H38" s="10">
        <f t="shared" si="5"/>
        <v>2.8405499267578124E-2</v>
      </c>
      <c r="I38" s="10">
        <f t="shared" si="6"/>
        <v>3.2051035156250001E-3</v>
      </c>
      <c r="J38" s="10">
        <f t="shared" si="7"/>
        <v>6.4952636718749998E-2</v>
      </c>
      <c r="K38" s="10">
        <f t="shared" si="8"/>
        <v>9.3908203125000006E-2</v>
      </c>
      <c r="L38" s="10">
        <f t="shared" si="9"/>
        <v>0.19047144262695312</v>
      </c>
    </row>
    <row r="39" spans="1:12" x14ac:dyDescent="0.55000000000000004">
      <c r="B39">
        <v>45</v>
      </c>
      <c r="C39">
        <v>2012049</v>
      </c>
      <c r="D39">
        <v>86448290</v>
      </c>
      <c r="E39">
        <v>187920</v>
      </c>
      <c r="F39">
        <v>241630</v>
      </c>
      <c r="G39">
        <v>45</v>
      </c>
      <c r="H39" s="10">
        <f t="shared" si="5"/>
        <v>4.176492004394531E-2</v>
      </c>
      <c r="I39" s="10">
        <f t="shared" si="6"/>
        <v>3.1598963623046877E-3</v>
      </c>
      <c r="J39" s="10">
        <f t="shared" si="7"/>
        <v>0.39289654541015623</v>
      </c>
      <c r="K39" s="10">
        <f t="shared" si="8"/>
        <v>0.26988281249999996</v>
      </c>
      <c r="L39" s="10">
        <f t="shared" si="9"/>
        <v>0.7077041743164062</v>
      </c>
    </row>
    <row r="40" spans="1:12" x14ac:dyDescent="0.55000000000000004">
      <c r="B40">
        <v>50</v>
      </c>
      <c r="C40">
        <v>2297063</v>
      </c>
      <c r="D40">
        <v>95993077</v>
      </c>
      <c r="E40">
        <v>188511</v>
      </c>
      <c r="F40">
        <v>250803</v>
      </c>
      <c r="G40">
        <v>50</v>
      </c>
      <c r="H40" s="10">
        <f t="shared" si="5"/>
        <v>2.8703192138671878E-2</v>
      </c>
      <c r="I40" s="10">
        <f t="shared" si="6"/>
        <v>3.2041216125488279E-3</v>
      </c>
      <c r="J40" s="10">
        <f t="shared" si="7"/>
        <v>3.1382446289062497E-3</v>
      </c>
      <c r="K40" s="10">
        <f t="shared" si="8"/>
        <v>5.2628295898437497E-2</v>
      </c>
      <c r="L40" s="10">
        <f t="shared" si="9"/>
        <v>8.7673854278564445E-2</v>
      </c>
    </row>
    <row r="41" spans="1:12" x14ac:dyDescent="0.55000000000000004">
      <c r="B41">
        <v>55</v>
      </c>
      <c r="C41">
        <v>2583373</v>
      </c>
      <c r="D41">
        <v>105536597</v>
      </c>
      <c r="E41">
        <v>189670</v>
      </c>
      <c r="F41">
        <v>261454</v>
      </c>
      <c r="G41">
        <v>55</v>
      </c>
      <c r="H41" s="10">
        <f t="shared" si="5"/>
        <v>2.8833709716796878E-2</v>
      </c>
      <c r="I41" s="10">
        <f t="shared" si="6"/>
        <v>3.2036962890625003E-3</v>
      </c>
      <c r="J41" s="10">
        <f t="shared" si="7"/>
        <v>6.1543579101562499E-3</v>
      </c>
      <c r="K41" s="10">
        <f t="shared" si="8"/>
        <v>6.1108032226562498E-2</v>
      </c>
      <c r="L41" s="10">
        <f t="shared" si="9"/>
        <v>9.9299796142578126E-2</v>
      </c>
    </row>
    <row r="42" spans="1:12" x14ac:dyDescent="0.55000000000000004">
      <c r="B42">
        <v>60</v>
      </c>
      <c r="C42">
        <v>2987513</v>
      </c>
      <c r="D42">
        <v>114960185</v>
      </c>
      <c r="E42">
        <v>204030</v>
      </c>
      <c r="F42">
        <v>281257</v>
      </c>
      <c r="G42">
        <v>60</v>
      </c>
      <c r="H42" s="10">
        <f t="shared" si="5"/>
        <v>4.0700134277343751E-2</v>
      </c>
      <c r="I42" s="10">
        <f t="shared" si="6"/>
        <v>3.1634359130859381E-3</v>
      </c>
      <c r="J42" s="10">
        <f t="shared" si="7"/>
        <v>7.6252441406249982E-2</v>
      </c>
      <c r="K42" s="10">
        <f t="shared" si="8"/>
        <v>0.11361584472656251</v>
      </c>
      <c r="L42" s="10">
        <f t="shared" si="9"/>
        <v>0.23373185632324217</v>
      </c>
    </row>
    <row r="43" spans="1:12" x14ac:dyDescent="0.55000000000000004">
      <c r="B43">
        <v>65</v>
      </c>
      <c r="C43">
        <v>3358524</v>
      </c>
      <c r="D43">
        <v>124419374</v>
      </c>
      <c r="E43">
        <v>205495</v>
      </c>
      <c r="F43">
        <v>290576</v>
      </c>
      <c r="G43">
        <v>65</v>
      </c>
      <c r="H43" s="10">
        <f t="shared" si="5"/>
        <v>3.7363778686523436E-2</v>
      </c>
      <c r="I43" s="10">
        <f t="shared" si="6"/>
        <v>3.1753869323730469E-3</v>
      </c>
      <c r="J43" s="10">
        <f t="shared" si="7"/>
        <v>7.7792358398437482E-3</v>
      </c>
      <c r="K43" s="10">
        <f t="shared" si="8"/>
        <v>5.3465942382812513E-2</v>
      </c>
      <c r="L43" s="10">
        <f t="shared" si="9"/>
        <v>0.10178434384155274</v>
      </c>
    </row>
    <row r="44" spans="1:12" x14ac:dyDescent="0.55000000000000004">
      <c r="B44">
        <v>70</v>
      </c>
      <c r="C44">
        <v>3725231</v>
      </c>
      <c r="D44">
        <v>133880387</v>
      </c>
      <c r="E44">
        <v>206903</v>
      </c>
      <c r="F44">
        <v>301176</v>
      </c>
      <c r="G44">
        <v>70</v>
      </c>
      <c r="H44" s="10">
        <f t="shared" si="5"/>
        <v>3.6930331420898445E-2</v>
      </c>
      <c r="I44" s="10">
        <f t="shared" si="6"/>
        <v>3.1759992370605475E-3</v>
      </c>
      <c r="J44" s="10">
        <f t="shared" si="7"/>
        <v>7.4765624999999997E-3</v>
      </c>
      <c r="K44" s="10">
        <f t="shared" si="8"/>
        <v>6.0815429687499999E-2</v>
      </c>
      <c r="L44" s="10">
        <f t="shared" si="9"/>
        <v>0.108398322845459</v>
      </c>
    </row>
    <row r="45" spans="1:12" x14ac:dyDescent="0.55000000000000004">
      <c r="B45">
        <v>75</v>
      </c>
      <c r="C45">
        <v>4101247</v>
      </c>
      <c r="D45">
        <v>143334349</v>
      </c>
      <c r="E45">
        <v>211741</v>
      </c>
      <c r="F45">
        <v>315667</v>
      </c>
      <c r="G45">
        <v>75</v>
      </c>
      <c r="H45" s="10">
        <f t="shared" si="5"/>
        <v>3.7867822265624997E-2</v>
      </c>
      <c r="I45" s="10">
        <f t="shared" si="6"/>
        <v>3.1736322631835939E-3</v>
      </c>
      <c r="J45" s="10">
        <f t="shared" si="7"/>
        <v>2.5690063476562497E-2</v>
      </c>
      <c r="K45" s="10">
        <f t="shared" si="8"/>
        <v>8.3139282226562486E-2</v>
      </c>
      <c r="L45" s="10">
        <f t="shared" si="9"/>
        <v>0.14987080023193355</v>
      </c>
    </row>
    <row r="46" spans="1:12" x14ac:dyDescent="0.55000000000000004">
      <c r="B46">
        <v>80</v>
      </c>
      <c r="C46">
        <v>4471146</v>
      </c>
      <c r="D46">
        <v>152792033</v>
      </c>
      <c r="E46">
        <v>213656</v>
      </c>
      <c r="F46">
        <v>327223</v>
      </c>
      <c r="G46">
        <v>80</v>
      </c>
      <c r="H46" s="10">
        <f t="shared" si="5"/>
        <v>3.7251791381835937E-2</v>
      </c>
      <c r="I46" s="10">
        <f t="shared" si="6"/>
        <v>3.1748817138671872E-3</v>
      </c>
      <c r="J46" s="10">
        <f t="shared" si="7"/>
        <v>1.0168762207031249E-2</v>
      </c>
      <c r="K46" s="10">
        <f t="shared" si="8"/>
        <v>6.6300292968750008E-2</v>
      </c>
      <c r="L46" s="10">
        <f t="shared" si="9"/>
        <v>0.11689572827148438</v>
      </c>
    </row>
    <row r="47" spans="1:12" x14ac:dyDescent="0.55000000000000004">
      <c r="B47">
        <v>85</v>
      </c>
      <c r="C47">
        <v>4837296</v>
      </c>
      <c r="D47">
        <v>162256026</v>
      </c>
      <c r="E47">
        <v>215127</v>
      </c>
      <c r="F47">
        <v>338272</v>
      </c>
      <c r="G47">
        <v>85</v>
      </c>
      <c r="H47" s="10">
        <f t="shared" si="5"/>
        <v>3.6874237060546877E-2</v>
      </c>
      <c r="I47" s="10">
        <f t="shared" si="6"/>
        <v>3.1769996032714851E-3</v>
      </c>
      <c r="J47" s="10">
        <f t="shared" si="7"/>
        <v>7.8110961914062502E-3</v>
      </c>
      <c r="K47" s="10">
        <f t="shared" si="8"/>
        <v>6.3391479492187514E-2</v>
      </c>
      <c r="L47" s="10">
        <f t="shared" si="9"/>
        <v>0.11125381234741213</v>
      </c>
    </row>
    <row r="48" spans="1:12" x14ac:dyDescent="0.55000000000000004">
      <c r="B48">
        <v>90</v>
      </c>
      <c r="C48">
        <v>5202737</v>
      </c>
      <c r="D48">
        <v>171718239</v>
      </c>
      <c r="E48">
        <v>215989</v>
      </c>
      <c r="F48">
        <v>348962</v>
      </c>
      <c r="G48">
        <v>90</v>
      </c>
      <c r="H48" s="10">
        <f t="shared" si="5"/>
        <v>3.6802835083007808E-2</v>
      </c>
      <c r="I48" s="10">
        <f t="shared" si="6"/>
        <v>3.176402069091797E-3</v>
      </c>
      <c r="J48" s="10">
        <f t="shared" si="7"/>
        <v>4.5772705078124991E-3</v>
      </c>
      <c r="K48" s="10">
        <f t="shared" si="8"/>
        <v>6.1331787109375001E-2</v>
      </c>
      <c r="L48" s="10">
        <f t="shared" si="9"/>
        <v>0.1058882947692871</v>
      </c>
    </row>
    <row r="49" spans="1:12" x14ac:dyDescent="0.55000000000000004">
      <c r="B49">
        <v>95</v>
      </c>
      <c r="C49">
        <v>5568261</v>
      </c>
      <c r="D49">
        <v>181182610</v>
      </c>
      <c r="E49">
        <v>216609</v>
      </c>
      <c r="F49">
        <v>359281</v>
      </c>
      <c r="G49">
        <v>95</v>
      </c>
      <c r="H49" s="10">
        <f t="shared" si="5"/>
        <v>3.681119384765625E-2</v>
      </c>
      <c r="I49" s="10">
        <f t="shared" si="6"/>
        <v>3.1771264953613281E-3</v>
      </c>
      <c r="J49" s="10">
        <f t="shared" si="7"/>
        <v>3.2922363281250003E-3</v>
      </c>
      <c r="K49" s="10">
        <f t="shared" si="8"/>
        <v>5.9203247070312513E-2</v>
      </c>
      <c r="L49" s="10">
        <f t="shared" si="9"/>
        <v>0.1024838037414551</v>
      </c>
    </row>
    <row r="50" spans="1:12" x14ac:dyDescent="0.55000000000000004">
      <c r="B50">
        <v>100</v>
      </c>
      <c r="C50">
        <v>5934422</v>
      </c>
      <c r="D50">
        <v>190644177</v>
      </c>
      <c r="E50">
        <v>217478</v>
      </c>
      <c r="F50">
        <v>368926</v>
      </c>
      <c r="G50">
        <v>100</v>
      </c>
      <c r="H50" s="10">
        <f t="shared" si="5"/>
        <v>3.6875344848632814E-2</v>
      </c>
      <c r="I50" s="10">
        <f t="shared" si="6"/>
        <v>3.1761852111816405E-3</v>
      </c>
      <c r="J50" s="10">
        <f t="shared" si="7"/>
        <v>4.6144409179687497E-3</v>
      </c>
      <c r="K50" s="10">
        <f t="shared" si="8"/>
        <v>5.53363037109375E-2</v>
      </c>
      <c r="L50" s="10">
        <f t="shared" si="9"/>
        <v>0.10000227468872069</v>
      </c>
    </row>
    <row r="51" spans="1:12" x14ac:dyDescent="0.55000000000000004">
      <c r="B51">
        <v>105</v>
      </c>
      <c r="C51">
        <v>6300974</v>
      </c>
      <c r="D51">
        <v>200107805</v>
      </c>
      <c r="E51">
        <v>218638</v>
      </c>
      <c r="F51">
        <v>379324</v>
      </c>
      <c r="G51">
        <v>105</v>
      </c>
      <c r="H51" s="10">
        <f t="shared" si="5"/>
        <v>3.6914721679687498E-2</v>
      </c>
      <c r="I51" s="10">
        <f t="shared" si="6"/>
        <v>3.1768770751953129E-3</v>
      </c>
      <c r="J51" s="10">
        <f t="shared" si="7"/>
        <v>6.1596679687500001E-3</v>
      </c>
      <c r="K51" s="10">
        <f t="shared" si="8"/>
        <v>5.9656494140624995E-2</v>
      </c>
      <c r="L51" s="10">
        <f t="shared" si="9"/>
        <v>0.10590776086425779</v>
      </c>
    </row>
    <row r="52" spans="1:12" x14ac:dyDescent="0.55000000000000004">
      <c r="B52">
        <v>110</v>
      </c>
      <c r="C52">
        <v>6670637</v>
      </c>
      <c r="D52">
        <v>209565731</v>
      </c>
      <c r="E52">
        <v>219892</v>
      </c>
      <c r="F52">
        <v>391856</v>
      </c>
      <c r="G52">
        <v>110</v>
      </c>
      <c r="H52" s="10">
        <f t="shared" si="5"/>
        <v>3.7228024291992186E-2</v>
      </c>
      <c r="I52" s="10">
        <f t="shared" si="6"/>
        <v>3.1749629516601564E-3</v>
      </c>
      <c r="J52" s="10">
        <f t="shared" si="7"/>
        <v>6.6588134765624991E-3</v>
      </c>
      <c r="K52" s="10">
        <f t="shared" si="8"/>
        <v>7.1899902343750016E-2</v>
      </c>
      <c r="L52" s="10">
        <f t="shared" si="9"/>
        <v>0.11896170306396486</v>
      </c>
    </row>
    <row r="53" spans="1:12" x14ac:dyDescent="0.55000000000000004">
      <c r="B53">
        <v>115</v>
      </c>
      <c r="C53">
        <v>7035396</v>
      </c>
      <c r="D53">
        <v>219030974</v>
      </c>
      <c r="E53">
        <v>220586</v>
      </c>
      <c r="F53">
        <v>401051</v>
      </c>
      <c r="G53">
        <v>115</v>
      </c>
      <c r="H53" s="10">
        <f t="shared" si="5"/>
        <v>3.6734152221679688E-2</v>
      </c>
      <c r="I53" s="10">
        <f>(D53-D52)*0.0011*3/32768/300</f>
        <v>3.1774192199707039E-3</v>
      </c>
      <c r="J53" s="10">
        <f>(E53-E52)*17.4*3/32768/300</f>
        <v>3.6851806640624996E-3</v>
      </c>
      <c r="K53" s="10">
        <f>(F53-F52)*18.8*3/327680/30</f>
        <v>5.2754516601562502E-2</v>
      </c>
      <c r="L53" s="10">
        <f t="shared" si="9"/>
        <v>9.6351268707275395E-2</v>
      </c>
    </row>
    <row r="54" spans="1:12" x14ac:dyDescent="0.55000000000000004">
      <c r="L54" s="9">
        <f>AVERAGE(L32:L53)</f>
        <v>0.17009334137101606</v>
      </c>
    </row>
    <row r="57" spans="1:12" s="7" customFormat="1" x14ac:dyDescent="0.55000000000000004">
      <c r="A57" s="6"/>
      <c r="C57" s="14" t="s">
        <v>1284</v>
      </c>
      <c r="D57" s="14"/>
      <c r="E57" s="14"/>
      <c r="F57" s="14"/>
      <c r="H57" s="15"/>
      <c r="I57" s="15"/>
      <c r="J57" s="15"/>
      <c r="K57" s="15"/>
      <c r="L57" s="16"/>
    </row>
    <row r="58" spans="1:12" s="7" customFormat="1" x14ac:dyDescent="0.55000000000000004">
      <c r="A58" s="6"/>
      <c r="C58" s="7" t="s">
        <v>1285</v>
      </c>
      <c r="D58" s="7" t="s">
        <v>1286</v>
      </c>
      <c r="E58" s="7" t="s">
        <v>1287</v>
      </c>
      <c r="F58" s="7" t="s">
        <v>1288</v>
      </c>
      <c r="H58" s="15" t="s">
        <v>1289</v>
      </c>
      <c r="I58" s="15"/>
      <c r="J58" s="15"/>
      <c r="K58" s="15"/>
      <c r="L58" s="16"/>
    </row>
    <row r="59" spans="1:12" ht="15.75" customHeight="1" x14ac:dyDescent="0.55000000000000004">
      <c r="A59" s="13" t="s">
        <v>1296</v>
      </c>
      <c r="B59">
        <v>5</v>
      </c>
      <c r="C59">
        <v>107039</v>
      </c>
      <c r="D59">
        <v>9723281</v>
      </c>
      <c r="E59">
        <v>13052</v>
      </c>
      <c r="F59">
        <v>75345</v>
      </c>
      <c r="G59" t="s">
        <v>1291</v>
      </c>
      <c r="H59" s="9" t="s">
        <v>1278</v>
      </c>
      <c r="I59" s="9" t="s">
        <v>1279</v>
      </c>
      <c r="J59" s="9" t="s">
        <v>1292</v>
      </c>
      <c r="K59" s="9" t="s">
        <v>1293</v>
      </c>
      <c r="L59" s="9" t="s">
        <v>1294</v>
      </c>
    </row>
    <row r="60" spans="1:12" x14ac:dyDescent="0.55000000000000004">
      <c r="A60" s="13"/>
      <c r="B60">
        <v>10</v>
      </c>
      <c r="C60">
        <v>190162</v>
      </c>
      <c r="D60">
        <v>19469784</v>
      </c>
      <c r="E60">
        <v>15666</v>
      </c>
      <c r="F60">
        <v>86310</v>
      </c>
      <c r="G60">
        <v>10</v>
      </c>
      <c r="H60" s="10">
        <f>(C60-C59)*0.33*3/32768/300</f>
        <v>8.3711517333984378E-3</v>
      </c>
      <c r="I60" s="10">
        <f>(D60-D59)*0.0011*3/327680/30</f>
        <v>3.2718363342285157E-3</v>
      </c>
      <c r="J60" s="10">
        <f>(E60-E59)*17.4*3/327680/30</f>
        <v>1.3880493164062499E-2</v>
      </c>
      <c r="K60" s="10">
        <f>(F60-F59)*18.8*3/327680/30</f>
        <v>6.2909545898437502E-2</v>
      </c>
      <c r="L60" s="10">
        <f>SUM(H60:K60)</f>
        <v>8.8433027130126962E-2</v>
      </c>
    </row>
    <row r="61" spans="1:12" x14ac:dyDescent="0.55000000000000004">
      <c r="A61" s="13"/>
      <c r="B61">
        <v>15</v>
      </c>
      <c r="C61">
        <v>474541</v>
      </c>
      <c r="D61">
        <v>29015373</v>
      </c>
      <c r="E61">
        <v>28325</v>
      </c>
      <c r="F61">
        <v>110694</v>
      </c>
      <c r="G61">
        <v>15</v>
      </c>
      <c r="H61" s="10">
        <f t="shared" ref="H61:H81" si="10">(C61-C60)*0.33*3/32768/300</f>
        <v>2.863924255371094E-2</v>
      </c>
      <c r="I61" s="10">
        <f t="shared" ref="I61:I80" si="11">(D61-D60)*0.0011*3/327680/30</f>
        <v>3.204390838623047E-3</v>
      </c>
      <c r="J61" s="10">
        <f t="shared" ref="J61:J80" si="12">(E61-E60)*17.4*3/327680/30</f>
        <v>6.7220031738281241E-2</v>
      </c>
      <c r="K61" s="10">
        <f t="shared" ref="K61:K80" si="13">(F61-F60)*18.8*3/327680/30</f>
        <v>0.1398984375</v>
      </c>
      <c r="L61" s="10">
        <f t="shared" ref="L61:L81" si="14">SUM(H61:K61)</f>
        <v>0.23896210263061524</v>
      </c>
    </row>
    <row r="62" spans="1:12" x14ac:dyDescent="0.55000000000000004">
      <c r="A62" s="13"/>
      <c r="B62">
        <v>20</v>
      </c>
      <c r="C62">
        <v>752797</v>
      </c>
      <c r="D62">
        <v>38564741</v>
      </c>
      <c r="E62">
        <v>30215</v>
      </c>
      <c r="F62">
        <v>126986</v>
      </c>
      <c r="G62">
        <v>20</v>
      </c>
      <c r="H62" s="10">
        <f t="shared" si="10"/>
        <v>2.8022607421875005E-2</v>
      </c>
      <c r="I62" s="10">
        <f t="shared" si="11"/>
        <v>3.205659423828125E-3</v>
      </c>
      <c r="J62" s="10">
        <f t="shared" si="12"/>
        <v>1.0036010742187499E-2</v>
      </c>
      <c r="K62" s="10">
        <f t="shared" si="13"/>
        <v>9.3472167968750006E-2</v>
      </c>
      <c r="L62" s="10">
        <f t="shared" si="14"/>
        <v>0.13473644555664063</v>
      </c>
    </row>
    <row r="63" spans="1:12" x14ac:dyDescent="0.55000000000000004">
      <c r="A63" s="13"/>
      <c r="B63">
        <v>25</v>
      </c>
      <c r="C63">
        <v>1146524</v>
      </c>
      <c r="D63">
        <v>47998715</v>
      </c>
      <c r="E63">
        <v>84783</v>
      </c>
      <c r="F63">
        <v>182812</v>
      </c>
      <c r="G63">
        <v>25</v>
      </c>
      <c r="H63" s="10">
        <f t="shared" si="10"/>
        <v>3.9651461791992186E-2</v>
      </c>
      <c r="I63" s="10">
        <f t="shared" si="11"/>
        <v>3.1669224243164062E-3</v>
      </c>
      <c r="J63" s="10">
        <f t="shared" si="12"/>
        <v>0.28975927734374995</v>
      </c>
      <c r="K63" s="10">
        <f t="shared" si="13"/>
        <v>0.32029077148437501</v>
      </c>
      <c r="L63" s="10">
        <f t="shared" si="14"/>
        <v>0.65286843304443354</v>
      </c>
    </row>
    <row r="64" spans="1:12" x14ac:dyDescent="0.55000000000000004">
      <c r="A64" s="13"/>
      <c r="B64">
        <v>30</v>
      </c>
      <c r="C64">
        <v>1570671</v>
      </c>
      <c r="D64">
        <v>57404284</v>
      </c>
      <c r="E64">
        <v>100294</v>
      </c>
      <c r="F64">
        <v>212868</v>
      </c>
      <c r="G64">
        <v>30</v>
      </c>
      <c r="H64" s="10">
        <f t="shared" si="10"/>
        <v>4.2714999389648442E-2</v>
      </c>
      <c r="I64" s="10">
        <f t="shared" si="11"/>
        <v>3.1573870544433598E-3</v>
      </c>
      <c r="J64" s="10">
        <f t="shared" si="12"/>
        <v>8.2364318847656243E-2</v>
      </c>
      <c r="K64" s="10">
        <f t="shared" si="13"/>
        <v>0.17244042968750004</v>
      </c>
      <c r="L64" s="10">
        <f t="shared" si="14"/>
        <v>0.30067713497924808</v>
      </c>
    </row>
    <row r="65" spans="2:12" x14ac:dyDescent="0.55000000000000004">
      <c r="B65">
        <v>35</v>
      </c>
      <c r="C65">
        <v>1988796</v>
      </c>
      <c r="D65">
        <v>66816020</v>
      </c>
      <c r="E65">
        <v>104296</v>
      </c>
      <c r="F65">
        <v>230551</v>
      </c>
      <c r="G65">
        <v>35</v>
      </c>
      <c r="H65" s="10">
        <f t="shared" si="10"/>
        <v>4.2108535766601563E-2</v>
      </c>
      <c r="I65" s="10">
        <f t="shared" si="11"/>
        <v>3.1594572753906253E-3</v>
      </c>
      <c r="J65" s="10">
        <f t="shared" si="12"/>
        <v>2.1250854492187495E-2</v>
      </c>
      <c r="K65" s="10">
        <f t="shared" si="13"/>
        <v>0.10145275878906251</v>
      </c>
      <c r="L65" s="10">
        <f t="shared" si="14"/>
        <v>0.16797160632324221</v>
      </c>
    </row>
    <row r="66" spans="2:12" x14ac:dyDescent="0.55000000000000004">
      <c r="B66">
        <v>40</v>
      </c>
      <c r="C66">
        <v>2407738</v>
      </c>
      <c r="D66">
        <v>76226880</v>
      </c>
      <c r="E66">
        <v>112757</v>
      </c>
      <c r="F66">
        <v>255455</v>
      </c>
      <c r="G66">
        <v>40</v>
      </c>
      <c r="H66" s="10">
        <f t="shared" si="10"/>
        <v>4.2190814208984385E-2</v>
      </c>
      <c r="I66" s="10">
        <f t="shared" si="11"/>
        <v>3.1591632080078124E-3</v>
      </c>
      <c r="J66" s="10">
        <f t="shared" si="12"/>
        <v>4.4928405761718748E-2</v>
      </c>
      <c r="K66" s="10">
        <f t="shared" si="13"/>
        <v>0.14288183593750001</v>
      </c>
      <c r="L66" s="10">
        <f t="shared" si="14"/>
        <v>0.23316021911621096</v>
      </c>
    </row>
    <row r="67" spans="2:12" x14ac:dyDescent="0.55000000000000004">
      <c r="B67">
        <v>45</v>
      </c>
      <c r="C67">
        <v>2892062</v>
      </c>
      <c r="D67">
        <v>85572579</v>
      </c>
      <c r="E67">
        <v>137382</v>
      </c>
      <c r="F67">
        <v>290512</v>
      </c>
      <c r="G67">
        <v>45</v>
      </c>
      <c r="H67" s="10">
        <f t="shared" si="10"/>
        <v>4.8775305175781249E-2</v>
      </c>
      <c r="I67" s="10">
        <f t="shared" si="11"/>
        <v>3.1372890930175786E-3</v>
      </c>
      <c r="J67" s="10">
        <f t="shared" si="12"/>
        <v>0.13076019287109372</v>
      </c>
      <c r="K67" s="10">
        <f t="shared" si="13"/>
        <v>0.20113269042968748</v>
      </c>
      <c r="L67" s="10">
        <f t="shared" si="14"/>
        <v>0.38380547756958006</v>
      </c>
    </row>
    <row r="68" spans="2:12" x14ac:dyDescent="0.55000000000000004">
      <c r="B68">
        <v>50</v>
      </c>
      <c r="C68">
        <v>3297088</v>
      </c>
      <c r="D68">
        <v>94997471</v>
      </c>
      <c r="E68">
        <v>138665</v>
      </c>
      <c r="F68">
        <v>304236</v>
      </c>
      <c r="G68">
        <v>50</v>
      </c>
      <c r="H68" s="10">
        <f t="shared" si="10"/>
        <v>4.0789361572265627E-2</v>
      </c>
      <c r="I68" s="10">
        <f t="shared" si="11"/>
        <v>3.1638736572265624E-3</v>
      </c>
      <c r="J68" s="10">
        <f t="shared" si="12"/>
        <v>6.8128051757812497E-3</v>
      </c>
      <c r="K68" s="10">
        <f t="shared" si="13"/>
        <v>7.8738769531250016E-2</v>
      </c>
      <c r="L68" s="10">
        <f t="shared" si="14"/>
        <v>0.12950480993652347</v>
      </c>
    </row>
    <row r="69" spans="2:12" x14ac:dyDescent="0.55000000000000004">
      <c r="B69">
        <v>55</v>
      </c>
      <c r="C69">
        <v>3709829</v>
      </c>
      <c r="D69">
        <v>104414781</v>
      </c>
      <c r="E69">
        <v>140502</v>
      </c>
      <c r="F69">
        <v>319261</v>
      </c>
      <c r="G69">
        <v>55</v>
      </c>
      <c r="H69" s="10">
        <f t="shared" si="10"/>
        <v>4.1566323852539062E-2</v>
      </c>
      <c r="I69" s="10">
        <f t="shared" si="11"/>
        <v>3.1613284301757814E-3</v>
      </c>
      <c r="J69" s="10">
        <f t="shared" si="12"/>
        <v>9.7545776367187493E-3</v>
      </c>
      <c r="K69" s="10">
        <f t="shared" si="13"/>
        <v>8.6203002929687494E-2</v>
      </c>
      <c r="L69" s="10">
        <f t="shared" si="14"/>
        <v>0.1406852328491211</v>
      </c>
    </row>
    <row r="70" spans="2:12" x14ac:dyDescent="0.55000000000000004">
      <c r="B70">
        <v>60</v>
      </c>
      <c r="C70">
        <v>4173101</v>
      </c>
      <c r="D70">
        <v>113781219</v>
      </c>
      <c r="E70">
        <v>142276</v>
      </c>
      <c r="F70">
        <v>340386</v>
      </c>
      <c r="G70">
        <v>60</v>
      </c>
      <c r="H70" s="10">
        <f t="shared" si="10"/>
        <v>4.6655200195312503E-2</v>
      </c>
      <c r="I70" s="10">
        <f t="shared" si="11"/>
        <v>3.1442510375976561E-3</v>
      </c>
      <c r="J70" s="10">
        <f t="shared" si="12"/>
        <v>9.4200439453124996E-3</v>
      </c>
      <c r="K70" s="10">
        <f t="shared" si="13"/>
        <v>0.1212005615234375</v>
      </c>
      <c r="L70" s="10">
        <f t="shared" si="14"/>
        <v>0.18042005670166017</v>
      </c>
    </row>
    <row r="71" spans="2:12" x14ac:dyDescent="0.55000000000000004">
      <c r="B71">
        <v>65</v>
      </c>
      <c r="C71">
        <v>4612025</v>
      </c>
      <c r="D71">
        <v>123169955</v>
      </c>
      <c r="E71">
        <v>142276</v>
      </c>
      <c r="F71">
        <v>351578</v>
      </c>
      <c r="G71">
        <v>65</v>
      </c>
      <c r="H71" s="10">
        <f t="shared" si="10"/>
        <v>4.4203161621093751E-2</v>
      </c>
      <c r="I71" s="10">
        <f t="shared" si="11"/>
        <v>3.1517363281249999E-3</v>
      </c>
      <c r="J71" s="10">
        <f t="shared" si="12"/>
        <v>0</v>
      </c>
      <c r="K71" s="10">
        <f t="shared" si="13"/>
        <v>6.42119140625E-2</v>
      </c>
      <c r="L71" s="10">
        <f t="shared" si="14"/>
        <v>0.11156681201171875</v>
      </c>
    </row>
    <row r="72" spans="2:12" x14ac:dyDescent="0.55000000000000004">
      <c r="B72">
        <v>70</v>
      </c>
      <c r="C72">
        <v>5047774</v>
      </c>
      <c r="D72">
        <v>132564236</v>
      </c>
      <c r="E72">
        <v>142276</v>
      </c>
      <c r="F72">
        <v>362311</v>
      </c>
      <c r="G72">
        <v>70</v>
      </c>
      <c r="H72" s="10">
        <f t="shared" si="10"/>
        <v>4.3883413696289064E-2</v>
      </c>
      <c r="I72" s="10">
        <f t="shared" si="11"/>
        <v>3.1535977478027344E-3</v>
      </c>
      <c r="J72" s="10">
        <f t="shared" si="12"/>
        <v>0</v>
      </c>
      <c r="K72" s="10">
        <f t="shared" si="13"/>
        <v>6.1578491210937496E-2</v>
      </c>
      <c r="L72" s="10">
        <f t="shared" si="14"/>
        <v>0.1086155026550293</v>
      </c>
    </row>
    <row r="73" spans="2:12" x14ac:dyDescent="0.55000000000000004">
      <c r="B73">
        <v>75</v>
      </c>
      <c r="C73">
        <v>5514222</v>
      </c>
      <c r="D73">
        <v>141925694</v>
      </c>
      <c r="E73">
        <v>153030</v>
      </c>
      <c r="F73">
        <v>380342</v>
      </c>
      <c r="G73">
        <v>75</v>
      </c>
      <c r="H73" s="10">
        <f t="shared" si="10"/>
        <v>4.6975048828125004E-2</v>
      </c>
      <c r="I73" s="10">
        <f t="shared" si="11"/>
        <v>3.1425792846679688E-3</v>
      </c>
      <c r="J73" s="10">
        <f t="shared" si="12"/>
        <v>5.710437011718749E-2</v>
      </c>
      <c r="K73" s="10">
        <f t="shared" si="13"/>
        <v>0.1034493408203125</v>
      </c>
      <c r="L73" s="10">
        <f t="shared" si="14"/>
        <v>0.21067133905029295</v>
      </c>
    </row>
    <row r="74" spans="2:12" x14ac:dyDescent="0.55000000000000004">
      <c r="B74">
        <v>80</v>
      </c>
      <c r="C74">
        <v>5956015</v>
      </c>
      <c r="D74">
        <v>151313757</v>
      </c>
      <c r="E74">
        <v>153261</v>
      </c>
      <c r="F74">
        <v>390289</v>
      </c>
      <c r="G74">
        <v>80</v>
      </c>
      <c r="H74" s="10">
        <f t="shared" si="10"/>
        <v>4.4492092895507811E-2</v>
      </c>
      <c r="I74" s="10">
        <f t="shared" si="11"/>
        <v>3.151510406494141E-3</v>
      </c>
      <c r="J74" s="10">
        <f t="shared" si="12"/>
        <v>1.2266235351562499E-3</v>
      </c>
      <c r="K74" s="10">
        <f t="shared" si="13"/>
        <v>5.7068969726562502E-2</v>
      </c>
      <c r="L74" s="10">
        <f t="shared" si="14"/>
        <v>0.10593919656372069</v>
      </c>
    </row>
    <row r="75" spans="2:12" x14ac:dyDescent="0.55000000000000004">
      <c r="B75">
        <v>85</v>
      </c>
      <c r="C75">
        <v>6403417</v>
      </c>
      <c r="D75">
        <v>160694182</v>
      </c>
      <c r="E75">
        <v>154935</v>
      </c>
      <c r="F75">
        <v>404326</v>
      </c>
      <c r="G75">
        <v>85</v>
      </c>
      <c r="H75" s="10">
        <f t="shared" si="10"/>
        <v>4.5056964111328125E-2</v>
      </c>
      <c r="I75" s="10">
        <f t="shared" si="11"/>
        <v>3.1489463806152348E-3</v>
      </c>
      <c r="J75" s="10">
        <f t="shared" si="12"/>
        <v>8.8890380859374986E-3</v>
      </c>
      <c r="K75" s="10">
        <f t="shared" si="13"/>
        <v>8.0534545898437504E-2</v>
      </c>
      <c r="L75" s="10">
        <f t="shared" si="14"/>
        <v>0.13762949447631836</v>
      </c>
    </row>
    <row r="76" spans="2:12" x14ac:dyDescent="0.55000000000000004">
      <c r="B76">
        <v>90</v>
      </c>
      <c r="C76">
        <v>6846528</v>
      </c>
      <c r="D76">
        <v>170080850</v>
      </c>
      <c r="E76">
        <v>156021</v>
      </c>
      <c r="F76">
        <v>415078</v>
      </c>
      <c r="G76">
        <v>90</v>
      </c>
      <c r="H76" s="10">
        <f t="shared" si="10"/>
        <v>4.4624826049804688E-2</v>
      </c>
      <c r="I76" s="10">
        <f t="shared" si="11"/>
        <v>3.1510421142578126E-3</v>
      </c>
      <c r="J76" s="10">
        <f t="shared" si="12"/>
        <v>5.7667236328125E-3</v>
      </c>
      <c r="K76" s="10">
        <f t="shared" si="13"/>
        <v>6.1687500000000006E-2</v>
      </c>
      <c r="L76" s="10">
        <f t="shared" si="14"/>
        <v>0.115230091796875</v>
      </c>
    </row>
    <row r="77" spans="2:12" x14ac:dyDescent="0.55000000000000004">
      <c r="B77">
        <v>95</v>
      </c>
      <c r="C77">
        <v>7293377</v>
      </c>
      <c r="D77">
        <v>179464027</v>
      </c>
      <c r="E77">
        <v>157276</v>
      </c>
      <c r="F77">
        <v>428864</v>
      </c>
      <c r="G77">
        <v>95</v>
      </c>
      <c r="H77" s="10">
        <f t="shared" si="10"/>
        <v>4.5001272583007811E-2</v>
      </c>
      <c r="I77" s="10">
        <f t="shared" si="11"/>
        <v>3.1498702087402342E-3</v>
      </c>
      <c r="J77" s="10">
        <f t="shared" si="12"/>
        <v>6.6641235351562501E-3</v>
      </c>
      <c r="K77" s="10">
        <f t="shared" si="13"/>
        <v>7.9094482421875015E-2</v>
      </c>
      <c r="L77" s="10">
        <f t="shared" si="14"/>
        <v>0.13390974874877931</v>
      </c>
    </row>
    <row r="78" spans="2:12" x14ac:dyDescent="0.55000000000000004">
      <c r="B78">
        <v>100</v>
      </c>
      <c r="C78">
        <v>7734833</v>
      </c>
      <c r="D78">
        <v>188852481</v>
      </c>
      <c r="E78">
        <v>157584</v>
      </c>
      <c r="F78">
        <v>438819</v>
      </c>
      <c r="G78">
        <v>100</v>
      </c>
      <c r="H78" s="10">
        <f t="shared" si="10"/>
        <v>4.4458154296875003E-2</v>
      </c>
      <c r="I78" s="10">
        <f t="shared" si="11"/>
        <v>3.1516416625976562E-3</v>
      </c>
      <c r="J78" s="10">
        <f t="shared" si="12"/>
        <v>1.6354980468749997E-3</v>
      </c>
      <c r="K78" s="10">
        <f t="shared" si="13"/>
        <v>5.7114868164062499E-2</v>
      </c>
      <c r="L78" s="10">
        <f t="shared" si="14"/>
        <v>0.10636016217041017</v>
      </c>
    </row>
    <row r="79" spans="2:12" x14ac:dyDescent="0.55000000000000004">
      <c r="B79">
        <v>105</v>
      </c>
      <c r="C79">
        <v>8182645</v>
      </c>
      <c r="D79">
        <v>198232567</v>
      </c>
      <c r="E79">
        <v>159224</v>
      </c>
      <c r="F79">
        <v>452634</v>
      </c>
      <c r="G79">
        <v>105</v>
      </c>
      <c r="H79" s="10">
        <f t="shared" si="10"/>
        <v>4.5098254394531259E-2</v>
      </c>
      <c r="I79" s="10">
        <f t="shared" si="11"/>
        <v>3.1488325805664064E-3</v>
      </c>
      <c r="J79" s="10">
        <f t="shared" si="12"/>
        <v>8.7084960937499987E-3</v>
      </c>
      <c r="K79" s="10">
        <f t="shared" si="13"/>
        <v>7.9260864257812508E-2</v>
      </c>
      <c r="L79" s="10">
        <f t="shared" si="14"/>
        <v>0.13621644732666016</v>
      </c>
    </row>
    <row r="80" spans="2:12" x14ac:dyDescent="0.55000000000000004">
      <c r="B80">
        <v>110</v>
      </c>
      <c r="C80">
        <v>8624193</v>
      </c>
      <c r="D80">
        <v>207620813</v>
      </c>
      <c r="E80">
        <v>159535</v>
      </c>
      <c r="F80">
        <v>462629</v>
      </c>
      <c r="G80">
        <v>110</v>
      </c>
      <c r="H80" s="10">
        <f t="shared" si="10"/>
        <v>4.4467419433593752E-2</v>
      </c>
      <c r="I80" s="10">
        <f t="shared" si="11"/>
        <v>3.1515718383789068E-3</v>
      </c>
      <c r="J80" s="10">
        <f t="shared" si="12"/>
        <v>1.6514282226562499E-3</v>
      </c>
      <c r="K80" s="10">
        <f t="shared" si="13"/>
        <v>5.7344360351562505E-2</v>
      </c>
      <c r="L80" s="10">
        <f t="shared" si="14"/>
        <v>0.10661477984619142</v>
      </c>
    </row>
    <row r="81" spans="1:12" x14ac:dyDescent="0.55000000000000004">
      <c r="B81">
        <v>115</v>
      </c>
      <c r="C81">
        <v>9069965</v>
      </c>
      <c r="D81">
        <v>217004364</v>
      </c>
      <c r="E81">
        <v>160396</v>
      </c>
      <c r="F81">
        <v>475493</v>
      </c>
      <c r="G81">
        <v>115</v>
      </c>
      <c r="H81" s="10">
        <f t="shared" si="10"/>
        <v>4.4892810058593753E-2</v>
      </c>
      <c r="I81" s="10">
        <f>(D81-D80)*0.0011*3/32768/300</f>
        <v>3.1499957580566405E-3</v>
      </c>
      <c r="J81" s="10">
        <f>(E81-E80)*17.4*3/32768/300</f>
        <v>4.5719604492187498E-3</v>
      </c>
      <c r="K81" s="10">
        <f>(F81-F80)*18.8*3/327680/30</f>
        <v>7.3804687500000007E-2</v>
      </c>
      <c r="L81" s="10">
        <f t="shared" si="14"/>
        <v>0.12641945376586916</v>
      </c>
    </row>
    <row r="82" spans="1:12" x14ac:dyDescent="0.55000000000000004">
      <c r="L82" s="9">
        <f>AVERAGE(L60:L81)</f>
        <v>0.18410898064769399</v>
      </c>
    </row>
    <row r="85" spans="1:12" s="7" customFormat="1" x14ac:dyDescent="0.55000000000000004">
      <c r="A85" s="6"/>
      <c r="C85" s="14" t="s">
        <v>1284</v>
      </c>
      <c r="D85" s="14"/>
      <c r="E85" s="14"/>
      <c r="F85" s="14"/>
      <c r="H85" s="15"/>
      <c r="I85" s="15"/>
      <c r="J85" s="15"/>
      <c r="K85" s="15"/>
      <c r="L85" s="16"/>
    </row>
    <row r="86" spans="1:12" s="7" customFormat="1" x14ac:dyDescent="0.55000000000000004">
      <c r="A86" s="6"/>
      <c r="C86" s="7" t="s">
        <v>1285</v>
      </c>
      <c r="D86" s="7" t="s">
        <v>1286</v>
      </c>
      <c r="E86" s="7" t="s">
        <v>1287</v>
      </c>
      <c r="F86" s="7" t="s">
        <v>1288</v>
      </c>
      <c r="H86" s="15" t="s">
        <v>1289</v>
      </c>
      <c r="I86" s="15"/>
      <c r="J86" s="15"/>
      <c r="K86" s="15"/>
      <c r="L86" s="16"/>
    </row>
    <row r="87" spans="1:12" ht="15.75" customHeight="1" x14ac:dyDescent="0.55000000000000004">
      <c r="A87" s="13" t="s">
        <v>1297</v>
      </c>
      <c r="B87">
        <v>5</v>
      </c>
      <c r="C87">
        <v>106194</v>
      </c>
      <c r="D87">
        <v>9724138</v>
      </c>
      <c r="E87">
        <v>13071</v>
      </c>
      <c r="F87">
        <v>73667</v>
      </c>
      <c r="G87" t="s">
        <v>1291</v>
      </c>
      <c r="H87" s="9" t="s">
        <v>1278</v>
      </c>
      <c r="I87" s="9" t="s">
        <v>1279</v>
      </c>
      <c r="J87" s="9" t="s">
        <v>1292</v>
      </c>
      <c r="K87" s="9" t="s">
        <v>1293</v>
      </c>
      <c r="L87" s="9" t="s">
        <v>1294</v>
      </c>
    </row>
    <row r="88" spans="1:12" x14ac:dyDescent="0.55000000000000004">
      <c r="A88" s="13"/>
      <c r="B88">
        <v>10</v>
      </c>
      <c r="C88">
        <v>188673</v>
      </c>
      <c r="D88">
        <v>19471289</v>
      </c>
      <c r="E88">
        <v>15682</v>
      </c>
      <c r="F88">
        <v>83401</v>
      </c>
      <c r="G88">
        <v>10</v>
      </c>
      <c r="H88" s="10">
        <f>(C88-C87)*0.33*3/32768/300</f>
        <v>8.3062957763671858E-3</v>
      </c>
      <c r="I88" s="10">
        <f>(D88-D87)*0.0011*3/327680/30</f>
        <v>3.2720538635253914E-3</v>
      </c>
      <c r="J88" s="10">
        <f>(E88-E87)*17.4*3/327680/30</f>
        <v>1.3864562988281249E-2</v>
      </c>
      <c r="K88" s="10">
        <f>(F88-F87)*18.8*3/327680/30</f>
        <v>5.5846923828125013E-2</v>
      </c>
      <c r="L88" s="10">
        <f>SUM(H88:K88)</f>
        <v>8.1289836456298836E-2</v>
      </c>
    </row>
    <row r="89" spans="1:12" x14ac:dyDescent="0.55000000000000004">
      <c r="A89" s="13"/>
      <c r="B89">
        <v>15</v>
      </c>
      <c r="C89">
        <v>270407</v>
      </c>
      <c r="D89">
        <v>29219267</v>
      </c>
      <c r="E89">
        <v>18293</v>
      </c>
      <c r="F89">
        <v>91533</v>
      </c>
      <c r="G89">
        <v>15</v>
      </c>
      <c r="H89" s="10">
        <f t="shared" ref="H89:H109" si="15">(C89-C88)*0.33*3/32768/300</f>
        <v>8.2312683105468746E-3</v>
      </c>
      <c r="I89" s="10">
        <f t="shared" ref="I89:I108" si="16">(D89-D88)*0.0011*3/327680/30</f>
        <v>3.272331481933594E-3</v>
      </c>
      <c r="J89" s="10">
        <f t="shared" ref="J89:J108" si="17">(E89-E88)*17.4*3/327680/30</f>
        <v>1.3864562988281249E-2</v>
      </c>
      <c r="K89" s="10">
        <f t="shared" ref="K89:K108" si="18">(F89-F88)*18.8*3/327680/30</f>
        <v>4.6655761718750001E-2</v>
      </c>
      <c r="L89" s="10">
        <f t="shared" ref="L89:L109" si="19">SUM(H89:K89)</f>
        <v>7.2023924499511727E-2</v>
      </c>
    </row>
    <row r="90" spans="1:12" x14ac:dyDescent="0.55000000000000004">
      <c r="A90" s="13"/>
      <c r="B90">
        <v>20</v>
      </c>
      <c r="C90">
        <v>352272</v>
      </c>
      <c r="D90">
        <v>38967039</v>
      </c>
      <c r="E90">
        <v>20904</v>
      </c>
      <c r="F90">
        <v>99665</v>
      </c>
      <c r="G90">
        <v>20</v>
      </c>
      <c r="H90" s="10">
        <f t="shared" si="15"/>
        <v>8.2444610595703138E-3</v>
      </c>
      <c r="I90" s="10">
        <f t="shared" si="16"/>
        <v>3.272262329101563E-3</v>
      </c>
      <c r="J90" s="10">
        <f t="shared" si="17"/>
        <v>1.3864562988281249E-2</v>
      </c>
      <c r="K90" s="10">
        <f t="shared" si="18"/>
        <v>4.6655761718750001E-2</v>
      </c>
      <c r="L90" s="10">
        <f t="shared" si="19"/>
        <v>7.2037048095703132E-2</v>
      </c>
    </row>
    <row r="91" spans="1:12" x14ac:dyDescent="0.55000000000000004">
      <c r="A91" s="13"/>
      <c r="B91">
        <v>25</v>
      </c>
      <c r="C91">
        <v>434308</v>
      </c>
      <c r="D91">
        <v>48714720</v>
      </c>
      <c r="E91">
        <v>23515</v>
      </c>
      <c r="F91">
        <v>107622</v>
      </c>
      <c r="G91">
        <v>25</v>
      </c>
      <c r="H91" s="10">
        <f t="shared" si="15"/>
        <v>8.2616821289062496E-3</v>
      </c>
      <c r="I91" s="10">
        <f t="shared" si="16"/>
        <v>3.2722317810058594E-3</v>
      </c>
      <c r="J91" s="10">
        <f t="shared" si="17"/>
        <v>1.3864562988281249E-2</v>
      </c>
      <c r="K91" s="10">
        <f t="shared" si="18"/>
        <v>4.5651733398437505E-2</v>
      </c>
      <c r="L91" s="10">
        <f t="shared" si="19"/>
        <v>7.1050210296630861E-2</v>
      </c>
    </row>
    <row r="92" spans="1:12" x14ac:dyDescent="0.55000000000000004">
      <c r="A92" s="13"/>
      <c r="B92">
        <v>30</v>
      </c>
      <c r="C92">
        <v>623042</v>
      </c>
      <c r="D92">
        <v>58353615</v>
      </c>
      <c r="E92">
        <v>41458</v>
      </c>
      <c r="F92">
        <v>123483</v>
      </c>
      <c r="G92">
        <v>30</v>
      </c>
      <c r="H92" s="10">
        <f t="shared" si="15"/>
        <v>1.9007025146484377E-2</v>
      </c>
      <c r="I92" s="10">
        <f t="shared" si="16"/>
        <v>3.2357130432128906E-3</v>
      </c>
      <c r="J92" s="10">
        <f t="shared" si="17"/>
        <v>9.5278381347656246E-2</v>
      </c>
      <c r="K92" s="10">
        <f t="shared" si="18"/>
        <v>9.0999389648437498E-2</v>
      </c>
      <c r="L92" s="10">
        <f t="shared" si="19"/>
        <v>0.20852050918579101</v>
      </c>
    </row>
    <row r="93" spans="1:12" x14ac:dyDescent="0.55000000000000004">
      <c r="B93">
        <v>35</v>
      </c>
      <c r="C93">
        <v>795971</v>
      </c>
      <c r="D93">
        <v>68008438</v>
      </c>
      <c r="E93">
        <v>43358</v>
      </c>
      <c r="F93">
        <v>136991</v>
      </c>
      <c r="G93">
        <v>35</v>
      </c>
      <c r="H93" s="10">
        <f t="shared" si="15"/>
        <v>1.7415335083007813E-2</v>
      </c>
      <c r="I93" s="10">
        <f t="shared" si="16"/>
        <v>3.2410599670410155E-3</v>
      </c>
      <c r="J93" s="10">
        <f t="shared" si="17"/>
        <v>1.0089111328125001E-2</v>
      </c>
      <c r="K93" s="10">
        <f t="shared" si="18"/>
        <v>7.7499511718750011E-2</v>
      </c>
      <c r="L93" s="10">
        <f t="shared" si="19"/>
        <v>0.10824501809692384</v>
      </c>
    </row>
    <row r="94" spans="1:12" x14ac:dyDescent="0.55000000000000004">
      <c r="B94">
        <v>40</v>
      </c>
      <c r="C94">
        <v>997619</v>
      </c>
      <c r="D94">
        <v>77636685</v>
      </c>
      <c r="E94">
        <v>55607</v>
      </c>
      <c r="F94">
        <v>159521</v>
      </c>
      <c r="G94">
        <v>40</v>
      </c>
      <c r="H94" s="10">
        <f t="shared" si="15"/>
        <v>2.0307568359375E-2</v>
      </c>
      <c r="I94" s="10">
        <f t="shared" si="16"/>
        <v>3.2321385803222658E-3</v>
      </c>
      <c r="J94" s="10">
        <f t="shared" si="17"/>
        <v>6.5042907714843737E-2</v>
      </c>
      <c r="K94" s="10">
        <f t="shared" si="18"/>
        <v>0.12926147460937501</v>
      </c>
      <c r="L94" s="10">
        <f t="shared" si="19"/>
        <v>0.21784408926391602</v>
      </c>
    </row>
    <row r="95" spans="1:12" x14ac:dyDescent="0.55000000000000004">
      <c r="B95">
        <v>45</v>
      </c>
      <c r="C95">
        <v>1329032</v>
      </c>
      <c r="D95">
        <v>87132873</v>
      </c>
      <c r="E95">
        <v>123651</v>
      </c>
      <c r="F95">
        <v>200255</v>
      </c>
      <c r="G95">
        <v>45</v>
      </c>
      <c r="H95" s="10">
        <f t="shared" si="15"/>
        <v>3.3375942993164064E-2</v>
      </c>
      <c r="I95" s="10">
        <f t="shared" si="16"/>
        <v>3.1878072509765624E-3</v>
      </c>
      <c r="J95" s="10">
        <f t="shared" si="17"/>
        <v>0.36131762695312497</v>
      </c>
      <c r="K95" s="10">
        <f t="shared" si="18"/>
        <v>0.23370336914062501</v>
      </c>
      <c r="L95" s="10">
        <f t="shared" si="19"/>
        <v>0.63158474633789052</v>
      </c>
    </row>
    <row r="96" spans="1:12" x14ac:dyDescent="0.55000000000000004">
      <c r="B96">
        <v>50</v>
      </c>
      <c r="C96">
        <v>1555165</v>
      </c>
      <c r="D96">
        <v>96736409</v>
      </c>
      <c r="E96">
        <v>124411</v>
      </c>
      <c r="F96">
        <v>209990</v>
      </c>
      <c r="G96">
        <v>50</v>
      </c>
      <c r="H96" s="10">
        <f t="shared" si="15"/>
        <v>2.2773403930664061E-2</v>
      </c>
      <c r="I96" s="10">
        <f t="shared" si="16"/>
        <v>3.2238432617187496E-3</v>
      </c>
      <c r="J96" s="10">
        <f t="shared" si="17"/>
        <v>4.0356445312499994E-3</v>
      </c>
      <c r="K96" s="10">
        <f t="shared" si="18"/>
        <v>5.5852661132812502E-2</v>
      </c>
      <c r="L96" s="10">
        <f t="shared" si="19"/>
        <v>8.5885552856445307E-2</v>
      </c>
    </row>
    <row r="97" spans="2:12" x14ac:dyDescent="0.55000000000000004">
      <c r="B97">
        <v>55</v>
      </c>
      <c r="C97">
        <v>1776619</v>
      </c>
      <c r="D97">
        <v>106344784</v>
      </c>
      <c r="E97">
        <v>124719</v>
      </c>
      <c r="F97">
        <v>221663</v>
      </c>
      <c r="G97">
        <v>55</v>
      </c>
      <c r="H97" s="10">
        <f t="shared" si="15"/>
        <v>2.2302191162109377E-2</v>
      </c>
      <c r="I97" s="10">
        <f t="shared" si="16"/>
        <v>3.2254676818847662E-3</v>
      </c>
      <c r="J97" s="10">
        <f t="shared" si="17"/>
        <v>1.6354980468749997E-3</v>
      </c>
      <c r="K97" s="10">
        <f t="shared" si="18"/>
        <v>6.6971557617187497E-2</v>
      </c>
      <c r="L97" s="10">
        <f t="shared" si="19"/>
        <v>9.4134714508056633E-2</v>
      </c>
    </row>
    <row r="98" spans="2:12" x14ac:dyDescent="0.55000000000000004">
      <c r="B98">
        <v>60</v>
      </c>
      <c r="C98">
        <v>2142992</v>
      </c>
      <c r="D98">
        <v>115808296</v>
      </c>
      <c r="E98">
        <v>140609</v>
      </c>
      <c r="F98">
        <v>243344</v>
      </c>
      <c r="G98">
        <v>60</v>
      </c>
      <c r="H98" s="10">
        <f t="shared" si="15"/>
        <v>3.6896694946289062E-2</v>
      </c>
      <c r="I98" s="10">
        <f t="shared" si="16"/>
        <v>3.1768381347656248E-3</v>
      </c>
      <c r="J98" s="10">
        <f t="shared" si="17"/>
        <v>8.4376831054687504E-2</v>
      </c>
      <c r="K98" s="10">
        <f t="shared" si="18"/>
        <v>0.12439050292968749</v>
      </c>
      <c r="L98" s="10">
        <f t="shared" si="19"/>
        <v>0.24884086706542968</v>
      </c>
    </row>
    <row r="99" spans="2:12" x14ac:dyDescent="0.55000000000000004">
      <c r="B99">
        <v>65</v>
      </c>
      <c r="C99">
        <v>2473153</v>
      </c>
      <c r="D99">
        <v>125307948</v>
      </c>
      <c r="E99">
        <v>140841</v>
      </c>
      <c r="F99">
        <v>254908</v>
      </c>
      <c r="G99">
        <v>65</v>
      </c>
      <c r="H99" s="10">
        <f t="shared" si="15"/>
        <v>3.3249856567382816E-2</v>
      </c>
      <c r="I99" s="10">
        <f t="shared" si="16"/>
        <v>3.188970092773438E-3</v>
      </c>
      <c r="J99" s="10">
        <f t="shared" si="17"/>
        <v>1.2319335937500001E-3</v>
      </c>
      <c r="K99" s="10">
        <f t="shared" si="18"/>
        <v>6.6346191406250005E-2</v>
      </c>
      <c r="L99" s="10">
        <f t="shared" si="19"/>
        <v>0.10401695166015626</v>
      </c>
    </row>
    <row r="100" spans="2:12" x14ac:dyDescent="0.55000000000000004">
      <c r="B100">
        <v>70</v>
      </c>
      <c r="C100">
        <v>2807202</v>
      </c>
      <c r="D100">
        <v>134803460</v>
      </c>
      <c r="E100">
        <v>143521</v>
      </c>
      <c r="F100">
        <v>269744</v>
      </c>
      <c r="G100">
        <v>70</v>
      </c>
      <c r="H100" s="10">
        <f t="shared" si="15"/>
        <v>3.364140930175781E-2</v>
      </c>
      <c r="I100" s="10">
        <f t="shared" si="16"/>
        <v>3.1875803222656254E-3</v>
      </c>
      <c r="J100" s="10">
        <f t="shared" si="17"/>
        <v>1.4230957031249996E-2</v>
      </c>
      <c r="K100" s="10">
        <f t="shared" si="18"/>
        <v>8.511865234374999E-2</v>
      </c>
      <c r="L100" s="10">
        <f t="shared" si="19"/>
        <v>0.13617859899902343</v>
      </c>
    </row>
    <row r="101" spans="2:12" x14ac:dyDescent="0.55000000000000004">
      <c r="B101">
        <v>75</v>
      </c>
      <c r="C101">
        <v>3162222</v>
      </c>
      <c r="D101">
        <v>144276142</v>
      </c>
      <c r="E101">
        <v>146823</v>
      </c>
      <c r="F101">
        <v>288199</v>
      </c>
      <c r="G101">
        <v>75</v>
      </c>
      <c r="H101" s="10">
        <f t="shared" si="15"/>
        <v>3.5753356933593758E-2</v>
      </c>
      <c r="I101" s="10">
        <f t="shared" si="16"/>
        <v>3.179916442871094E-3</v>
      </c>
      <c r="J101" s="10">
        <f t="shared" si="17"/>
        <v>1.75338134765625E-2</v>
      </c>
      <c r="K101" s="10">
        <f t="shared" si="18"/>
        <v>0.1058819580078125</v>
      </c>
      <c r="L101" s="10">
        <f t="shared" si="19"/>
        <v>0.16234904486083984</v>
      </c>
    </row>
    <row r="102" spans="2:12" x14ac:dyDescent="0.55000000000000004">
      <c r="B102">
        <v>80</v>
      </c>
      <c r="C102">
        <v>3520376</v>
      </c>
      <c r="D102">
        <v>153747473</v>
      </c>
      <c r="E102">
        <v>149736</v>
      </c>
      <c r="F102">
        <v>304279</v>
      </c>
      <c r="G102">
        <v>80</v>
      </c>
      <c r="H102" s="10">
        <f t="shared" si="15"/>
        <v>3.6068975830078127E-2</v>
      </c>
      <c r="I102" s="10">
        <f t="shared" si="16"/>
        <v>3.1794629211425785E-3</v>
      </c>
      <c r="J102" s="10">
        <f t="shared" si="17"/>
        <v>1.5468200683593747E-2</v>
      </c>
      <c r="K102" s="10">
        <f t="shared" si="18"/>
        <v>9.2255859374999999E-2</v>
      </c>
      <c r="L102" s="10">
        <f t="shared" si="19"/>
        <v>0.14697249880981444</v>
      </c>
    </row>
    <row r="103" spans="2:12" x14ac:dyDescent="0.55000000000000004">
      <c r="B103">
        <v>85</v>
      </c>
      <c r="C103">
        <v>3866760</v>
      </c>
      <c r="D103">
        <v>163228623</v>
      </c>
      <c r="E103">
        <v>150507</v>
      </c>
      <c r="F103">
        <v>319624</v>
      </c>
      <c r="G103">
        <v>85</v>
      </c>
      <c r="H103" s="10">
        <f t="shared" si="15"/>
        <v>3.4883642578125006E-2</v>
      </c>
      <c r="I103" s="10">
        <f t="shared" si="16"/>
        <v>3.182759094238282E-3</v>
      </c>
      <c r="J103" s="10">
        <f t="shared" si="17"/>
        <v>4.0940551757812499E-3</v>
      </c>
      <c r="K103" s="10">
        <f t="shared" si="18"/>
        <v>8.8038940429687504E-2</v>
      </c>
      <c r="L103" s="10">
        <f t="shared" si="19"/>
        <v>0.13019939727783203</v>
      </c>
    </row>
    <row r="104" spans="2:12" x14ac:dyDescent="0.55000000000000004">
      <c r="B104">
        <v>90</v>
      </c>
      <c r="C104">
        <v>4218597</v>
      </c>
      <c r="D104">
        <v>172706701</v>
      </c>
      <c r="E104">
        <v>152228</v>
      </c>
      <c r="F104">
        <v>334841</v>
      </c>
      <c r="G104">
        <v>90</v>
      </c>
      <c r="H104" s="10">
        <f t="shared" si="15"/>
        <v>3.5432803344726566E-2</v>
      </c>
      <c r="I104" s="10">
        <f t="shared" si="16"/>
        <v>3.1817278442382809E-3</v>
      </c>
      <c r="J104" s="10">
        <f t="shared" si="17"/>
        <v>9.1386108398437485E-3</v>
      </c>
      <c r="K104" s="10">
        <f t="shared" si="18"/>
        <v>8.7304565429687508E-2</v>
      </c>
      <c r="L104" s="10">
        <f t="shared" si="19"/>
        <v>0.1350577074584961</v>
      </c>
    </row>
    <row r="105" spans="2:12" x14ac:dyDescent="0.55000000000000004">
      <c r="B105">
        <v>95</v>
      </c>
      <c r="C105">
        <v>4561130</v>
      </c>
      <c r="D105">
        <v>182191729</v>
      </c>
      <c r="E105">
        <v>152533</v>
      </c>
      <c r="F105">
        <v>348110</v>
      </c>
      <c r="G105">
        <v>95</v>
      </c>
      <c r="H105" s="10">
        <f t="shared" si="15"/>
        <v>3.4495816040039061E-2</v>
      </c>
      <c r="I105" s="10">
        <f t="shared" si="16"/>
        <v>3.1840609130859374E-3</v>
      </c>
      <c r="J105" s="10">
        <f t="shared" si="17"/>
        <v>1.61956787109375E-3</v>
      </c>
      <c r="K105" s="10">
        <f t="shared" si="18"/>
        <v>7.6128295898437504E-2</v>
      </c>
      <c r="L105" s="10">
        <f t="shared" si="19"/>
        <v>0.11542774072265624</v>
      </c>
    </row>
    <row r="106" spans="2:12" x14ac:dyDescent="0.55000000000000004">
      <c r="B106">
        <v>100</v>
      </c>
      <c r="C106">
        <v>4909218</v>
      </c>
      <c r="D106">
        <v>191673243</v>
      </c>
      <c r="E106">
        <v>153323</v>
      </c>
      <c r="F106">
        <v>361988</v>
      </c>
      <c r="G106">
        <v>100</v>
      </c>
      <c r="H106" s="10">
        <f t="shared" si="15"/>
        <v>3.5055249023437499E-2</v>
      </c>
      <c r="I106" s="10">
        <f t="shared" si="16"/>
        <v>3.1828812866210939E-3</v>
      </c>
      <c r="J106" s="10">
        <f t="shared" si="17"/>
        <v>4.1949462890624994E-3</v>
      </c>
      <c r="K106" s="10">
        <f t="shared" si="18"/>
        <v>7.9622314453125009E-2</v>
      </c>
      <c r="L106" s="10">
        <f t="shared" si="19"/>
        <v>0.12205539105224611</v>
      </c>
    </row>
    <row r="107" spans="2:12" x14ac:dyDescent="0.55000000000000004">
      <c r="B107">
        <v>105</v>
      </c>
      <c r="C107">
        <v>5252423</v>
      </c>
      <c r="D107">
        <v>201157729</v>
      </c>
      <c r="E107">
        <v>153631</v>
      </c>
      <c r="F107">
        <v>375729</v>
      </c>
      <c r="G107">
        <v>105</v>
      </c>
      <c r="H107" s="10">
        <f t="shared" si="15"/>
        <v>3.4563491821289066E-2</v>
      </c>
      <c r="I107" s="10">
        <f t="shared" si="16"/>
        <v>3.1838789672851563E-3</v>
      </c>
      <c r="J107" s="10">
        <f t="shared" si="17"/>
        <v>1.6354980468749997E-3</v>
      </c>
      <c r="K107" s="10">
        <f t="shared" si="18"/>
        <v>7.88363037109375E-2</v>
      </c>
      <c r="L107" s="10">
        <f t="shared" si="19"/>
        <v>0.11821917254638672</v>
      </c>
    </row>
    <row r="108" spans="2:12" x14ac:dyDescent="0.55000000000000004">
      <c r="B108">
        <v>110</v>
      </c>
      <c r="C108">
        <v>5604235</v>
      </c>
      <c r="D108">
        <v>210635695</v>
      </c>
      <c r="E108">
        <v>154884</v>
      </c>
      <c r="F108">
        <v>392541</v>
      </c>
      <c r="G108">
        <v>110</v>
      </c>
      <c r="H108" s="10">
        <f t="shared" si="15"/>
        <v>3.5430285644531254E-2</v>
      </c>
      <c r="I108" s="10">
        <f t="shared" si="16"/>
        <v>3.1816902465820313E-3</v>
      </c>
      <c r="J108" s="10">
        <f t="shared" si="17"/>
        <v>6.6535034179687489E-3</v>
      </c>
      <c r="K108" s="10">
        <f t="shared" si="18"/>
        <v>9.6455566406250012E-2</v>
      </c>
      <c r="L108" s="10">
        <f t="shared" si="19"/>
        <v>0.14172104571533206</v>
      </c>
    </row>
    <row r="109" spans="2:12" x14ac:dyDescent="0.55000000000000004">
      <c r="B109">
        <v>115</v>
      </c>
      <c r="C109">
        <v>5947512</v>
      </c>
      <c r="D109">
        <v>220120022</v>
      </c>
      <c r="E109">
        <v>155193</v>
      </c>
      <c r="F109">
        <v>406068</v>
      </c>
      <c r="G109">
        <v>115</v>
      </c>
      <c r="H109" s="10">
        <f t="shared" si="15"/>
        <v>3.4570742797851557E-2</v>
      </c>
      <c r="I109" s="10">
        <f>(D109-D108)*0.0011*3/32768/300</f>
        <v>3.1838255920410155E-3</v>
      </c>
      <c r="J109" s="10">
        <f>(E109-E108)*17.4*3/32768/300</f>
        <v>1.6408081054687499E-3</v>
      </c>
      <c r="K109" s="10">
        <f>(F109-F108)*18.8*3/327680/30</f>
        <v>7.7608520507812501E-2</v>
      </c>
      <c r="L109" s="10">
        <f t="shared" si="19"/>
        <v>0.11700389700317382</v>
      </c>
    </row>
    <row r="110" spans="2:12" x14ac:dyDescent="0.55000000000000004">
      <c r="L110" s="9">
        <f>AVERAGE(L88:L109)</f>
        <v>0.15093899830766155</v>
      </c>
    </row>
    <row r="113" spans="1:12" s="7" customFormat="1" x14ac:dyDescent="0.55000000000000004">
      <c r="A113" s="6"/>
      <c r="C113" s="14" t="s">
        <v>1284</v>
      </c>
      <c r="D113" s="14"/>
      <c r="E113" s="14"/>
      <c r="F113" s="14"/>
      <c r="H113" s="15"/>
      <c r="I113" s="15"/>
      <c r="J113" s="15"/>
      <c r="K113" s="15"/>
      <c r="L113" s="16"/>
    </row>
    <row r="114" spans="1:12" s="7" customFormat="1" x14ac:dyDescent="0.55000000000000004">
      <c r="A114" s="6"/>
      <c r="C114" s="7" t="s">
        <v>1285</v>
      </c>
      <c r="D114" s="7" t="s">
        <v>1286</v>
      </c>
      <c r="E114" s="7" t="s">
        <v>1287</v>
      </c>
      <c r="F114" s="7" t="s">
        <v>1288</v>
      </c>
      <c r="H114" s="15" t="s">
        <v>1289</v>
      </c>
      <c r="I114" s="15"/>
      <c r="J114" s="15"/>
      <c r="K114" s="15"/>
      <c r="L114" s="16"/>
    </row>
    <row r="115" spans="1:12" ht="15.75" customHeight="1" x14ac:dyDescent="0.55000000000000004">
      <c r="A115" s="13" t="s">
        <v>1298</v>
      </c>
      <c r="B115">
        <v>5</v>
      </c>
      <c r="C115">
        <v>107558</v>
      </c>
      <c r="D115">
        <v>9722765</v>
      </c>
      <c r="E115">
        <v>13056</v>
      </c>
      <c r="F115">
        <v>74358</v>
      </c>
      <c r="G115" t="s">
        <v>1291</v>
      </c>
      <c r="H115" s="9" t="s">
        <v>1278</v>
      </c>
      <c r="I115" s="9" t="s">
        <v>1279</v>
      </c>
      <c r="J115" s="9" t="s">
        <v>1292</v>
      </c>
      <c r="K115" s="9" t="s">
        <v>1293</v>
      </c>
      <c r="L115" s="9" t="s">
        <v>1294</v>
      </c>
    </row>
    <row r="116" spans="1:12" x14ac:dyDescent="0.55000000000000004">
      <c r="A116" s="13"/>
      <c r="B116">
        <v>10</v>
      </c>
      <c r="C116">
        <v>189579</v>
      </c>
      <c r="D116">
        <v>19470374</v>
      </c>
      <c r="E116">
        <v>15666</v>
      </c>
      <c r="F116">
        <v>83314</v>
      </c>
      <c r="G116">
        <v>10</v>
      </c>
      <c r="H116" s="10">
        <f>(C116-C115)*0.33*3/32768/300</f>
        <v>8.2601715087890631E-3</v>
      </c>
      <c r="I116" s="10">
        <f>(D116-D115)*0.0011*3/327680/30</f>
        <v>3.2722076110839851E-3</v>
      </c>
      <c r="J116" s="10">
        <f>(E116-E115)*17.4*3/327680/30</f>
        <v>1.3859252929687498E-2</v>
      </c>
      <c r="K116" s="10">
        <f>(F116-F115)*18.8*3/327680/30</f>
        <v>5.1383300781250002E-2</v>
      </c>
      <c r="L116" s="10">
        <f>SUM(H116:K116)</f>
        <v>7.6774932830810549E-2</v>
      </c>
    </row>
    <row r="117" spans="1:12" x14ac:dyDescent="0.55000000000000004">
      <c r="A117" s="13"/>
      <c r="B117">
        <v>15</v>
      </c>
      <c r="C117">
        <v>365627</v>
      </c>
      <c r="D117">
        <v>29124440</v>
      </c>
      <c r="E117">
        <v>33088</v>
      </c>
      <c r="F117">
        <v>97866</v>
      </c>
      <c r="G117">
        <v>15</v>
      </c>
      <c r="H117" s="10">
        <f t="shared" ref="H117:H137" si="20">(C117-C116)*0.33*3/32768/300</f>
        <v>1.7729443359375003E-2</v>
      </c>
      <c r="I117" s="10">
        <f t="shared" ref="I117:I136" si="21">(D117-D116)*0.0011*3/327680/30</f>
        <v>3.2408058471679688E-3</v>
      </c>
      <c r="J117" s="10">
        <f t="shared" ref="J117:J136" si="22">(E117-E116)*17.4*3/327680/30</f>
        <v>9.2511840820312496E-2</v>
      </c>
      <c r="K117" s="10">
        <f t="shared" ref="K117:K136" si="23">(F117-F116)*18.8*3/327680/30</f>
        <v>8.3489257812499995E-2</v>
      </c>
      <c r="L117" s="10">
        <f t="shared" ref="L117:L137" si="24">SUM(H117:K117)</f>
        <v>0.19697134783935547</v>
      </c>
    </row>
    <row r="118" spans="1:12" x14ac:dyDescent="0.55000000000000004">
      <c r="A118" s="13"/>
      <c r="B118">
        <v>20</v>
      </c>
      <c r="C118">
        <v>537227</v>
      </c>
      <c r="D118">
        <v>38780514</v>
      </c>
      <c r="E118">
        <v>34990</v>
      </c>
      <c r="F118">
        <v>114533</v>
      </c>
      <c r="G118">
        <v>20</v>
      </c>
      <c r="H118" s="10">
        <f t="shared" si="20"/>
        <v>1.7281494140624999E-2</v>
      </c>
      <c r="I118" s="10">
        <f t="shared" si="21"/>
        <v>3.2414799194335942E-3</v>
      </c>
      <c r="J118" s="10">
        <f t="shared" si="22"/>
        <v>1.0099731445312499E-2</v>
      </c>
      <c r="K118" s="10">
        <f t="shared" si="23"/>
        <v>9.5623657226562506E-2</v>
      </c>
      <c r="L118" s="10">
        <f t="shared" si="24"/>
        <v>0.1262463627319336</v>
      </c>
    </row>
    <row r="119" spans="1:12" x14ac:dyDescent="0.55000000000000004">
      <c r="A119" s="13"/>
      <c r="B119">
        <v>25</v>
      </c>
      <c r="C119">
        <v>787083</v>
      </c>
      <c r="D119">
        <v>48360598</v>
      </c>
      <c r="E119">
        <v>76511</v>
      </c>
      <c r="F119">
        <v>162274</v>
      </c>
      <c r="G119">
        <v>25</v>
      </c>
      <c r="H119" s="10">
        <f t="shared" si="20"/>
        <v>2.5162500000000004E-2</v>
      </c>
      <c r="I119" s="10">
        <f t="shared" si="21"/>
        <v>3.2159705810546882E-3</v>
      </c>
      <c r="J119" s="10">
        <f t="shared" si="22"/>
        <v>0.22047894287109371</v>
      </c>
      <c r="K119" s="10">
        <f t="shared" si="23"/>
        <v>0.27390466308593753</v>
      </c>
      <c r="L119" s="10">
        <f t="shared" si="24"/>
        <v>0.52276207653808593</v>
      </c>
    </row>
    <row r="120" spans="1:12" x14ac:dyDescent="0.55000000000000004">
      <c r="A120" s="13"/>
      <c r="B120">
        <v>30</v>
      </c>
      <c r="C120">
        <v>1124306</v>
      </c>
      <c r="D120">
        <v>57853115</v>
      </c>
      <c r="E120">
        <v>95635</v>
      </c>
      <c r="F120">
        <v>186778</v>
      </c>
      <c r="G120">
        <v>30</v>
      </c>
      <c r="H120" s="10">
        <f t="shared" si="20"/>
        <v>3.3961056518554689E-2</v>
      </c>
      <c r="I120" s="10">
        <f t="shared" si="21"/>
        <v>3.1865749206542973E-3</v>
      </c>
      <c r="J120" s="10">
        <f t="shared" si="22"/>
        <v>0.101549560546875</v>
      </c>
      <c r="K120" s="10">
        <f t="shared" si="23"/>
        <v>0.14058691406249998</v>
      </c>
      <c r="L120" s="10">
        <f t="shared" si="24"/>
        <v>0.279284106048584</v>
      </c>
    </row>
    <row r="121" spans="1:12" x14ac:dyDescent="0.55000000000000004">
      <c r="B121">
        <v>35</v>
      </c>
      <c r="C121">
        <v>1470448</v>
      </c>
      <c r="D121">
        <v>67334995</v>
      </c>
      <c r="E121">
        <v>98950</v>
      </c>
      <c r="F121">
        <v>204836</v>
      </c>
      <c r="G121">
        <v>35</v>
      </c>
      <c r="H121" s="10">
        <f t="shared" si="20"/>
        <v>3.4859271240234378E-2</v>
      </c>
      <c r="I121" s="10">
        <f t="shared" si="21"/>
        <v>3.1830041503906254E-3</v>
      </c>
      <c r="J121" s="10">
        <f t="shared" si="22"/>
        <v>1.7602844238281245E-2</v>
      </c>
      <c r="K121" s="10">
        <f t="shared" si="23"/>
        <v>0.10360424804687501</v>
      </c>
      <c r="L121" s="10">
        <f t="shared" si="24"/>
        <v>0.15924936767578127</v>
      </c>
    </row>
    <row r="122" spans="1:12" x14ac:dyDescent="0.55000000000000004">
      <c r="B122">
        <v>40</v>
      </c>
      <c r="C122">
        <v>1849563</v>
      </c>
      <c r="D122">
        <v>76785763</v>
      </c>
      <c r="E122">
        <v>124623</v>
      </c>
      <c r="F122">
        <v>230773</v>
      </c>
      <c r="G122">
        <v>40</v>
      </c>
      <c r="H122" s="10">
        <f t="shared" si="20"/>
        <v>3.8179916381835939E-2</v>
      </c>
      <c r="I122" s="10">
        <f t="shared" si="21"/>
        <v>3.1725600585937506E-3</v>
      </c>
      <c r="J122" s="10">
        <f t="shared" si="22"/>
        <v>0.13632513427734375</v>
      </c>
      <c r="K122" s="10">
        <f t="shared" si="23"/>
        <v>0.1488084716796875</v>
      </c>
      <c r="L122" s="10">
        <f t="shared" si="24"/>
        <v>0.32648608239746091</v>
      </c>
    </row>
    <row r="123" spans="1:12" x14ac:dyDescent="0.55000000000000004">
      <c r="B123">
        <v>45</v>
      </c>
      <c r="C123">
        <v>2229421</v>
      </c>
      <c r="D123">
        <v>86233856</v>
      </c>
      <c r="E123">
        <v>136593</v>
      </c>
      <c r="F123">
        <v>250345</v>
      </c>
      <c r="G123">
        <v>45</v>
      </c>
      <c r="H123" s="10">
        <f t="shared" si="20"/>
        <v>3.825474243164062E-2</v>
      </c>
      <c r="I123" s="10">
        <f t="shared" si="21"/>
        <v>3.1716620788574215E-3</v>
      </c>
      <c r="J123" s="10">
        <f t="shared" si="22"/>
        <v>6.3561401367187492E-2</v>
      </c>
      <c r="K123" s="10">
        <f t="shared" si="23"/>
        <v>0.11229052734375</v>
      </c>
      <c r="L123" s="10">
        <f t="shared" si="24"/>
        <v>0.21727833322143553</v>
      </c>
    </row>
    <row r="124" spans="1:12" x14ac:dyDescent="0.55000000000000004">
      <c r="B124">
        <v>50</v>
      </c>
      <c r="C124">
        <v>2575011</v>
      </c>
      <c r="D124">
        <v>95716108</v>
      </c>
      <c r="E124">
        <v>136897</v>
      </c>
      <c r="F124">
        <v>258546</v>
      </c>
      <c r="G124">
        <v>50</v>
      </c>
      <c r="H124" s="10">
        <f t="shared" si="20"/>
        <v>3.4803680419921879E-2</v>
      </c>
      <c r="I124" s="10">
        <f t="shared" si="21"/>
        <v>3.1831290283203129E-3</v>
      </c>
      <c r="J124" s="10">
        <f t="shared" si="22"/>
        <v>1.6142578124999998E-3</v>
      </c>
      <c r="K124" s="10">
        <f t="shared" si="23"/>
        <v>4.70516357421875E-2</v>
      </c>
      <c r="L124" s="10">
        <f t="shared" si="24"/>
        <v>8.6652703002929682E-2</v>
      </c>
    </row>
    <row r="125" spans="1:12" x14ac:dyDescent="0.55000000000000004">
      <c r="B125">
        <v>55</v>
      </c>
      <c r="C125">
        <v>2922860</v>
      </c>
      <c r="D125">
        <v>105196163</v>
      </c>
      <c r="E125">
        <v>138542</v>
      </c>
      <c r="F125">
        <v>268251</v>
      </c>
      <c r="G125">
        <v>55</v>
      </c>
      <c r="H125" s="10">
        <f t="shared" si="20"/>
        <v>3.5031179809570316E-2</v>
      </c>
      <c r="I125" s="10">
        <f t="shared" si="21"/>
        <v>3.1823915100097659E-3</v>
      </c>
      <c r="J125" s="10">
        <f t="shared" si="22"/>
        <v>8.7350463867187471E-3</v>
      </c>
      <c r="K125" s="10">
        <f t="shared" si="23"/>
        <v>5.5680541992187499E-2</v>
      </c>
      <c r="L125" s="10">
        <f t="shared" si="24"/>
        <v>0.10262915969848632</v>
      </c>
    </row>
    <row r="126" spans="1:12" x14ac:dyDescent="0.55000000000000004">
      <c r="B126">
        <v>60</v>
      </c>
      <c r="C126">
        <v>3403937</v>
      </c>
      <c r="D126">
        <v>114544955</v>
      </c>
      <c r="E126">
        <v>144517</v>
      </c>
      <c r="F126">
        <v>290176</v>
      </c>
      <c r="G126">
        <v>60</v>
      </c>
      <c r="H126" s="10">
        <f t="shared" si="20"/>
        <v>4.8448306274414057E-2</v>
      </c>
      <c r="I126" s="10">
        <f t="shared" si="21"/>
        <v>3.1383273925781252E-3</v>
      </c>
      <c r="J126" s="10">
        <f t="shared" si="22"/>
        <v>3.1727600097656246E-2</v>
      </c>
      <c r="K126" s="10">
        <f t="shared" si="23"/>
        <v>0.12579040527343749</v>
      </c>
      <c r="L126" s="10">
        <f t="shared" si="24"/>
        <v>0.2091046390380859</v>
      </c>
    </row>
    <row r="127" spans="1:12" x14ac:dyDescent="0.55000000000000004">
      <c r="B127">
        <v>65</v>
      </c>
      <c r="C127">
        <v>3848750</v>
      </c>
      <c r="D127">
        <v>123929146</v>
      </c>
      <c r="E127">
        <v>144517</v>
      </c>
      <c r="F127">
        <v>298718</v>
      </c>
      <c r="G127">
        <v>65</v>
      </c>
      <c r="H127" s="10">
        <f t="shared" si="20"/>
        <v>4.4796231079101564E-2</v>
      </c>
      <c r="I127" s="10">
        <f t="shared" si="21"/>
        <v>3.1502106018066406E-3</v>
      </c>
      <c r="J127" s="10">
        <f t="shared" si="22"/>
        <v>0</v>
      </c>
      <c r="K127" s="10">
        <f t="shared" si="23"/>
        <v>4.9008056640625006E-2</v>
      </c>
      <c r="L127" s="10">
        <f t="shared" si="24"/>
        <v>9.6954498321533217E-2</v>
      </c>
    </row>
    <row r="128" spans="1:12" x14ac:dyDescent="0.55000000000000004">
      <c r="B128">
        <v>70</v>
      </c>
      <c r="C128">
        <v>4285817</v>
      </c>
      <c r="D128">
        <v>133322207</v>
      </c>
      <c r="E128">
        <v>144517</v>
      </c>
      <c r="F128">
        <v>307923</v>
      </c>
      <c r="G128">
        <v>70</v>
      </c>
      <c r="H128" s="10">
        <f t="shared" si="20"/>
        <v>4.4016146850585948E-2</v>
      </c>
      <c r="I128" s="10">
        <f t="shared" si="21"/>
        <v>3.1531882019042974E-3</v>
      </c>
      <c r="J128" s="10">
        <f t="shared" si="22"/>
        <v>0</v>
      </c>
      <c r="K128" s="10">
        <f t="shared" si="23"/>
        <v>5.2811889648437499E-2</v>
      </c>
      <c r="L128" s="10">
        <f t="shared" si="24"/>
        <v>9.998122470092774E-2</v>
      </c>
    </row>
    <row r="129" spans="1:12" x14ac:dyDescent="0.55000000000000004">
      <c r="B129">
        <v>75</v>
      </c>
      <c r="C129">
        <v>4751801</v>
      </c>
      <c r="D129">
        <v>142684079</v>
      </c>
      <c r="E129">
        <v>154615</v>
      </c>
      <c r="F129">
        <v>322044</v>
      </c>
      <c r="G129">
        <v>75</v>
      </c>
      <c r="H129" s="10">
        <f t="shared" si="20"/>
        <v>4.6928320312500001E-2</v>
      </c>
      <c r="I129" s="10">
        <f t="shared" si="21"/>
        <v>3.1427182617187505E-3</v>
      </c>
      <c r="J129" s="10">
        <f t="shared" si="22"/>
        <v>5.3620971679687497E-2</v>
      </c>
      <c r="K129" s="10">
        <f t="shared" si="23"/>
        <v>8.1016479492187488E-2</v>
      </c>
      <c r="L129" s="10">
        <f t="shared" si="24"/>
        <v>0.18470848974609375</v>
      </c>
    </row>
    <row r="130" spans="1:12" x14ac:dyDescent="0.55000000000000004">
      <c r="B130">
        <v>80</v>
      </c>
      <c r="C130">
        <v>5193634</v>
      </c>
      <c r="D130">
        <v>152072380</v>
      </c>
      <c r="E130">
        <v>154924</v>
      </c>
      <c r="F130">
        <v>331251</v>
      </c>
      <c r="G130">
        <v>80</v>
      </c>
      <c r="H130" s="10">
        <f t="shared" si="20"/>
        <v>4.449612121582032E-2</v>
      </c>
      <c r="I130" s="10">
        <f t="shared" si="21"/>
        <v>3.1515903015136722E-3</v>
      </c>
      <c r="J130" s="10">
        <f t="shared" si="22"/>
        <v>1.6408081054687499E-3</v>
      </c>
      <c r="K130" s="10">
        <f t="shared" si="23"/>
        <v>5.2823364257812505E-2</v>
      </c>
      <c r="L130" s="10">
        <f t="shared" si="24"/>
        <v>0.10211188388061525</v>
      </c>
    </row>
    <row r="131" spans="1:12" x14ac:dyDescent="0.55000000000000004">
      <c r="B131">
        <v>85</v>
      </c>
      <c r="C131">
        <v>5640008</v>
      </c>
      <c r="D131">
        <v>161453727</v>
      </c>
      <c r="E131">
        <v>156145</v>
      </c>
      <c r="F131">
        <v>341071</v>
      </c>
      <c r="G131">
        <v>85</v>
      </c>
      <c r="H131" s="10">
        <f t="shared" si="20"/>
        <v>4.4953436279296877E-2</v>
      </c>
      <c r="I131" s="10">
        <f t="shared" si="21"/>
        <v>3.1492558898925781E-3</v>
      </c>
      <c r="J131" s="10">
        <f t="shared" si="22"/>
        <v>6.4835815429687502E-3</v>
      </c>
      <c r="K131" s="10">
        <f t="shared" si="23"/>
        <v>5.6340332031250002E-2</v>
      </c>
      <c r="L131" s="10">
        <f t="shared" si="24"/>
        <v>0.11092660574340821</v>
      </c>
    </row>
    <row r="132" spans="1:12" x14ac:dyDescent="0.55000000000000004">
      <c r="B132">
        <v>90</v>
      </c>
      <c r="C132">
        <v>6081933</v>
      </c>
      <c r="D132">
        <v>170841771</v>
      </c>
      <c r="E132">
        <v>156456</v>
      </c>
      <c r="F132">
        <v>350216</v>
      </c>
      <c r="G132">
        <v>90</v>
      </c>
      <c r="H132" s="10">
        <f t="shared" si="20"/>
        <v>4.4505386352539061E-2</v>
      </c>
      <c r="I132" s="10">
        <f t="shared" si="21"/>
        <v>3.1515040283203125E-3</v>
      </c>
      <c r="J132" s="10">
        <f t="shared" si="22"/>
        <v>1.6514282226562499E-3</v>
      </c>
      <c r="K132" s="10">
        <f t="shared" si="23"/>
        <v>5.24676513671875E-2</v>
      </c>
      <c r="L132" s="10">
        <f t="shared" si="24"/>
        <v>0.10177596997070312</v>
      </c>
    </row>
    <row r="133" spans="1:12" x14ac:dyDescent="0.55000000000000004">
      <c r="B133">
        <v>95</v>
      </c>
      <c r="C133">
        <v>6529327</v>
      </c>
      <c r="D133">
        <v>180222215</v>
      </c>
      <c r="E133">
        <v>158165</v>
      </c>
      <c r="F133">
        <v>360009</v>
      </c>
      <c r="G133">
        <v>95</v>
      </c>
      <c r="H133" s="10">
        <f t="shared" si="20"/>
        <v>4.5056158447265633E-2</v>
      </c>
      <c r="I133" s="10">
        <f t="shared" si="21"/>
        <v>3.1489527587890624E-3</v>
      </c>
      <c r="J133" s="10">
        <f t="shared" si="22"/>
        <v>9.0748901367187496E-3</v>
      </c>
      <c r="K133" s="10">
        <f t="shared" si="23"/>
        <v>5.6185424804687495E-2</v>
      </c>
      <c r="L133" s="10">
        <f t="shared" si="24"/>
        <v>0.11346542614746094</v>
      </c>
    </row>
    <row r="134" spans="1:12" x14ac:dyDescent="0.55000000000000004">
      <c r="B134">
        <v>100</v>
      </c>
      <c r="C134">
        <v>6971648</v>
      </c>
      <c r="D134">
        <v>189609954</v>
      </c>
      <c r="E134">
        <v>158396</v>
      </c>
      <c r="F134">
        <v>369099</v>
      </c>
      <c r="G134">
        <v>100</v>
      </c>
      <c r="H134" s="10">
        <f t="shared" si="20"/>
        <v>4.4545266723632813E-2</v>
      </c>
      <c r="I134" s="10">
        <f t="shared" si="21"/>
        <v>3.1514016418457027E-3</v>
      </c>
      <c r="J134" s="10">
        <f t="shared" si="22"/>
        <v>1.2266235351562499E-3</v>
      </c>
      <c r="K134" s="10">
        <f t="shared" si="23"/>
        <v>5.2152099609374995E-2</v>
      </c>
      <c r="L134" s="10">
        <f t="shared" si="24"/>
        <v>0.10107539151000976</v>
      </c>
    </row>
    <row r="135" spans="1:12" x14ac:dyDescent="0.55000000000000004">
      <c r="B135">
        <v>105</v>
      </c>
      <c r="C135">
        <v>7417219</v>
      </c>
      <c r="D135">
        <v>198992128</v>
      </c>
      <c r="E135">
        <v>159341</v>
      </c>
      <c r="F135">
        <v>378411</v>
      </c>
      <c r="G135">
        <v>105</v>
      </c>
      <c r="H135" s="10">
        <f t="shared" si="20"/>
        <v>4.4872567749023436E-2</v>
      </c>
      <c r="I135" s="10">
        <f t="shared" si="21"/>
        <v>3.1495335083007812E-3</v>
      </c>
      <c r="J135" s="10">
        <f t="shared" si="22"/>
        <v>5.0180053710937493E-3</v>
      </c>
      <c r="K135" s="10">
        <f t="shared" si="23"/>
        <v>5.3425781250000005E-2</v>
      </c>
      <c r="L135" s="10">
        <f t="shared" si="24"/>
        <v>0.10646588787841797</v>
      </c>
    </row>
    <row r="136" spans="1:12" x14ac:dyDescent="0.55000000000000004">
      <c r="B136">
        <v>110</v>
      </c>
      <c r="C136">
        <v>7859727</v>
      </c>
      <c r="D136">
        <v>208379535</v>
      </c>
      <c r="E136">
        <v>159571</v>
      </c>
      <c r="F136">
        <v>387211</v>
      </c>
      <c r="G136">
        <v>110</v>
      </c>
      <c r="H136" s="10">
        <f t="shared" si="20"/>
        <v>4.4564099121093756E-2</v>
      </c>
      <c r="I136" s="10">
        <f t="shared" si="21"/>
        <v>3.151290191650391E-3</v>
      </c>
      <c r="J136" s="10">
        <f t="shared" si="22"/>
        <v>1.2213134765624999E-3</v>
      </c>
      <c r="K136" s="10">
        <f t="shared" si="23"/>
        <v>5.0488281250000003E-2</v>
      </c>
      <c r="L136" s="10">
        <f t="shared" si="24"/>
        <v>9.9424984039306649E-2</v>
      </c>
    </row>
    <row r="137" spans="1:12" x14ac:dyDescent="0.55000000000000004">
      <c r="B137">
        <v>115</v>
      </c>
      <c r="C137">
        <v>8305325</v>
      </c>
      <c r="D137">
        <v>217761772</v>
      </c>
      <c r="E137">
        <v>160440</v>
      </c>
      <c r="F137">
        <v>396988</v>
      </c>
      <c r="G137">
        <v>115</v>
      </c>
      <c r="H137" s="10">
        <f t="shared" si="20"/>
        <v>4.4875286865234378E-2</v>
      </c>
      <c r="I137" s="10">
        <f>(D137-D136)*0.0011*3/32768/300</f>
        <v>3.1495546569824222E-3</v>
      </c>
      <c r="J137" s="10">
        <f>(E137-E136)*17.4*3/32768/300</f>
        <v>4.6144409179687497E-3</v>
      </c>
      <c r="K137" s="10">
        <f>(F137-F136)*18.8*3/327680/30</f>
        <v>5.6093627929687508E-2</v>
      </c>
      <c r="L137" s="10">
        <f t="shared" si="24"/>
        <v>0.10873291036987305</v>
      </c>
    </row>
    <row r="138" spans="1:12" x14ac:dyDescent="0.55000000000000004">
      <c r="L138" s="9">
        <f>AVERAGE(L116:L137)</f>
        <v>0.16041192651505901</v>
      </c>
    </row>
    <row r="141" spans="1:12" s="7" customFormat="1" x14ac:dyDescent="0.55000000000000004">
      <c r="A141" s="6"/>
      <c r="C141" s="14" t="s">
        <v>1284</v>
      </c>
      <c r="D141" s="14"/>
      <c r="E141" s="14"/>
      <c r="F141" s="14"/>
      <c r="H141" s="15"/>
      <c r="I141" s="15"/>
      <c r="J141" s="15"/>
      <c r="K141" s="15"/>
      <c r="L141" s="16"/>
    </row>
    <row r="142" spans="1:12" s="7" customFormat="1" x14ac:dyDescent="0.55000000000000004">
      <c r="A142" s="6"/>
      <c r="C142" s="7" t="s">
        <v>1285</v>
      </c>
      <c r="D142" s="7" t="s">
        <v>1286</v>
      </c>
      <c r="E142" s="7" t="s">
        <v>1287</v>
      </c>
      <c r="F142" s="7" t="s">
        <v>1288</v>
      </c>
      <c r="H142" s="15" t="s">
        <v>1289</v>
      </c>
      <c r="I142" s="15"/>
      <c r="J142" s="15"/>
      <c r="K142" s="15"/>
      <c r="L142" s="16"/>
    </row>
    <row r="143" spans="1:12" ht="15.75" customHeight="1" x14ac:dyDescent="0.55000000000000004">
      <c r="A143" s="13" t="s">
        <v>1299</v>
      </c>
      <c r="B143">
        <v>5</v>
      </c>
      <c r="C143">
        <v>108954</v>
      </c>
      <c r="D143">
        <v>9721367</v>
      </c>
      <c r="E143">
        <v>13072</v>
      </c>
      <c r="F143">
        <v>75355</v>
      </c>
      <c r="G143" t="s">
        <v>1291</v>
      </c>
      <c r="H143" s="9" t="s">
        <v>1278</v>
      </c>
      <c r="I143" s="9" t="s">
        <v>1279</v>
      </c>
      <c r="J143" s="9" t="s">
        <v>1292</v>
      </c>
      <c r="K143" s="9" t="s">
        <v>1293</v>
      </c>
      <c r="L143" s="9" t="s">
        <v>1294</v>
      </c>
    </row>
    <row r="144" spans="1:12" x14ac:dyDescent="0.55000000000000004">
      <c r="A144" s="13"/>
      <c r="B144">
        <v>10</v>
      </c>
      <c r="C144">
        <v>192135</v>
      </c>
      <c r="D144">
        <v>19467818</v>
      </c>
      <c r="E144">
        <v>15682</v>
      </c>
      <c r="F144">
        <v>85976</v>
      </c>
      <c r="G144">
        <v>10</v>
      </c>
      <c r="H144" s="10">
        <f>(C144-C143)*0.33*3/32768/300</f>
        <v>8.3769927978515624E-3</v>
      </c>
      <c r="I144" s="10">
        <f>(D144-D143)*0.0011*3/327680/30</f>
        <v>3.271818878173828E-3</v>
      </c>
      <c r="J144" s="10">
        <f>(E144-E143)*17.4*3/327680/30</f>
        <v>1.3859252929687498E-2</v>
      </c>
      <c r="K144" s="10">
        <f>(F144-F143)*18.8*3/327680/30</f>
        <v>6.0935913085937501E-2</v>
      </c>
      <c r="L144" s="10">
        <f>SUM(H144:K144)</f>
        <v>8.6443977691650381E-2</v>
      </c>
    </row>
    <row r="145" spans="1:12" x14ac:dyDescent="0.55000000000000004">
      <c r="A145" s="13"/>
      <c r="B145">
        <v>15</v>
      </c>
      <c r="C145">
        <v>449955</v>
      </c>
      <c r="D145">
        <v>29039830</v>
      </c>
      <c r="E145">
        <v>35610</v>
      </c>
      <c r="F145">
        <v>108903</v>
      </c>
      <c r="G145">
        <v>15</v>
      </c>
      <c r="H145" s="10">
        <f t="shared" ref="H145:H165" si="25">(C145-C144)*0.33*3/32768/300</f>
        <v>2.5964538574218751E-2</v>
      </c>
      <c r="I145" s="10">
        <f t="shared" ref="I145:I164" si="26">(D145-D144)*0.0011*3/327680/30</f>
        <v>3.2132608642578128E-3</v>
      </c>
      <c r="J145" s="10">
        <f t="shared" ref="J145:J164" si="27">(E145-E144)*17.4*3/327680/30</f>
        <v>0.10581884765624999</v>
      </c>
      <c r="K145" s="10">
        <f t="shared" ref="K145:K164" si="28">(F145-F144)*18.8*3/327680/30</f>
        <v>0.1315391845703125</v>
      </c>
      <c r="L145" s="10">
        <f t="shared" ref="L145:L165" si="29">SUM(H145:K145)</f>
        <v>0.26653583166503902</v>
      </c>
    </row>
    <row r="146" spans="1:12" x14ac:dyDescent="0.55000000000000004">
      <c r="A146" s="13"/>
      <c r="B146">
        <v>20</v>
      </c>
      <c r="C146">
        <v>678022</v>
      </c>
      <c r="D146">
        <v>38641591</v>
      </c>
      <c r="E146">
        <v>42312</v>
      </c>
      <c r="F146">
        <v>121297</v>
      </c>
      <c r="G146">
        <v>20</v>
      </c>
      <c r="H146" s="10">
        <f t="shared" si="25"/>
        <v>2.296817321777344E-2</v>
      </c>
      <c r="I146" s="10">
        <f t="shared" si="26"/>
        <v>3.2232474060058594E-3</v>
      </c>
      <c r="J146" s="10">
        <f t="shared" si="27"/>
        <v>3.5588012695312497E-2</v>
      </c>
      <c r="K146" s="10">
        <f t="shared" si="28"/>
        <v>7.1108154296875004E-2</v>
      </c>
      <c r="L146" s="10">
        <f t="shared" si="29"/>
        <v>0.13288758761596681</v>
      </c>
    </row>
    <row r="147" spans="1:12" x14ac:dyDescent="0.55000000000000004">
      <c r="A147" s="13"/>
      <c r="B147">
        <v>25</v>
      </c>
      <c r="C147">
        <v>946071</v>
      </c>
      <c r="D147">
        <v>48203390</v>
      </c>
      <c r="E147">
        <v>85990</v>
      </c>
      <c r="F147">
        <v>155575</v>
      </c>
      <c r="G147">
        <v>25</v>
      </c>
      <c r="H147" s="10">
        <f t="shared" si="25"/>
        <v>2.6994680786132815E-2</v>
      </c>
      <c r="I147" s="10">
        <f t="shared" si="26"/>
        <v>3.2098324279785156E-3</v>
      </c>
      <c r="J147" s="10">
        <f t="shared" si="27"/>
        <v>0.23193273925781246</v>
      </c>
      <c r="K147" s="10">
        <f t="shared" si="28"/>
        <v>0.196663330078125</v>
      </c>
      <c r="L147" s="10">
        <f t="shared" si="29"/>
        <v>0.45880058255004885</v>
      </c>
    </row>
    <row r="148" spans="1:12" x14ac:dyDescent="0.55000000000000004">
      <c r="A148" s="13"/>
      <c r="B148">
        <v>30</v>
      </c>
      <c r="C148">
        <v>1244632</v>
      </c>
      <c r="D148">
        <v>57734903</v>
      </c>
      <c r="E148">
        <v>98439</v>
      </c>
      <c r="F148">
        <v>173637</v>
      </c>
      <c r="G148">
        <v>30</v>
      </c>
      <c r="H148" s="10">
        <f t="shared" si="25"/>
        <v>3.0067483520507813E-2</v>
      </c>
      <c r="I148" s="10">
        <f t="shared" si="26"/>
        <v>3.1996656188964848E-3</v>
      </c>
      <c r="J148" s="10">
        <f t="shared" si="27"/>
        <v>6.6104919433593742E-2</v>
      </c>
      <c r="K148" s="10">
        <f t="shared" si="28"/>
        <v>0.10362719726562501</v>
      </c>
      <c r="L148" s="10">
        <f t="shared" si="29"/>
        <v>0.20299926583862304</v>
      </c>
    </row>
    <row r="149" spans="1:12" x14ac:dyDescent="0.55000000000000004">
      <c r="B149">
        <v>35</v>
      </c>
      <c r="C149">
        <v>1659442</v>
      </c>
      <c r="D149">
        <v>67150190</v>
      </c>
      <c r="E149">
        <v>140068</v>
      </c>
      <c r="F149">
        <v>206290</v>
      </c>
      <c r="G149">
        <v>35</v>
      </c>
      <c r="H149" s="10">
        <f t="shared" si="25"/>
        <v>4.1774688720703126E-2</v>
      </c>
      <c r="I149" s="10">
        <f t="shared" si="26"/>
        <v>3.160649322509766E-3</v>
      </c>
      <c r="J149" s="10">
        <f t="shared" si="27"/>
        <v>0.22105242919921872</v>
      </c>
      <c r="K149" s="10">
        <f t="shared" si="28"/>
        <v>0.1873402099609375</v>
      </c>
      <c r="L149" s="10">
        <f t="shared" si="29"/>
        <v>0.45332797720336915</v>
      </c>
    </row>
    <row r="150" spans="1:12" x14ac:dyDescent="0.55000000000000004">
      <c r="B150">
        <v>40</v>
      </c>
      <c r="C150">
        <v>2066626</v>
      </c>
      <c r="D150">
        <v>76570946</v>
      </c>
      <c r="E150">
        <v>175534</v>
      </c>
      <c r="F150">
        <v>235661</v>
      </c>
      <c r="G150">
        <v>40</v>
      </c>
      <c r="H150" s="10">
        <f t="shared" si="25"/>
        <v>4.1006689453125002E-2</v>
      </c>
      <c r="I150" s="10">
        <f t="shared" si="26"/>
        <v>3.1624852294921879E-3</v>
      </c>
      <c r="J150" s="10">
        <f t="shared" si="27"/>
        <v>0.18832653808593747</v>
      </c>
      <c r="K150" s="10">
        <f t="shared" si="28"/>
        <v>0.16851037597656252</v>
      </c>
      <c r="L150" s="10">
        <f t="shared" si="29"/>
        <v>0.40100608874511717</v>
      </c>
    </row>
    <row r="151" spans="1:12" x14ac:dyDescent="0.55000000000000004">
      <c r="B151">
        <v>45</v>
      </c>
      <c r="C151">
        <v>2462856</v>
      </c>
      <c r="D151">
        <v>86004600</v>
      </c>
      <c r="E151">
        <v>186057</v>
      </c>
      <c r="F151">
        <v>255742</v>
      </c>
      <c r="G151">
        <v>45</v>
      </c>
      <c r="H151" s="10">
        <f t="shared" si="25"/>
        <v>3.9903533935546874E-2</v>
      </c>
      <c r="I151" s="10">
        <f t="shared" si="26"/>
        <v>3.1668150024414064E-3</v>
      </c>
      <c r="J151" s="10">
        <f t="shared" si="27"/>
        <v>5.5877746582031249E-2</v>
      </c>
      <c r="K151" s="10">
        <f t="shared" si="28"/>
        <v>0.1152108154296875</v>
      </c>
      <c r="L151" s="10">
        <f t="shared" si="29"/>
        <v>0.21415891094970702</v>
      </c>
    </row>
    <row r="152" spans="1:12" x14ac:dyDescent="0.55000000000000004">
      <c r="B152">
        <v>50</v>
      </c>
      <c r="C152">
        <v>2824076</v>
      </c>
      <c r="D152">
        <v>95471226</v>
      </c>
      <c r="E152">
        <v>186285</v>
      </c>
      <c r="F152">
        <v>263935</v>
      </c>
      <c r="G152">
        <v>50</v>
      </c>
      <c r="H152" s="10">
        <f t="shared" si="25"/>
        <v>3.6377746582031252E-2</v>
      </c>
      <c r="I152" s="10">
        <f t="shared" si="26"/>
        <v>3.1778834838867187E-3</v>
      </c>
      <c r="J152" s="10">
        <f t="shared" si="27"/>
        <v>1.2106933593749999E-3</v>
      </c>
      <c r="K152" s="10">
        <f t="shared" si="28"/>
        <v>4.7005737304687496E-2</v>
      </c>
      <c r="L152" s="10">
        <f t="shared" si="29"/>
        <v>8.7772060729980478E-2</v>
      </c>
    </row>
    <row r="153" spans="1:12" x14ac:dyDescent="0.55000000000000004">
      <c r="B153">
        <v>55</v>
      </c>
      <c r="C153">
        <v>3188933</v>
      </c>
      <c r="D153">
        <v>104934116</v>
      </c>
      <c r="E153">
        <v>187575</v>
      </c>
      <c r="F153">
        <v>274259</v>
      </c>
      <c r="G153">
        <v>55</v>
      </c>
      <c r="H153" s="10">
        <f t="shared" si="25"/>
        <v>3.6744021606445319E-2</v>
      </c>
      <c r="I153" s="10">
        <f t="shared" si="26"/>
        <v>3.1766293334960938E-3</v>
      </c>
      <c r="J153" s="10">
        <f t="shared" si="27"/>
        <v>6.8499755859374985E-3</v>
      </c>
      <c r="K153" s="10">
        <f t="shared" si="28"/>
        <v>5.9231933593750008E-2</v>
      </c>
      <c r="L153" s="10">
        <f t="shared" si="29"/>
        <v>0.10600256011962891</v>
      </c>
    </row>
    <row r="154" spans="1:12" x14ac:dyDescent="0.55000000000000004">
      <c r="B154">
        <v>60</v>
      </c>
      <c r="C154">
        <v>3671024</v>
      </c>
      <c r="D154">
        <v>114281736</v>
      </c>
      <c r="E154">
        <v>187884</v>
      </c>
      <c r="F154">
        <v>290871</v>
      </c>
      <c r="G154">
        <v>60</v>
      </c>
      <c r="H154" s="10">
        <f t="shared" si="25"/>
        <v>4.8550424194335931E-2</v>
      </c>
      <c r="I154" s="10">
        <f t="shared" si="26"/>
        <v>3.1379339599609379E-3</v>
      </c>
      <c r="J154" s="10">
        <f t="shared" si="27"/>
        <v>1.6408081054687499E-3</v>
      </c>
      <c r="K154" s="10">
        <f t="shared" si="28"/>
        <v>9.5308105468750001E-2</v>
      </c>
      <c r="L154" s="10">
        <f t="shared" si="29"/>
        <v>0.14863727172851562</v>
      </c>
    </row>
    <row r="155" spans="1:12" x14ac:dyDescent="0.55000000000000004">
      <c r="B155">
        <v>65</v>
      </c>
      <c r="C155">
        <v>4148554</v>
      </c>
      <c r="D155">
        <v>123634262</v>
      </c>
      <c r="E155">
        <v>189519</v>
      </c>
      <c r="F155">
        <v>300917</v>
      </c>
      <c r="G155">
        <v>65</v>
      </c>
      <c r="H155" s="10">
        <f t="shared" si="25"/>
        <v>4.8091094970703123E-2</v>
      </c>
      <c r="I155" s="10">
        <f t="shared" si="26"/>
        <v>3.1395808715820317E-3</v>
      </c>
      <c r="J155" s="10">
        <f t="shared" si="27"/>
        <v>8.6819458007812485E-3</v>
      </c>
      <c r="K155" s="10">
        <f t="shared" si="28"/>
        <v>5.7636962890625004E-2</v>
      </c>
      <c r="L155" s="10">
        <f t="shared" si="29"/>
        <v>0.11754958453369141</v>
      </c>
    </row>
    <row r="156" spans="1:12" x14ac:dyDescent="0.55000000000000004">
      <c r="B156">
        <v>70</v>
      </c>
      <c r="C156">
        <v>4611778</v>
      </c>
      <c r="D156">
        <v>133000869</v>
      </c>
      <c r="E156">
        <v>189828</v>
      </c>
      <c r="F156">
        <v>309658</v>
      </c>
      <c r="G156">
        <v>70</v>
      </c>
      <c r="H156" s="10">
        <f t="shared" si="25"/>
        <v>4.6650366210937502E-2</v>
      </c>
      <c r="I156" s="10">
        <f t="shared" si="26"/>
        <v>3.1443077697753904E-3</v>
      </c>
      <c r="J156" s="10">
        <f t="shared" si="27"/>
        <v>1.6408081054687499E-3</v>
      </c>
      <c r="K156" s="10">
        <f t="shared" si="28"/>
        <v>5.0149780273437507E-2</v>
      </c>
      <c r="L156" s="10">
        <f t="shared" si="29"/>
        <v>0.10158526235961915</v>
      </c>
    </row>
    <row r="157" spans="1:12" x14ac:dyDescent="0.55000000000000004">
      <c r="B157">
        <v>75</v>
      </c>
      <c r="C157">
        <v>5086518</v>
      </c>
      <c r="D157">
        <v>142353962</v>
      </c>
      <c r="E157">
        <v>191461</v>
      </c>
      <c r="F157">
        <v>323826</v>
      </c>
      <c r="G157">
        <v>75</v>
      </c>
      <c r="H157" s="10">
        <f t="shared" si="25"/>
        <v>4.7810119628906252E-2</v>
      </c>
      <c r="I157" s="10">
        <f t="shared" si="26"/>
        <v>3.1397712097167968E-3</v>
      </c>
      <c r="J157" s="10">
        <f t="shared" si="27"/>
        <v>8.6713256835937481E-3</v>
      </c>
      <c r="K157" s="10">
        <f t="shared" si="28"/>
        <v>8.1286132812500009E-2</v>
      </c>
      <c r="L157" s="10">
        <f t="shared" si="29"/>
        <v>0.14090734933471682</v>
      </c>
    </row>
    <row r="158" spans="1:12" x14ac:dyDescent="0.55000000000000004">
      <c r="B158">
        <v>80</v>
      </c>
      <c r="C158">
        <v>5549607</v>
      </c>
      <c r="D158">
        <v>151720680</v>
      </c>
      <c r="E158">
        <v>191772</v>
      </c>
      <c r="F158">
        <v>332072</v>
      </c>
      <c r="G158">
        <v>80</v>
      </c>
      <c r="H158" s="10">
        <f t="shared" si="25"/>
        <v>4.6636770629882814E-2</v>
      </c>
      <c r="I158" s="10">
        <f t="shared" si="26"/>
        <v>3.1443450317382815E-3</v>
      </c>
      <c r="J158" s="10">
        <f t="shared" si="27"/>
        <v>1.6514282226562499E-3</v>
      </c>
      <c r="K158" s="10">
        <f t="shared" si="28"/>
        <v>4.7309814453125001E-2</v>
      </c>
      <c r="L158" s="10">
        <f t="shared" si="29"/>
        <v>9.8742358337402344E-2</v>
      </c>
    </row>
    <row r="159" spans="1:12" x14ac:dyDescent="0.55000000000000004">
      <c r="B159">
        <v>85</v>
      </c>
      <c r="C159">
        <v>6019124</v>
      </c>
      <c r="D159">
        <v>161079009</v>
      </c>
      <c r="E159">
        <v>193341</v>
      </c>
      <c r="F159">
        <v>342217</v>
      </c>
      <c r="G159">
        <v>85</v>
      </c>
      <c r="H159" s="10">
        <f t="shared" si="25"/>
        <v>4.7284121704101567E-2</v>
      </c>
      <c r="I159" s="10">
        <f t="shared" si="26"/>
        <v>3.1415289001464849E-3</v>
      </c>
      <c r="J159" s="10">
        <f t="shared" si="27"/>
        <v>8.3314819335937491E-3</v>
      </c>
      <c r="K159" s="10">
        <f t="shared" si="28"/>
        <v>5.82049560546875E-2</v>
      </c>
      <c r="L159" s="10">
        <f t="shared" si="29"/>
        <v>0.1169620885925293</v>
      </c>
    </row>
    <row r="160" spans="1:12" x14ac:dyDescent="0.55000000000000004">
      <c r="B160">
        <v>90</v>
      </c>
      <c r="C160">
        <v>6482877</v>
      </c>
      <c r="D160">
        <v>170445070</v>
      </c>
      <c r="E160">
        <v>193649</v>
      </c>
      <c r="F160">
        <v>350362</v>
      </c>
      <c r="G160">
        <v>90</v>
      </c>
      <c r="H160" s="10">
        <f t="shared" si="25"/>
        <v>4.670364074707032E-2</v>
      </c>
      <c r="I160" s="10">
        <f t="shared" si="26"/>
        <v>3.1441244812011725E-3</v>
      </c>
      <c r="J160" s="10">
        <f t="shared" si="27"/>
        <v>1.6354980468749997E-3</v>
      </c>
      <c r="K160" s="10">
        <f t="shared" si="28"/>
        <v>4.67303466796875E-2</v>
      </c>
      <c r="L160" s="10">
        <f t="shared" si="29"/>
        <v>9.8213609954833997E-2</v>
      </c>
    </row>
    <row r="161" spans="1:12" x14ac:dyDescent="0.55000000000000004">
      <c r="B161">
        <v>95</v>
      </c>
      <c r="C161">
        <v>6952924</v>
      </c>
      <c r="D161">
        <v>179804054</v>
      </c>
      <c r="E161">
        <v>195218</v>
      </c>
      <c r="F161">
        <v>360722</v>
      </c>
      <c r="G161">
        <v>95</v>
      </c>
      <c r="H161" s="10">
        <f t="shared" si="25"/>
        <v>4.7337496948242193E-2</v>
      </c>
      <c r="I161" s="10">
        <f t="shared" si="26"/>
        <v>3.1417487792968751E-3</v>
      </c>
      <c r="J161" s="10">
        <f t="shared" si="27"/>
        <v>8.3314819335937491E-3</v>
      </c>
      <c r="K161" s="10">
        <f t="shared" si="28"/>
        <v>5.9438476562500002E-2</v>
      </c>
      <c r="L161" s="10">
        <f t="shared" si="29"/>
        <v>0.11824920422363283</v>
      </c>
    </row>
    <row r="162" spans="1:12" x14ac:dyDescent="0.55000000000000004">
      <c r="B162">
        <v>100</v>
      </c>
      <c r="C162">
        <v>7416807</v>
      </c>
      <c r="D162">
        <v>189169829</v>
      </c>
      <c r="E162">
        <v>195526</v>
      </c>
      <c r="F162">
        <v>369000</v>
      </c>
      <c r="G162">
        <v>100</v>
      </c>
      <c r="H162" s="10">
        <f t="shared" si="25"/>
        <v>4.6716732788085941E-2</v>
      </c>
      <c r="I162" s="10">
        <f t="shared" si="26"/>
        <v>3.1440284729003908E-3</v>
      </c>
      <c r="J162" s="10">
        <f t="shared" si="27"/>
        <v>1.6354980468749997E-3</v>
      </c>
      <c r="K162" s="10">
        <f t="shared" si="28"/>
        <v>4.7493408203124997E-2</v>
      </c>
      <c r="L162" s="10">
        <f t="shared" si="29"/>
        <v>9.898966751098634E-2</v>
      </c>
    </row>
    <row r="163" spans="1:12" x14ac:dyDescent="0.55000000000000004">
      <c r="B163">
        <v>105</v>
      </c>
      <c r="C163">
        <v>7886233</v>
      </c>
      <c r="D163">
        <v>198528369</v>
      </c>
      <c r="E163">
        <v>196812</v>
      </c>
      <c r="F163">
        <v>378805</v>
      </c>
      <c r="G163">
        <v>105</v>
      </c>
      <c r="H163" s="10">
        <f t="shared" si="25"/>
        <v>4.7274957275390633E-2</v>
      </c>
      <c r="I163" s="10">
        <f t="shared" si="26"/>
        <v>3.1415997314453129E-3</v>
      </c>
      <c r="J163" s="10">
        <f t="shared" si="27"/>
        <v>6.8287353515625003E-3</v>
      </c>
      <c r="K163" s="10">
        <f t="shared" si="28"/>
        <v>5.6254272460937498E-2</v>
      </c>
      <c r="L163" s="10">
        <f t="shared" si="29"/>
        <v>0.11349956481933596</v>
      </c>
    </row>
    <row r="164" spans="1:12" x14ac:dyDescent="0.55000000000000004">
      <c r="B164">
        <v>110</v>
      </c>
      <c r="C164">
        <v>8351110</v>
      </c>
      <c r="D164">
        <v>207893311</v>
      </c>
      <c r="E164">
        <v>197121</v>
      </c>
      <c r="F164">
        <v>387372</v>
      </c>
      <c r="G164">
        <v>110</v>
      </c>
      <c r="H164" s="10">
        <f t="shared" si="25"/>
        <v>4.6816836547851563E-2</v>
      </c>
      <c r="I164" s="10">
        <f t="shared" si="26"/>
        <v>3.143748840332031E-3</v>
      </c>
      <c r="J164" s="10">
        <f t="shared" si="27"/>
        <v>1.6408081054687499E-3</v>
      </c>
      <c r="K164" s="10">
        <f t="shared" si="28"/>
        <v>4.9151489257812507E-2</v>
      </c>
      <c r="L164" s="10">
        <f t="shared" si="29"/>
        <v>0.10075288275146485</v>
      </c>
    </row>
    <row r="165" spans="1:12" x14ac:dyDescent="0.55000000000000004">
      <c r="B165">
        <v>115</v>
      </c>
      <c r="C165">
        <v>8818593</v>
      </c>
      <c r="D165">
        <v>217254949</v>
      </c>
      <c r="E165">
        <v>197982</v>
      </c>
      <c r="F165">
        <v>396981</v>
      </c>
      <c r="G165">
        <v>115</v>
      </c>
      <c r="H165" s="10">
        <f t="shared" si="25"/>
        <v>4.7079281616210944E-2</v>
      </c>
      <c r="I165" s="10">
        <f>(D165-D164)*0.0011*3/32768/300</f>
        <v>3.1426397094726564E-3</v>
      </c>
      <c r="J165" s="10">
        <f>(E165-E164)*17.4*3/32768/300</f>
        <v>4.5719604492187498E-3</v>
      </c>
      <c r="K165" s="10">
        <f>(F165-F164)*18.8*3/327680/30</f>
        <v>5.5129760742187513E-2</v>
      </c>
      <c r="L165" s="10">
        <f t="shared" si="29"/>
        <v>0.10992364251708986</v>
      </c>
    </row>
    <row r="166" spans="1:12" x14ac:dyDescent="0.55000000000000004">
      <c r="L166" s="9">
        <f>AVERAGE(L144:L165)</f>
        <v>0.17154306044422496</v>
      </c>
    </row>
    <row r="169" spans="1:12" s="7" customFormat="1" x14ac:dyDescent="0.55000000000000004">
      <c r="A169" s="6"/>
      <c r="C169" s="14" t="s">
        <v>1284</v>
      </c>
      <c r="D169" s="14"/>
      <c r="E169" s="14"/>
      <c r="F169" s="14"/>
      <c r="H169" s="15"/>
      <c r="I169" s="15"/>
      <c r="J169" s="15"/>
      <c r="K169" s="15"/>
      <c r="L169" s="16"/>
    </row>
    <row r="170" spans="1:12" s="7" customFormat="1" x14ac:dyDescent="0.55000000000000004">
      <c r="A170" s="6"/>
      <c r="C170" s="7" t="s">
        <v>1285</v>
      </c>
      <c r="D170" s="7" t="s">
        <v>1286</v>
      </c>
      <c r="E170" s="7" t="s">
        <v>1287</v>
      </c>
      <c r="F170" s="7" t="s">
        <v>1288</v>
      </c>
      <c r="H170" s="15" t="s">
        <v>1289</v>
      </c>
      <c r="I170" s="15"/>
      <c r="J170" s="15"/>
      <c r="K170" s="15"/>
      <c r="L170" s="16"/>
    </row>
    <row r="171" spans="1:12" ht="15.75" customHeight="1" x14ac:dyDescent="0.55000000000000004">
      <c r="A171" s="13" t="s">
        <v>1300</v>
      </c>
      <c r="B171">
        <v>5</v>
      </c>
      <c r="C171">
        <v>106989</v>
      </c>
      <c r="D171">
        <v>9723332</v>
      </c>
      <c r="E171">
        <v>13071</v>
      </c>
      <c r="F171">
        <v>74893</v>
      </c>
      <c r="G171" t="s">
        <v>1291</v>
      </c>
      <c r="H171" s="9" t="s">
        <v>1278</v>
      </c>
      <c r="I171" s="9" t="s">
        <v>1279</v>
      </c>
      <c r="J171" s="9" t="s">
        <v>1292</v>
      </c>
      <c r="K171" s="9" t="s">
        <v>1293</v>
      </c>
      <c r="L171" s="9" t="s">
        <v>1294</v>
      </c>
    </row>
    <row r="172" spans="1:12" x14ac:dyDescent="0.55000000000000004">
      <c r="A172" s="13"/>
      <c r="B172">
        <v>10</v>
      </c>
      <c r="C172">
        <v>189316</v>
      </c>
      <c r="D172">
        <v>19470625</v>
      </c>
      <c r="E172">
        <v>15682</v>
      </c>
      <c r="F172">
        <v>84666</v>
      </c>
      <c r="G172">
        <v>10</v>
      </c>
      <c r="H172" s="10">
        <f>(C172-C171)*0.33*3/32768/300</f>
        <v>8.2909881591796877E-3</v>
      </c>
      <c r="I172" s="10">
        <f>(D172-D171)*0.0011*3/327680/30</f>
        <v>3.272101531982422E-3</v>
      </c>
      <c r="J172" s="10">
        <f>(E172-E171)*17.4*3/327680/30</f>
        <v>1.3864562988281249E-2</v>
      </c>
      <c r="K172" s="10">
        <f>(F172-F171)*18.8*3/327680/30</f>
        <v>5.6070678710937495E-2</v>
      </c>
      <c r="L172" s="10">
        <f>SUM(H172:K172)</f>
        <v>8.1498331390380846E-2</v>
      </c>
    </row>
    <row r="173" spans="1:12" x14ac:dyDescent="0.55000000000000004">
      <c r="A173" s="13"/>
      <c r="B173">
        <v>15</v>
      </c>
      <c r="C173">
        <v>379315</v>
      </c>
      <c r="D173">
        <v>29108343</v>
      </c>
      <c r="E173">
        <v>28499</v>
      </c>
      <c r="F173">
        <v>98671</v>
      </c>
      <c r="G173">
        <v>15</v>
      </c>
      <c r="H173" s="10">
        <f t="shared" ref="H173:H193" si="30">(C173-C172)*0.33*3/32768/300</f>
        <v>1.9134420776367188E-2</v>
      </c>
      <c r="I173" s="10">
        <f t="shared" ref="I173:I192" si="31">(D173-D172)*0.0011*3/327680/30</f>
        <v>3.2353179321289063E-3</v>
      </c>
      <c r="J173" s="10">
        <f t="shared" ref="J173:J192" si="32">(E173-E172)*17.4*3/327680/30</f>
        <v>6.8059020996093747E-2</v>
      </c>
      <c r="K173" s="10">
        <f t="shared" ref="K173:K192" si="33">(F173-F172)*18.8*3/327680/30</f>
        <v>8.0350952148437502E-2</v>
      </c>
      <c r="L173" s="10">
        <f t="shared" ref="L173:L193" si="34">SUM(H173:K173)</f>
        <v>0.17077971185302734</v>
      </c>
    </row>
    <row r="174" spans="1:12" x14ac:dyDescent="0.55000000000000004">
      <c r="A174" s="13"/>
      <c r="B174">
        <v>20</v>
      </c>
      <c r="C174">
        <v>564233</v>
      </c>
      <c r="D174">
        <v>38751149</v>
      </c>
      <c r="E174">
        <v>37424</v>
      </c>
      <c r="F174">
        <v>111939</v>
      </c>
      <c r="G174">
        <v>20</v>
      </c>
      <c r="H174" s="10">
        <f t="shared" si="30"/>
        <v>1.8622723388671877E-2</v>
      </c>
      <c r="I174" s="10">
        <f t="shared" si="31"/>
        <v>3.2370259399414061E-3</v>
      </c>
      <c r="J174" s="10">
        <f t="shared" si="32"/>
        <v>4.7392272949218751E-2</v>
      </c>
      <c r="K174" s="10">
        <f t="shared" si="33"/>
        <v>7.612255859375E-2</v>
      </c>
      <c r="L174" s="10">
        <f t="shared" si="34"/>
        <v>0.14537458087158203</v>
      </c>
    </row>
    <row r="175" spans="1:12" x14ac:dyDescent="0.55000000000000004">
      <c r="A175" s="13"/>
      <c r="B175">
        <v>25</v>
      </c>
      <c r="C175">
        <v>812111</v>
      </c>
      <c r="D175">
        <v>48333067</v>
      </c>
      <c r="E175">
        <v>47609</v>
      </c>
      <c r="F175">
        <v>148602</v>
      </c>
      <c r="G175">
        <v>25</v>
      </c>
      <c r="H175" s="10">
        <f t="shared" si="30"/>
        <v>2.4963299560546878E-2</v>
      </c>
      <c r="I175" s="10">
        <f t="shared" si="31"/>
        <v>3.2165862426757814E-3</v>
      </c>
      <c r="J175" s="10">
        <f t="shared" si="32"/>
        <v>5.4082946777343745E-2</v>
      </c>
      <c r="K175" s="10">
        <f t="shared" si="33"/>
        <v>0.21034680175781251</v>
      </c>
      <c r="L175" s="10">
        <f t="shared" si="34"/>
        <v>0.29260963433837894</v>
      </c>
    </row>
    <row r="176" spans="1:12" x14ac:dyDescent="0.55000000000000004">
      <c r="A176" s="13"/>
      <c r="B176">
        <v>30</v>
      </c>
      <c r="C176">
        <v>1217568</v>
      </c>
      <c r="D176">
        <v>57755355</v>
      </c>
      <c r="E176">
        <v>57695</v>
      </c>
      <c r="F176">
        <v>171358</v>
      </c>
      <c r="G176">
        <v>30</v>
      </c>
      <c r="H176" s="10">
        <f t="shared" si="30"/>
        <v>4.0832766723632813E-2</v>
      </c>
      <c r="I176" s="10">
        <f t="shared" si="31"/>
        <v>3.1629995117187504E-3</v>
      </c>
      <c r="J176" s="10">
        <f t="shared" si="32"/>
        <v>5.3557250976562498E-2</v>
      </c>
      <c r="K176" s="10">
        <f t="shared" si="33"/>
        <v>0.13055810546874999</v>
      </c>
      <c r="L176" s="10">
        <f t="shared" si="34"/>
        <v>0.22811112268066405</v>
      </c>
    </row>
    <row r="177" spans="2:12" x14ac:dyDescent="0.55000000000000004">
      <c r="B177">
        <v>35</v>
      </c>
      <c r="C177">
        <v>1651676</v>
      </c>
      <c r="D177">
        <v>67150850</v>
      </c>
      <c r="E177">
        <v>68870</v>
      </c>
      <c r="F177">
        <v>194022</v>
      </c>
      <c r="G177">
        <v>35</v>
      </c>
      <c r="H177" s="10">
        <f t="shared" si="30"/>
        <v>4.3718151855468755E-2</v>
      </c>
      <c r="I177" s="10">
        <f t="shared" si="31"/>
        <v>3.1540052795410159E-3</v>
      </c>
      <c r="J177" s="10">
        <f t="shared" si="32"/>
        <v>5.9339904785156238E-2</v>
      </c>
      <c r="K177" s="10">
        <f t="shared" si="33"/>
        <v>0.13003027343750001</v>
      </c>
      <c r="L177" s="10">
        <f t="shared" si="34"/>
        <v>0.23624233535766603</v>
      </c>
    </row>
    <row r="178" spans="2:12" x14ac:dyDescent="0.55000000000000004">
      <c r="B178">
        <v>40</v>
      </c>
      <c r="C178">
        <v>2063969</v>
      </c>
      <c r="D178">
        <v>76568307</v>
      </c>
      <c r="E178">
        <v>80914</v>
      </c>
      <c r="F178">
        <v>211442</v>
      </c>
      <c r="G178">
        <v>40</v>
      </c>
      <c r="H178" s="10">
        <f t="shared" si="30"/>
        <v>4.1521206665039063E-2</v>
      </c>
      <c r="I178" s="10">
        <f t="shared" si="31"/>
        <v>3.161377777099609E-3</v>
      </c>
      <c r="J178" s="10">
        <f t="shared" si="32"/>
        <v>6.3954345703124998E-2</v>
      </c>
      <c r="K178" s="10">
        <f t="shared" si="33"/>
        <v>9.9943847656250001E-2</v>
      </c>
      <c r="L178" s="10">
        <f t="shared" si="34"/>
        <v>0.20858077780151368</v>
      </c>
    </row>
    <row r="179" spans="2:12" x14ac:dyDescent="0.55000000000000004">
      <c r="B179">
        <v>45</v>
      </c>
      <c r="C179">
        <v>2573137</v>
      </c>
      <c r="D179">
        <v>85889017</v>
      </c>
      <c r="E179">
        <v>102881</v>
      </c>
      <c r="F179">
        <v>249494</v>
      </c>
      <c r="G179">
        <v>45</v>
      </c>
      <c r="H179" s="10">
        <f t="shared" si="30"/>
        <v>5.1277294921875001E-2</v>
      </c>
      <c r="I179" s="10">
        <f t="shared" si="31"/>
        <v>3.1289004516601563E-3</v>
      </c>
      <c r="J179" s="10">
        <f t="shared" si="32"/>
        <v>0.11664605712890624</v>
      </c>
      <c r="K179" s="10">
        <f t="shared" si="33"/>
        <v>0.21831591796874997</v>
      </c>
      <c r="L179" s="10">
        <f t="shared" si="34"/>
        <v>0.38936817047119138</v>
      </c>
    </row>
    <row r="180" spans="2:12" x14ac:dyDescent="0.55000000000000004">
      <c r="B180">
        <v>50</v>
      </c>
      <c r="C180">
        <v>2998262</v>
      </c>
      <c r="D180">
        <v>95293652</v>
      </c>
      <c r="E180">
        <v>105727</v>
      </c>
      <c r="F180">
        <v>262921</v>
      </c>
      <c r="G180">
        <v>50</v>
      </c>
      <c r="H180" s="10">
        <f t="shared" si="30"/>
        <v>4.281349182128906E-2</v>
      </c>
      <c r="I180" s="10">
        <f t="shared" si="31"/>
        <v>3.1570735168457032E-3</v>
      </c>
      <c r="J180" s="10">
        <f t="shared" si="32"/>
        <v>1.5112426757812499E-2</v>
      </c>
      <c r="K180" s="10">
        <f t="shared" si="33"/>
        <v>7.7034790039062495E-2</v>
      </c>
      <c r="L180" s="10">
        <f t="shared" si="34"/>
        <v>0.13811778213500975</v>
      </c>
    </row>
    <row r="181" spans="2:12" x14ac:dyDescent="0.55000000000000004">
      <c r="B181">
        <v>55</v>
      </c>
      <c r="C181">
        <v>3450101</v>
      </c>
      <c r="D181">
        <v>104671789</v>
      </c>
      <c r="E181">
        <v>113158</v>
      </c>
      <c r="F181">
        <v>284862</v>
      </c>
      <c r="G181">
        <v>55</v>
      </c>
      <c r="H181" s="10">
        <f t="shared" si="30"/>
        <v>4.5503805541992189E-2</v>
      </c>
      <c r="I181" s="10">
        <f t="shared" si="31"/>
        <v>3.148178314208985E-3</v>
      </c>
      <c r="J181" s="10">
        <f t="shared" si="32"/>
        <v>3.945904541015624E-2</v>
      </c>
      <c r="K181" s="10">
        <f t="shared" si="33"/>
        <v>0.12588220214843748</v>
      </c>
      <c r="L181" s="10">
        <f t="shared" si="34"/>
        <v>0.2139932314147949</v>
      </c>
    </row>
    <row r="182" spans="2:12" x14ac:dyDescent="0.55000000000000004">
      <c r="B182">
        <v>60</v>
      </c>
      <c r="C182">
        <v>3930353</v>
      </c>
      <c r="D182">
        <v>114021181</v>
      </c>
      <c r="E182">
        <v>115166</v>
      </c>
      <c r="F182">
        <v>307420</v>
      </c>
      <c r="G182">
        <v>60</v>
      </c>
      <c r="H182" s="10">
        <f t="shared" si="30"/>
        <v>4.8365222167968749E-2</v>
      </c>
      <c r="I182" s="10">
        <f t="shared" si="31"/>
        <v>3.1385288085937499E-3</v>
      </c>
      <c r="J182" s="10">
        <f t="shared" si="32"/>
        <v>1.0662597656249998E-2</v>
      </c>
      <c r="K182" s="10">
        <f t="shared" si="33"/>
        <v>0.12942211914062501</v>
      </c>
      <c r="L182" s="10">
        <f t="shared" si="34"/>
        <v>0.19158846777343752</v>
      </c>
    </row>
    <row r="183" spans="2:12" x14ac:dyDescent="0.55000000000000004">
      <c r="B183">
        <v>65</v>
      </c>
      <c r="C183">
        <v>4411045</v>
      </c>
      <c r="D183">
        <v>123370316</v>
      </c>
      <c r="E183">
        <v>118722</v>
      </c>
      <c r="F183">
        <v>323316</v>
      </c>
      <c r="G183">
        <v>65</v>
      </c>
      <c r="H183" s="10">
        <f t="shared" si="30"/>
        <v>4.8409533691406256E-2</v>
      </c>
      <c r="I183" s="10">
        <f t="shared" si="31"/>
        <v>3.1384425354003907E-3</v>
      </c>
      <c r="J183" s="10">
        <f t="shared" si="32"/>
        <v>1.8882568359375001E-2</v>
      </c>
      <c r="K183" s="10">
        <f t="shared" si="33"/>
        <v>9.1200195312499982E-2</v>
      </c>
      <c r="L183" s="10">
        <f t="shared" si="34"/>
        <v>0.16163073989868162</v>
      </c>
    </row>
    <row r="184" spans="2:12" x14ac:dyDescent="0.55000000000000004">
      <c r="B184">
        <v>70</v>
      </c>
      <c r="C184">
        <v>4875242</v>
      </c>
      <c r="D184">
        <v>132735768</v>
      </c>
      <c r="E184">
        <v>120789</v>
      </c>
      <c r="F184">
        <v>336069</v>
      </c>
      <c r="G184">
        <v>70</v>
      </c>
      <c r="H184" s="10">
        <f t="shared" si="30"/>
        <v>4.6748355102539066E-2</v>
      </c>
      <c r="I184" s="10">
        <f t="shared" si="31"/>
        <v>3.1439200439453128E-3</v>
      </c>
      <c r="J184" s="10">
        <f t="shared" si="32"/>
        <v>1.097589111328125E-2</v>
      </c>
      <c r="K184" s="10">
        <f t="shared" si="33"/>
        <v>7.3167846679687509E-2</v>
      </c>
      <c r="L184" s="10">
        <f t="shared" si="34"/>
        <v>0.13403601293945314</v>
      </c>
    </row>
    <row r="185" spans="2:12" x14ac:dyDescent="0.55000000000000004">
      <c r="B185">
        <v>75</v>
      </c>
      <c r="C185">
        <v>5369434</v>
      </c>
      <c r="D185">
        <v>142069556</v>
      </c>
      <c r="E185">
        <v>126716</v>
      </c>
      <c r="F185">
        <v>357894</v>
      </c>
      <c r="G185">
        <v>75</v>
      </c>
      <c r="H185" s="10">
        <f t="shared" si="30"/>
        <v>4.9769091796875005E-2</v>
      </c>
      <c r="I185" s="10">
        <f t="shared" si="31"/>
        <v>3.1332906494140628E-3</v>
      </c>
      <c r="J185" s="10">
        <f t="shared" si="32"/>
        <v>3.1472717285156243E-2</v>
      </c>
      <c r="K185" s="10">
        <f t="shared" si="33"/>
        <v>0.12521667480468751</v>
      </c>
      <c r="L185" s="10">
        <f t="shared" si="34"/>
        <v>0.20959177453613281</v>
      </c>
    </row>
    <row r="186" spans="2:12" x14ac:dyDescent="0.55000000000000004">
      <c r="B186">
        <v>80</v>
      </c>
      <c r="C186">
        <v>5833868</v>
      </c>
      <c r="D186">
        <v>151434842</v>
      </c>
      <c r="E186">
        <v>128617</v>
      </c>
      <c r="F186">
        <v>369445</v>
      </c>
      <c r="G186">
        <v>80</v>
      </c>
      <c r="H186" s="10">
        <f t="shared" si="30"/>
        <v>4.6772222900390625E-2</v>
      </c>
      <c r="I186" s="10">
        <f t="shared" si="31"/>
        <v>3.1438643188476567E-3</v>
      </c>
      <c r="J186" s="10">
        <f t="shared" si="32"/>
        <v>1.0094421386718748E-2</v>
      </c>
      <c r="K186" s="10">
        <f t="shared" si="33"/>
        <v>6.6271606445312506E-2</v>
      </c>
      <c r="L186" s="10">
        <f t="shared" si="34"/>
        <v>0.12628211505126954</v>
      </c>
    </row>
    <row r="187" spans="2:12" x14ac:dyDescent="0.55000000000000004">
      <c r="B187">
        <v>85</v>
      </c>
      <c r="C187">
        <v>6325080</v>
      </c>
      <c r="D187">
        <v>160772675</v>
      </c>
      <c r="E187">
        <v>135679</v>
      </c>
      <c r="F187">
        <v>387064</v>
      </c>
      <c r="G187">
        <v>85</v>
      </c>
      <c r="H187" s="10">
        <f t="shared" si="30"/>
        <v>4.9468981933593753E-2</v>
      </c>
      <c r="I187" s="10">
        <f t="shared" si="31"/>
        <v>3.1346485290527351E-3</v>
      </c>
      <c r="J187" s="10">
        <f t="shared" si="32"/>
        <v>3.74996337890625E-2</v>
      </c>
      <c r="K187" s="10">
        <f t="shared" si="33"/>
        <v>0.10108557128906251</v>
      </c>
      <c r="L187" s="10">
        <f t="shared" si="34"/>
        <v>0.19118883554077148</v>
      </c>
    </row>
    <row r="188" spans="2:12" x14ac:dyDescent="0.55000000000000004">
      <c r="B188">
        <v>90</v>
      </c>
      <c r="C188">
        <v>6789741</v>
      </c>
      <c r="D188">
        <v>170137919</v>
      </c>
      <c r="E188">
        <v>138064</v>
      </c>
      <c r="F188">
        <v>398627</v>
      </c>
      <c r="G188">
        <v>90</v>
      </c>
      <c r="H188" s="10">
        <f t="shared" si="30"/>
        <v>4.6795083618164063E-2</v>
      </c>
      <c r="I188" s="10">
        <f t="shared" si="31"/>
        <v>3.1438502197265626E-3</v>
      </c>
      <c r="J188" s="10">
        <f t="shared" si="32"/>
        <v>1.266448974609375E-2</v>
      </c>
      <c r="K188" s="10">
        <f t="shared" si="33"/>
        <v>6.6340454101562488E-2</v>
      </c>
      <c r="L188" s="10">
        <f t="shared" si="34"/>
        <v>0.12894387768554688</v>
      </c>
    </row>
    <row r="189" spans="2:12" x14ac:dyDescent="0.55000000000000004">
      <c r="B189">
        <v>95</v>
      </c>
      <c r="C189">
        <v>7274842</v>
      </c>
      <c r="D189">
        <v>179482085</v>
      </c>
      <c r="E189">
        <v>143805</v>
      </c>
      <c r="F189">
        <v>415457</v>
      </c>
      <c r="G189">
        <v>95</v>
      </c>
      <c r="H189" s="10">
        <f t="shared" si="30"/>
        <v>4.885355529785157E-2</v>
      </c>
      <c r="I189" s="10">
        <f t="shared" si="31"/>
        <v>3.1367744750976563E-3</v>
      </c>
      <c r="J189" s="10">
        <f t="shared" si="32"/>
        <v>3.0485046386718746E-2</v>
      </c>
      <c r="K189" s="10">
        <f t="shared" si="33"/>
        <v>9.6558837890624999E-2</v>
      </c>
      <c r="L189" s="10">
        <f t="shared" si="34"/>
        <v>0.17903421405029296</v>
      </c>
    </row>
    <row r="190" spans="2:12" x14ac:dyDescent="0.55000000000000004">
      <c r="B190">
        <v>100</v>
      </c>
      <c r="C190">
        <v>7740030</v>
      </c>
      <c r="D190">
        <v>188846686</v>
      </c>
      <c r="E190">
        <v>145897</v>
      </c>
      <c r="F190">
        <v>426839</v>
      </c>
      <c r="G190">
        <v>100</v>
      </c>
      <c r="H190" s="10">
        <f t="shared" si="30"/>
        <v>4.6848156738281251E-2</v>
      </c>
      <c r="I190" s="10">
        <f t="shared" si="31"/>
        <v>3.1436343688964847E-3</v>
      </c>
      <c r="J190" s="10">
        <f t="shared" si="32"/>
        <v>1.1108642578124999E-2</v>
      </c>
      <c r="K190" s="10">
        <f t="shared" si="33"/>
        <v>6.5302001953125008E-2</v>
      </c>
      <c r="L190" s="10">
        <f t="shared" si="34"/>
        <v>0.12640243563842773</v>
      </c>
    </row>
    <row r="191" spans="2:12" x14ac:dyDescent="0.55000000000000004">
      <c r="B191">
        <v>105</v>
      </c>
      <c r="C191">
        <v>8226090</v>
      </c>
      <c r="D191">
        <v>198188636</v>
      </c>
      <c r="E191">
        <v>151425</v>
      </c>
      <c r="F191">
        <v>442812</v>
      </c>
      <c r="G191">
        <v>105</v>
      </c>
      <c r="H191" s="10">
        <f t="shared" si="30"/>
        <v>4.8950134277343751E-2</v>
      </c>
      <c r="I191" s="10">
        <f t="shared" si="31"/>
        <v>3.1360305786132811E-3</v>
      </c>
      <c r="J191" s="10">
        <f t="shared" si="32"/>
        <v>2.9354003906249995E-2</v>
      </c>
      <c r="K191" s="10">
        <f t="shared" si="33"/>
        <v>9.1641967773437499E-2</v>
      </c>
      <c r="L191" s="10">
        <f t="shared" si="34"/>
        <v>0.17308213653564453</v>
      </c>
    </row>
    <row r="192" spans="2:12" x14ac:dyDescent="0.55000000000000004">
      <c r="B192">
        <v>110</v>
      </c>
      <c r="C192">
        <v>8692027</v>
      </c>
      <c r="D192">
        <v>207552633</v>
      </c>
      <c r="E192">
        <v>153420</v>
      </c>
      <c r="F192">
        <v>454155</v>
      </c>
      <c r="G192">
        <v>110</v>
      </c>
      <c r="H192" s="10">
        <f t="shared" si="30"/>
        <v>4.6923587036132822E-2</v>
      </c>
      <c r="I192" s="10">
        <f t="shared" si="31"/>
        <v>3.1434316101074224E-3</v>
      </c>
      <c r="J192" s="10">
        <f t="shared" si="32"/>
        <v>1.059356689453125E-2</v>
      </c>
      <c r="K192" s="10">
        <f t="shared" si="33"/>
        <v>6.5078247070312498E-2</v>
      </c>
      <c r="L192" s="10">
        <f t="shared" si="34"/>
        <v>0.12573883261108398</v>
      </c>
    </row>
    <row r="193" spans="1:12" x14ac:dyDescent="0.55000000000000004">
      <c r="B193">
        <v>115</v>
      </c>
      <c r="C193">
        <v>9177682</v>
      </c>
      <c r="D193">
        <v>216895627</v>
      </c>
      <c r="E193">
        <v>158841</v>
      </c>
      <c r="F193">
        <v>470461</v>
      </c>
      <c r="G193">
        <v>115</v>
      </c>
      <c r="H193" s="10">
        <f t="shared" si="30"/>
        <v>4.8909347534179685E-2</v>
      </c>
      <c r="I193" s="10">
        <f>(D193-D192)*0.0011*3/32768/300</f>
        <v>3.1363810424804685E-3</v>
      </c>
      <c r="J193" s="10">
        <f>(E193-E192)*17.4*3/32768/300</f>
        <v>2.8785827636718744E-2</v>
      </c>
      <c r="K193" s="10">
        <f>(F193-F192)*18.8*3/327680/30</f>
        <v>9.3552490234374994E-2</v>
      </c>
      <c r="L193" s="10">
        <f t="shared" si="34"/>
        <v>0.1743840464477539</v>
      </c>
    </row>
    <row r="194" spans="1:12" x14ac:dyDescent="0.55000000000000004">
      <c r="L194" s="9">
        <f>AVERAGE(L172:L193)</f>
        <v>0.18302632577375932</v>
      </c>
    </row>
    <row r="197" spans="1:12" s="7" customFormat="1" x14ac:dyDescent="0.55000000000000004">
      <c r="A197" s="6"/>
      <c r="C197" s="14" t="s">
        <v>1284</v>
      </c>
      <c r="D197" s="14"/>
      <c r="E197" s="14"/>
      <c r="F197" s="14"/>
      <c r="H197" s="15"/>
      <c r="I197" s="15"/>
      <c r="J197" s="15"/>
      <c r="K197" s="15"/>
      <c r="L197" s="16"/>
    </row>
    <row r="198" spans="1:12" s="7" customFormat="1" x14ac:dyDescent="0.55000000000000004">
      <c r="A198" s="6"/>
      <c r="C198" s="7" t="s">
        <v>1285</v>
      </c>
      <c r="D198" s="7" t="s">
        <v>1286</v>
      </c>
      <c r="E198" s="7" t="s">
        <v>1287</v>
      </c>
      <c r="F198" s="7" t="s">
        <v>1288</v>
      </c>
      <c r="H198" s="15" t="s">
        <v>1289</v>
      </c>
      <c r="I198" s="15"/>
      <c r="J198" s="15"/>
      <c r="K198" s="15"/>
      <c r="L198" s="16"/>
    </row>
    <row r="199" spans="1:12" ht="15.75" customHeight="1" x14ac:dyDescent="0.55000000000000004">
      <c r="A199" s="13" t="s">
        <v>1301</v>
      </c>
      <c r="B199">
        <v>5</v>
      </c>
      <c r="C199">
        <v>106630</v>
      </c>
      <c r="D199">
        <v>9723720</v>
      </c>
      <c r="E199">
        <v>13071</v>
      </c>
      <c r="F199">
        <v>74226</v>
      </c>
      <c r="G199" t="s">
        <v>1291</v>
      </c>
      <c r="H199" s="9" t="s">
        <v>1278</v>
      </c>
      <c r="I199" s="9" t="s">
        <v>1279</v>
      </c>
      <c r="J199" s="9" t="s">
        <v>1292</v>
      </c>
      <c r="K199" s="9" t="s">
        <v>1293</v>
      </c>
      <c r="L199" s="9" t="s">
        <v>1294</v>
      </c>
    </row>
    <row r="200" spans="1:12" x14ac:dyDescent="0.55000000000000004">
      <c r="A200" s="13"/>
      <c r="B200">
        <v>10</v>
      </c>
      <c r="C200">
        <v>189473</v>
      </c>
      <c r="D200">
        <v>19470511</v>
      </c>
      <c r="E200">
        <v>15682</v>
      </c>
      <c r="F200">
        <v>84620</v>
      </c>
      <c r="G200">
        <v>10</v>
      </c>
      <c r="H200" s="10">
        <f>(C200-C199)*0.33*3/32768/300</f>
        <v>8.3429534912109384E-3</v>
      </c>
      <c r="I200" s="10">
        <f>(D200-D199)*0.0011*3/327680/30</f>
        <v>3.2719330139160162E-3</v>
      </c>
      <c r="J200" s="10">
        <f>(E200-E199)*17.4*3/327680/30</f>
        <v>1.3864562988281249E-2</v>
      </c>
      <c r="K200" s="10">
        <f>(F200-F199)*18.8*3/327680/30</f>
        <v>5.963354492187501E-2</v>
      </c>
      <c r="L200" s="10">
        <f>SUM(H200:K200)</f>
        <v>8.5112994415283222E-2</v>
      </c>
    </row>
    <row r="201" spans="1:12" x14ac:dyDescent="0.55000000000000004">
      <c r="A201" s="13"/>
      <c r="B201">
        <v>15</v>
      </c>
      <c r="C201">
        <v>373066</v>
      </c>
      <c r="D201">
        <v>29114609</v>
      </c>
      <c r="E201">
        <v>26892</v>
      </c>
      <c r="F201">
        <v>98468</v>
      </c>
      <c r="G201">
        <v>15</v>
      </c>
      <c r="H201" s="10">
        <f t="shared" ref="H201:H221" si="35">(C201-C200)*0.33*3/32768/300</f>
        <v>1.8489285278320312E-2</v>
      </c>
      <c r="I201" s="10">
        <f t="shared" ref="I201:I220" si="36">(D201-D200)*0.0011*3/327680/30</f>
        <v>3.2374596557617195E-3</v>
      </c>
      <c r="J201" s="10">
        <f t="shared" ref="J201:J220" si="37">(E201-E200)*17.4*3/327680/30</f>
        <v>5.9525756835937492E-2</v>
      </c>
      <c r="K201" s="10">
        <f t="shared" ref="K201:K220" si="38">(F201-F200)*18.8*3/327680/30</f>
        <v>7.9450195312499999E-2</v>
      </c>
      <c r="L201" s="10">
        <f t="shared" ref="L201:L221" si="39">SUM(H201:K201)</f>
        <v>0.16070269708251952</v>
      </c>
    </row>
    <row r="202" spans="1:12" x14ac:dyDescent="0.55000000000000004">
      <c r="A202" s="13"/>
      <c r="B202">
        <v>20</v>
      </c>
      <c r="C202">
        <v>540299</v>
      </c>
      <c r="D202">
        <v>38775038</v>
      </c>
      <c r="E202">
        <v>27576</v>
      </c>
      <c r="F202">
        <v>109604</v>
      </c>
      <c r="G202">
        <v>20</v>
      </c>
      <c r="H202" s="10">
        <f t="shared" si="35"/>
        <v>1.6841702270507811E-2</v>
      </c>
      <c r="I202" s="10">
        <f t="shared" si="36"/>
        <v>3.2429418640136719E-3</v>
      </c>
      <c r="J202" s="10">
        <f t="shared" si="37"/>
        <v>3.6320800781249997E-3</v>
      </c>
      <c r="K202" s="10">
        <f t="shared" si="38"/>
        <v>6.3890625000000006E-2</v>
      </c>
      <c r="L202" s="10">
        <f t="shared" si="39"/>
        <v>8.7607349212646485E-2</v>
      </c>
    </row>
    <row r="203" spans="1:12" x14ac:dyDescent="0.55000000000000004">
      <c r="A203" s="13"/>
      <c r="B203">
        <v>25</v>
      </c>
      <c r="C203">
        <v>797302</v>
      </c>
      <c r="D203">
        <v>48345718</v>
      </c>
      <c r="E203">
        <v>33676</v>
      </c>
      <c r="F203">
        <v>144114</v>
      </c>
      <c r="G203">
        <v>25</v>
      </c>
      <c r="H203" s="10">
        <f t="shared" si="35"/>
        <v>2.5882260131835942E-2</v>
      </c>
      <c r="I203" s="10">
        <f t="shared" si="36"/>
        <v>3.2128137207031253E-3</v>
      </c>
      <c r="J203" s="10">
        <f t="shared" si="37"/>
        <v>3.2391357421874996E-2</v>
      </c>
      <c r="K203" s="10">
        <f t="shared" si="38"/>
        <v>0.197994384765625</v>
      </c>
      <c r="L203" s="10">
        <f t="shared" si="39"/>
        <v>0.25948081604003909</v>
      </c>
    </row>
    <row r="204" spans="1:12" x14ac:dyDescent="0.55000000000000004">
      <c r="A204" s="13"/>
      <c r="B204">
        <v>30</v>
      </c>
      <c r="C204">
        <v>1169982</v>
      </c>
      <c r="D204">
        <v>57802672</v>
      </c>
      <c r="E204">
        <v>40976</v>
      </c>
      <c r="F204">
        <v>164225</v>
      </c>
      <c r="G204">
        <v>30</v>
      </c>
      <c r="H204" s="10">
        <f t="shared" si="35"/>
        <v>3.7531860351562502E-2</v>
      </c>
      <c r="I204" s="10">
        <f t="shared" si="36"/>
        <v>3.1746366577148437E-3</v>
      </c>
      <c r="J204" s="10">
        <f t="shared" si="37"/>
        <v>3.8763427734374994E-2</v>
      </c>
      <c r="K204" s="10">
        <f t="shared" si="38"/>
        <v>0.1153829345703125</v>
      </c>
      <c r="L204" s="10">
        <f t="shared" si="39"/>
        <v>0.19485285931396484</v>
      </c>
    </row>
    <row r="205" spans="1:12" x14ac:dyDescent="0.55000000000000004">
      <c r="B205">
        <v>35</v>
      </c>
      <c r="C205">
        <v>1557093</v>
      </c>
      <c r="D205">
        <v>67243407</v>
      </c>
      <c r="E205">
        <v>45075</v>
      </c>
      <c r="F205">
        <v>180705</v>
      </c>
      <c r="G205">
        <v>35</v>
      </c>
      <c r="H205" s="10">
        <f t="shared" si="35"/>
        <v>3.8985177612304689E-2</v>
      </c>
      <c r="I205" s="10">
        <f t="shared" si="36"/>
        <v>3.1691920471191414E-3</v>
      </c>
      <c r="J205" s="10">
        <f t="shared" si="37"/>
        <v>2.176593017578125E-2</v>
      </c>
      <c r="K205" s="10">
        <f t="shared" si="38"/>
        <v>9.4550781249999993E-2</v>
      </c>
      <c r="L205" s="10">
        <f t="shared" si="39"/>
        <v>0.15847108108520508</v>
      </c>
    </row>
    <row r="206" spans="1:12" x14ac:dyDescent="0.55000000000000004">
      <c r="B206">
        <v>40</v>
      </c>
      <c r="C206">
        <v>1941719</v>
      </c>
      <c r="D206">
        <v>76686606</v>
      </c>
      <c r="E206">
        <v>51907</v>
      </c>
      <c r="F206">
        <v>203718</v>
      </c>
      <c r="G206">
        <v>40</v>
      </c>
      <c r="H206" s="10">
        <f t="shared" si="35"/>
        <v>3.8734918212890622E-2</v>
      </c>
      <c r="I206" s="10">
        <f t="shared" si="36"/>
        <v>3.1700191955566408E-3</v>
      </c>
      <c r="J206" s="10">
        <f t="shared" si="37"/>
        <v>3.6278320312499994E-2</v>
      </c>
      <c r="K206" s="10">
        <f t="shared" si="38"/>
        <v>0.13203259277343751</v>
      </c>
      <c r="L206" s="10">
        <f t="shared" si="39"/>
        <v>0.21021585049438477</v>
      </c>
    </row>
    <row r="207" spans="1:12" x14ac:dyDescent="0.55000000000000004">
      <c r="B207">
        <v>45</v>
      </c>
      <c r="C207">
        <v>2340217</v>
      </c>
      <c r="D207">
        <v>86118041</v>
      </c>
      <c r="E207">
        <v>60278</v>
      </c>
      <c r="F207">
        <v>230485</v>
      </c>
      <c r="G207">
        <v>45</v>
      </c>
      <c r="H207" s="10">
        <f t="shared" si="35"/>
        <v>4.0131939697265626E-2</v>
      </c>
      <c r="I207" s="10">
        <f t="shared" si="36"/>
        <v>3.1660700988769535E-3</v>
      </c>
      <c r="J207" s="10">
        <f t="shared" si="37"/>
        <v>4.4450500488281246E-2</v>
      </c>
      <c r="K207" s="10">
        <f t="shared" si="38"/>
        <v>0.1535704345703125</v>
      </c>
      <c r="L207" s="10">
        <f t="shared" si="39"/>
        <v>0.24131894485473632</v>
      </c>
    </row>
    <row r="208" spans="1:12" x14ac:dyDescent="0.55000000000000004">
      <c r="B208">
        <v>50</v>
      </c>
      <c r="C208">
        <v>2724401</v>
      </c>
      <c r="D208">
        <v>95561669</v>
      </c>
      <c r="E208">
        <v>67074</v>
      </c>
      <c r="F208">
        <v>242943</v>
      </c>
      <c r="G208">
        <v>50</v>
      </c>
      <c r="H208" s="10">
        <f t="shared" si="35"/>
        <v>3.8690405273437506E-2</v>
      </c>
      <c r="I208" s="10">
        <f t="shared" si="36"/>
        <v>3.1701632080078134E-3</v>
      </c>
      <c r="J208" s="10">
        <f t="shared" si="37"/>
        <v>3.6087158203124997E-2</v>
      </c>
      <c r="K208" s="10">
        <f t="shared" si="38"/>
        <v>7.1475341796875008E-2</v>
      </c>
      <c r="L208" s="10">
        <f t="shared" si="39"/>
        <v>0.14942306848144532</v>
      </c>
    </row>
    <row r="209" spans="2:12" x14ac:dyDescent="0.55000000000000004">
      <c r="B209">
        <v>55</v>
      </c>
      <c r="C209">
        <v>3099803</v>
      </c>
      <c r="D209">
        <v>105014091</v>
      </c>
      <c r="E209">
        <v>70429</v>
      </c>
      <c r="F209">
        <v>255260</v>
      </c>
      <c r="G209">
        <v>55</v>
      </c>
      <c r="H209" s="10">
        <f t="shared" si="35"/>
        <v>3.7805987548828121E-2</v>
      </c>
      <c r="I209" s="10">
        <f t="shared" si="36"/>
        <v>3.1731152954101571E-3</v>
      </c>
      <c r="J209" s="10">
        <f t="shared" si="37"/>
        <v>1.7815246582031249E-2</v>
      </c>
      <c r="K209" s="10">
        <f t="shared" si="38"/>
        <v>7.06663818359375E-2</v>
      </c>
      <c r="L209" s="10">
        <f t="shared" si="39"/>
        <v>0.12946073126220703</v>
      </c>
    </row>
    <row r="210" spans="2:12" x14ac:dyDescent="0.55000000000000004">
      <c r="B210">
        <v>60</v>
      </c>
      <c r="C210">
        <v>3514546</v>
      </c>
      <c r="D210">
        <v>114429316</v>
      </c>
      <c r="E210">
        <v>70735</v>
      </c>
      <c r="F210">
        <v>272799</v>
      </c>
      <c r="G210">
        <v>60</v>
      </c>
      <c r="H210" s="10">
        <f t="shared" si="35"/>
        <v>4.176794128417969E-2</v>
      </c>
      <c r="I210" s="10">
        <f t="shared" si="36"/>
        <v>3.1606285095214849E-3</v>
      </c>
      <c r="J210" s="10">
        <f t="shared" si="37"/>
        <v>1.6248779296875E-3</v>
      </c>
      <c r="K210" s="10">
        <f t="shared" si="38"/>
        <v>0.10062658691406251</v>
      </c>
      <c r="L210" s="10">
        <f t="shared" si="39"/>
        <v>0.14718003463745119</v>
      </c>
    </row>
    <row r="211" spans="2:12" x14ac:dyDescent="0.55000000000000004">
      <c r="B211">
        <v>65</v>
      </c>
      <c r="C211">
        <v>3915100</v>
      </c>
      <c r="D211">
        <v>123858750</v>
      </c>
      <c r="E211">
        <v>70735</v>
      </c>
      <c r="F211">
        <v>280724</v>
      </c>
      <c r="G211">
        <v>65</v>
      </c>
      <c r="H211" s="10">
        <f t="shared" si="35"/>
        <v>4.033899536132813E-2</v>
      </c>
      <c r="I211" s="10">
        <f t="shared" si="36"/>
        <v>3.1653983764648444E-3</v>
      </c>
      <c r="J211" s="10">
        <f t="shared" si="37"/>
        <v>0</v>
      </c>
      <c r="K211" s="10">
        <f t="shared" si="38"/>
        <v>4.5468139648437503E-2</v>
      </c>
      <c r="L211" s="10">
        <f t="shared" si="39"/>
        <v>8.8972533386230485E-2</v>
      </c>
    </row>
    <row r="212" spans="2:12" x14ac:dyDescent="0.55000000000000004">
      <c r="B212">
        <v>70</v>
      </c>
      <c r="C212">
        <v>4312887</v>
      </c>
      <c r="D212">
        <v>133290884</v>
      </c>
      <c r="E212">
        <v>70735</v>
      </c>
      <c r="F212">
        <v>290138</v>
      </c>
      <c r="G212">
        <v>70</v>
      </c>
      <c r="H212" s="10">
        <f t="shared" si="35"/>
        <v>4.006033630371094E-2</v>
      </c>
      <c r="I212" s="10">
        <f t="shared" si="36"/>
        <v>3.1663047485351566E-3</v>
      </c>
      <c r="J212" s="10">
        <f t="shared" si="37"/>
        <v>0</v>
      </c>
      <c r="K212" s="10">
        <f t="shared" si="38"/>
        <v>5.4010986328125003E-2</v>
      </c>
      <c r="L212" s="10">
        <f t="shared" si="39"/>
        <v>9.7237627380371103E-2</v>
      </c>
    </row>
    <row r="213" spans="2:12" x14ac:dyDescent="0.55000000000000004">
      <c r="B213">
        <v>75</v>
      </c>
      <c r="C213">
        <v>4740171</v>
      </c>
      <c r="D213">
        <v>142691518</v>
      </c>
      <c r="E213">
        <v>82305</v>
      </c>
      <c r="F213">
        <v>303840</v>
      </c>
      <c r="G213">
        <v>75</v>
      </c>
      <c r="H213" s="10">
        <f t="shared" si="35"/>
        <v>4.3030920410156256E-2</v>
      </c>
      <c r="I213" s="10">
        <f t="shared" si="36"/>
        <v>3.1557304077148439E-3</v>
      </c>
      <c r="J213" s="10">
        <f t="shared" si="37"/>
        <v>6.1437377929687488E-2</v>
      </c>
      <c r="K213" s="10">
        <f t="shared" si="38"/>
        <v>7.8612548828125003E-2</v>
      </c>
      <c r="L213" s="10">
        <f t="shared" si="39"/>
        <v>0.18623657757568357</v>
      </c>
    </row>
    <row r="214" spans="2:12" x14ac:dyDescent="0.55000000000000004">
      <c r="B214">
        <v>80</v>
      </c>
      <c r="C214">
        <v>5142824</v>
      </c>
      <c r="D214">
        <v>152118776</v>
      </c>
      <c r="E214">
        <v>82613</v>
      </c>
      <c r="F214">
        <v>312339</v>
      </c>
      <c r="G214">
        <v>80</v>
      </c>
      <c r="H214" s="10">
        <f t="shared" si="35"/>
        <v>4.0550381469726574E-2</v>
      </c>
      <c r="I214" s="10">
        <f t="shared" si="36"/>
        <v>3.1646679077148437E-3</v>
      </c>
      <c r="J214" s="10">
        <f t="shared" si="37"/>
        <v>1.6354980468749997E-3</v>
      </c>
      <c r="K214" s="10">
        <f t="shared" si="38"/>
        <v>4.8761352539062504E-2</v>
      </c>
      <c r="L214" s="10">
        <f t="shared" si="39"/>
        <v>9.4111899963378931E-2</v>
      </c>
    </row>
    <row r="215" spans="2:12" x14ac:dyDescent="0.55000000000000004">
      <c r="B215">
        <v>85</v>
      </c>
      <c r="C215">
        <v>5552345</v>
      </c>
      <c r="D215">
        <v>161537086</v>
      </c>
      <c r="E215">
        <v>84321</v>
      </c>
      <c r="F215">
        <v>323006</v>
      </c>
      <c r="G215">
        <v>85</v>
      </c>
      <c r="H215" s="10">
        <f t="shared" si="35"/>
        <v>4.1242044067382813E-2</v>
      </c>
      <c r="I215" s="10">
        <f t="shared" si="36"/>
        <v>3.1616641235351563E-3</v>
      </c>
      <c r="J215" s="10">
        <f t="shared" si="37"/>
        <v>9.0695800781249985E-3</v>
      </c>
      <c r="K215" s="10">
        <f t="shared" si="38"/>
        <v>6.1199829101562506E-2</v>
      </c>
      <c r="L215" s="10">
        <f t="shared" si="39"/>
        <v>0.11467311737060548</v>
      </c>
    </row>
    <row r="216" spans="2:12" x14ac:dyDescent="0.55000000000000004">
      <c r="B216">
        <v>90</v>
      </c>
      <c r="C216">
        <v>5955391</v>
      </c>
      <c r="D216">
        <v>170963864</v>
      </c>
      <c r="E216">
        <v>84554</v>
      </c>
      <c r="F216">
        <v>331587</v>
      </c>
      <c r="G216">
        <v>90</v>
      </c>
      <c r="H216" s="10">
        <f t="shared" si="35"/>
        <v>4.0589959716796874E-2</v>
      </c>
      <c r="I216" s="10">
        <f t="shared" si="36"/>
        <v>3.1645067749023433E-3</v>
      </c>
      <c r="J216" s="10">
        <f t="shared" si="37"/>
        <v>1.2372436523437498E-3</v>
      </c>
      <c r="K216" s="10">
        <f t="shared" si="38"/>
        <v>4.9231811523437502E-2</v>
      </c>
      <c r="L216" s="10">
        <f t="shared" si="39"/>
        <v>9.4223521667480464E-2</v>
      </c>
    </row>
    <row r="217" spans="2:12" x14ac:dyDescent="0.55000000000000004">
      <c r="B217">
        <v>95</v>
      </c>
      <c r="C217">
        <v>6361986</v>
      </c>
      <c r="D217">
        <v>180387424</v>
      </c>
      <c r="E217">
        <v>85423</v>
      </c>
      <c r="F217">
        <v>341036</v>
      </c>
      <c r="G217">
        <v>95</v>
      </c>
      <c r="H217" s="10">
        <f t="shared" si="35"/>
        <v>4.0947372436523445E-2</v>
      </c>
      <c r="I217" s="10">
        <f t="shared" si="36"/>
        <v>3.163426513671875E-3</v>
      </c>
      <c r="J217" s="10">
        <f t="shared" si="37"/>
        <v>4.6144409179687497E-3</v>
      </c>
      <c r="K217" s="10">
        <f t="shared" si="38"/>
        <v>5.4211791992187508E-2</v>
      </c>
      <c r="L217" s="10">
        <f t="shared" si="39"/>
        <v>0.10293703186035158</v>
      </c>
    </row>
    <row r="218" spans="2:12" x14ac:dyDescent="0.55000000000000004">
      <c r="B218">
        <v>100</v>
      </c>
      <c r="C218">
        <v>6765163</v>
      </c>
      <c r="D218">
        <v>189814212</v>
      </c>
      <c r="E218">
        <v>85731</v>
      </c>
      <c r="F218">
        <v>349578</v>
      </c>
      <c r="G218">
        <v>100</v>
      </c>
      <c r="H218" s="10">
        <f t="shared" si="35"/>
        <v>4.0603152465820309E-2</v>
      </c>
      <c r="I218" s="10">
        <f t="shared" si="36"/>
        <v>3.1645101318359377E-3</v>
      </c>
      <c r="J218" s="10">
        <f t="shared" si="37"/>
        <v>1.6354980468749997E-3</v>
      </c>
      <c r="K218" s="10">
        <f t="shared" si="38"/>
        <v>4.9008056640625006E-2</v>
      </c>
      <c r="L218" s="10">
        <f t="shared" si="39"/>
        <v>9.4411217285156251E-2</v>
      </c>
    </row>
    <row r="219" spans="2:12" x14ac:dyDescent="0.55000000000000004">
      <c r="B219">
        <v>105</v>
      </c>
      <c r="C219">
        <v>7172604</v>
      </c>
      <c r="D219">
        <v>199234642</v>
      </c>
      <c r="E219">
        <v>86603</v>
      </c>
      <c r="F219">
        <v>359481</v>
      </c>
      <c r="G219">
        <v>105</v>
      </c>
      <c r="H219" s="10">
        <f t="shared" si="35"/>
        <v>4.1032571411132812E-2</v>
      </c>
      <c r="I219" s="10">
        <f t="shared" si="36"/>
        <v>3.1623757934570312E-3</v>
      </c>
      <c r="J219" s="10">
        <f t="shared" si="37"/>
        <v>4.6303710937499994E-3</v>
      </c>
      <c r="K219" s="10">
        <f t="shared" si="38"/>
        <v>5.6816528320312497E-2</v>
      </c>
      <c r="L219" s="10">
        <f t="shared" si="39"/>
        <v>0.10564184661865234</v>
      </c>
    </row>
    <row r="220" spans="2:12" x14ac:dyDescent="0.55000000000000004">
      <c r="B220">
        <v>110</v>
      </c>
      <c r="C220">
        <v>7576497</v>
      </c>
      <c r="D220">
        <v>208660691</v>
      </c>
      <c r="E220">
        <v>86914</v>
      </c>
      <c r="F220">
        <v>368229</v>
      </c>
      <c r="G220">
        <v>110</v>
      </c>
      <c r="H220" s="10">
        <f t="shared" si="35"/>
        <v>4.0675259399414063E-2</v>
      </c>
      <c r="I220" s="10">
        <f t="shared" si="36"/>
        <v>3.1642620544433597E-3</v>
      </c>
      <c r="J220" s="10">
        <f t="shared" si="37"/>
        <v>1.6514282226562499E-3</v>
      </c>
      <c r="K220" s="10">
        <f t="shared" si="38"/>
        <v>5.0189941406249994E-2</v>
      </c>
      <c r="L220" s="10">
        <f t="shared" si="39"/>
        <v>9.5680891082763675E-2</v>
      </c>
    </row>
    <row r="221" spans="2:12" x14ac:dyDescent="0.55000000000000004">
      <c r="B221">
        <v>115</v>
      </c>
      <c r="C221">
        <v>7984238</v>
      </c>
      <c r="D221">
        <v>218082322</v>
      </c>
      <c r="E221">
        <v>87783</v>
      </c>
      <c r="F221">
        <v>378287</v>
      </c>
      <c r="G221">
        <v>115</v>
      </c>
      <c r="H221" s="10">
        <f t="shared" si="35"/>
        <v>4.1062783813476562E-2</v>
      </c>
      <c r="I221" s="10">
        <f>(D221-D220)*0.0011*3/32768/300</f>
        <v>3.162778961181641E-3</v>
      </c>
      <c r="J221" s="10">
        <f>(E221-E220)*17.4*3/32768/300</f>
        <v>4.6144409179687497E-3</v>
      </c>
      <c r="K221" s="10">
        <f>(F221-F220)*18.8*3/327680/30</f>
        <v>5.7705810546874993E-2</v>
      </c>
      <c r="L221" s="10">
        <f t="shared" si="39"/>
        <v>0.10654581423950193</v>
      </c>
    </row>
    <row r="222" spans="2:12" x14ac:dyDescent="0.55000000000000004">
      <c r="L222" s="9">
        <f>AVERAGE(L200:L221)</f>
        <v>0.13656811387772994</v>
      </c>
    </row>
    <row r="225" spans="1:12" s="7" customFormat="1" x14ac:dyDescent="0.55000000000000004">
      <c r="A225" s="6"/>
      <c r="C225" s="14" t="s">
        <v>1284</v>
      </c>
      <c r="D225" s="14"/>
      <c r="E225" s="14"/>
      <c r="F225" s="14"/>
      <c r="H225" s="15"/>
      <c r="I225" s="15"/>
      <c r="J225" s="15"/>
      <c r="K225" s="15"/>
      <c r="L225" s="16"/>
    </row>
    <row r="226" spans="1:12" s="7" customFormat="1" x14ac:dyDescent="0.55000000000000004">
      <c r="A226" s="6"/>
      <c r="C226" s="7" t="s">
        <v>1285</v>
      </c>
      <c r="D226" s="7" t="s">
        <v>1286</v>
      </c>
      <c r="E226" s="7" t="s">
        <v>1287</v>
      </c>
      <c r="F226" s="7" t="s">
        <v>1288</v>
      </c>
      <c r="H226" s="15" t="s">
        <v>1289</v>
      </c>
      <c r="I226" s="15"/>
      <c r="J226" s="15"/>
      <c r="K226" s="15"/>
      <c r="L226" s="16"/>
    </row>
    <row r="227" spans="1:12" ht="15.75" customHeight="1" x14ac:dyDescent="0.55000000000000004">
      <c r="A227" s="13" t="s">
        <v>1302</v>
      </c>
      <c r="B227">
        <v>5</v>
      </c>
      <c r="C227">
        <v>108323</v>
      </c>
      <c r="D227">
        <v>9722020</v>
      </c>
      <c r="E227">
        <v>13063</v>
      </c>
      <c r="F227">
        <v>74607</v>
      </c>
      <c r="G227" t="s">
        <v>1291</v>
      </c>
      <c r="H227" s="9" t="s">
        <v>1278</v>
      </c>
      <c r="I227" s="9" t="s">
        <v>1279</v>
      </c>
      <c r="J227" s="9" t="s">
        <v>1292</v>
      </c>
      <c r="K227" s="9" t="s">
        <v>1293</v>
      </c>
      <c r="L227" s="9" t="s">
        <v>1294</v>
      </c>
    </row>
    <row r="228" spans="1:12" x14ac:dyDescent="0.55000000000000004">
      <c r="A228" s="13"/>
      <c r="B228">
        <v>10</v>
      </c>
      <c r="C228">
        <v>191355</v>
      </c>
      <c r="D228">
        <v>19468616</v>
      </c>
      <c r="E228">
        <v>15673</v>
      </c>
      <c r="F228">
        <v>85297</v>
      </c>
      <c r="G228">
        <v>10</v>
      </c>
      <c r="H228" s="10">
        <f>(C228-C227)*0.33*3/32768/300</f>
        <v>8.3619873046875005E-3</v>
      </c>
      <c r="I228" s="10">
        <f>(D228-D227)*0.0011*3/327680/30</f>
        <v>3.2718675537109377E-3</v>
      </c>
      <c r="J228" s="10">
        <f>(E228-E227)*17.4*3/327680/30</f>
        <v>1.3859252929687498E-2</v>
      </c>
      <c r="K228" s="10">
        <f>(F228-F227)*18.8*3/327680/30</f>
        <v>6.1331787109375001E-2</v>
      </c>
      <c r="L228" s="10">
        <f>SUM(H228:K228)</f>
        <v>8.6824894897460939E-2</v>
      </c>
    </row>
    <row r="229" spans="1:12" x14ac:dyDescent="0.55000000000000004">
      <c r="A229" s="13"/>
      <c r="B229">
        <v>15</v>
      </c>
      <c r="C229">
        <v>409006</v>
      </c>
      <c r="D229">
        <v>29080870</v>
      </c>
      <c r="E229">
        <v>30371</v>
      </c>
      <c r="F229">
        <v>104724</v>
      </c>
      <c r="G229">
        <v>15</v>
      </c>
      <c r="H229" s="10">
        <f t="shared" ref="H229:H249" si="40">(C229-C228)*0.33*3/32768/300</f>
        <v>2.1919198608398437E-2</v>
      </c>
      <c r="I229" s="10">
        <f t="shared" ref="I229:I248" si="41">(D229-D228)*0.0011*3/327680/30</f>
        <v>3.2267698364257811E-3</v>
      </c>
      <c r="J229" s="10">
        <f t="shared" ref="J229:J248" si="42">(E229-E228)*17.4*3/327680/30</f>
        <v>7.8047241210937493E-2</v>
      </c>
      <c r="K229" s="10">
        <f t="shared" ref="K229:K248" si="43">(F229-F228)*18.8*3/327680/30</f>
        <v>0.1114586181640625</v>
      </c>
      <c r="L229" s="10">
        <f t="shared" ref="L229:L249" si="44">SUM(H229:K229)</f>
        <v>0.2146518278198242</v>
      </c>
    </row>
    <row r="230" spans="1:12" x14ac:dyDescent="0.55000000000000004">
      <c r="A230" s="13"/>
      <c r="B230">
        <v>20</v>
      </c>
      <c r="C230">
        <v>636180</v>
      </c>
      <c r="D230">
        <v>38683404</v>
      </c>
      <c r="E230">
        <v>42611</v>
      </c>
      <c r="F230">
        <v>121832</v>
      </c>
      <c r="G230">
        <v>20</v>
      </c>
      <c r="H230" s="10">
        <f t="shared" si="40"/>
        <v>2.2878240966796876E-2</v>
      </c>
      <c r="I230" s="10">
        <f t="shared" si="41"/>
        <v>3.2235068969726564E-3</v>
      </c>
      <c r="J230" s="10">
        <f t="shared" si="42"/>
        <v>6.4995117187499993E-2</v>
      </c>
      <c r="K230" s="10">
        <f t="shared" si="43"/>
        <v>9.8153808593750017E-2</v>
      </c>
      <c r="L230" s="10">
        <f t="shared" si="44"/>
        <v>0.18925067364501955</v>
      </c>
    </row>
    <row r="231" spans="1:12" x14ac:dyDescent="0.55000000000000004">
      <c r="A231" s="13"/>
      <c r="B231">
        <v>25</v>
      </c>
      <c r="C231">
        <v>1004080</v>
      </c>
      <c r="D231">
        <v>48145416</v>
      </c>
      <c r="E231">
        <v>95220</v>
      </c>
      <c r="F231">
        <v>175545</v>
      </c>
      <c r="G231">
        <v>25</v>
      </c>
      <c r="H231" s="10">
        <f t="shared" si="40"/>
        <v>3.7050476074218748E-2</v>
      </c>
      <c r="I231" s="10">
        <f t="shared" si="41"/>
        <v>3.1763345947265625E-3</v>
      </c>
      <c r="J231" s="10">
        <f t="shared" si="42"/>
        <v>0.27935687255859371</v>
      </c>
      <c r="K231" s="10">
        <f t="shared" si="43"/>
        <v>0.3081678466796875</v>
      </c>
      <c r="L231" s="10">
        <f t="shared" si="44"/>
        <v>0.62775152990722649</v>
      </c>
    </row>
    <row r="232" spans="1:12" x14ac:dyDescent="0.55000000000000004">
      <c r="A232" s="13"/>
      <c r="B232">
        <v>30</v>
      </c>
      <c r="C232">
        <v>1394396</v>
      </c>
      <c r="D232">
        <v>57584939</v>
      </c>
      <c r="E232">
        <v>103047</v>
      </c>
      <c r="F232">
        <v>198658</v>
      </c>
      <c r="G232">
        <v>30</v>
      </c>
      <c r="H232" s="10">
        <f t="shared" si="40"/>
        <v>3.9307946777343748E-2</v>
      </c>
      <c r="I232" s="10">
        <f t="shared" si="41"/>
        <v>3.1687851867675783E-3</v>
      </c>
      <c r="J232" s="10">
        <f t="shared" si="42"/>
        <v>4.1561828613281247E-2</v>
      </c>
      <c r="K232" s="10">
        <f t="shared" si="43"/>
        <v>0.13260632324218752</v>
      </c>
      <c r="L232" s="10">
        <f t="shared" si="44"/>
        <v>0.21664488381958008</v>
      </c>
    </row>
    <row r="233" spans="1:12" x14ac:dyDescent="0.55000000000000004">
      <c r="B233">
        <v>35</v>
      </c>
      <c r="C233">
        <v>1787446</v>
      </c>
      <c r="D233">
        <v>67019895</v>
      </c>
      <c r="E233">
        <v>104947</v>
      </c>
      <c r="F233">
        <v>213066</v>
      </c>
      <c r="G233">
        <v>35</v>
      </c>
      <c r="H233" s="10">
        <f t="shared" si="40"/>
        <v>3.9583282470703127E-2</v>
      </c>
      <c r="I233" s="10">
        <f t="shared" si="41"/>
        <v>3.1672520751953124E-3</v>
      </c>
      <c r="J233" s="10">
        <f t="shared" si="42"/>
        <v>1.0089111328125001E-2</v>
      </c>
      <c r="K233" s="10">
        <f t="shared" si="43"/>
        <v>8.2663085937500005E-2</v>
      </c>
      <c r="L233" s="10">
        <f t="shared" si="44"/>
        <v>0.13550273181152345</v>
      </c>
    </row>
    <row r="234" spans="1:12" x14ac:dyDescent="0.55000000000000004">
      <c r="B234">
        <v>40</v>
      </c>
      <c r="C234">
        <v>2232662</v>
      </c>
      <c r="D234">
        <v>76402517</v>
      </c>
      <c r="E234">
        <v>145871</v>
      </c>
      <c r="F234">
        <v>243260</v>
      </c>
      <c r="G234">
        <v>40</v>
      </c>
      <c r="H234" s="10">
        <f t="shared" si="40"/>
        <v>4.4836816406249994E-2</v>
      </c>
      <c r="I234" s="10">
        <f t="shared" si="41"/>
        <v>3.1496838989257814E-3</v>
      </c>
      <c r="J234" s="10">
        <f t="shared" si="42"/>
        <v>0.21730883789062497</v>
      </c>
      <c r="K234" s="10">
        <f t="shared" si="43"/>
        <v>0.17323217773437499</v>
      </c>
      <c r="L234" s="10">
        <f t="shared" si="44"/>
        <v>0.43852751593017575</v>
      </c>
    </row>
    <row r="235" spans="1:12" x14ac:dyDescent="0.55000000000000004">
      <c r="B235">
        <v>45</v>
      </c>
      <c r="C235">
        <v>2633755</v>
      </c>
      <c r="D235">
        <v>85831538</v>
      </c>
      <c r="E235">
        <v>154652</v>
      </c>
      <c r="F235">
        <v>262905</v>
      </c>
      <c r="G235">
        <v>45</v>
      </c>
      <c r="H235" s="10">
        <f t="shared" si="40"/>
        <v>4.0393276977539062E-2</v>
      </c>
      <c r="I235" s="10">
        <f t="shared" si="41"/>
        <v>3.1652597351074221E-3</v>
      </c>
      <c r="J235" s="10">
        <f t="shared" si="42"/>
        <v>4.6627624511718743E-2</v>
      </c>
      <c r="K235" s="10">
        <f t="shared" si="43"/>
        <v>0.11270935058593751</v>
      </c>
      <c r="L235" s="10">
        <f t="shared" si="44"/>
        <v>0.20289551181030274</v>
      </c>
    </row>
    <row r="236" spans="1:12" x14ac:dyDescent="0.55000000000000004">
      <c r="B236">
        <v>50</v>
      </c>
      <c r="C236">
        <v>3014247</v>
      </c>
      <c r="D236">
        <v>95281025</v>
      </c>
      <c r="E236">
        <v>154880</v>
      </c>
      <c r="F236">
        <v>271272</v>
      </c>
      <c r="G236">
        <v>50</v>
      </c>
      <c r="H236" s="10">
        <f t="shared" si="40"/>
        <v>3.8318591308593754E-2</v>
      </c>
      <c r="I236" s="10">
        <f t="shared" si="41"/>
        <v>3.1721300354003905E-3</v>
      </c>
      <c r="J236" s="10">
        <f t="shared" si="42"/>
        <v>1.2106933593749999E-3</v>
      </c>
      <c r="K236" s="10">
        <f t="shared" si="43"/>
        <v>4.8004028320312503E-2</v>
      </c>
      <c r="L236" s="10">
        <f t="shared" si="44"/>
        <v>9.0705443023681651E-2</v>
      </c>
    </row>
    <row r="237" spans="1:12" x14ac:dyDescent="0.55000000000000004">
      <c r="B237">
        <v>55</v>
      </c>
      <c r="C237">
        <v>3410458</v>
      </c>
      <c r="D237">
        <v>104715100</v>
      </c>
      <c r="E237">
        <v>161432</v>
      </c>
      <c r="F237">
        <v>283445</v>
      </c>
      <c r="G237">
        <v>55</v>
      </c>
      <c r="H237" s="10">
        <f t="shared" si="40"/>
        <v>3.9901620483398438E-2</v>
      </c>
      <c r="I237" s="10">
        <f t="shared" si="41"/>
        <v>3.1669563293457033E-3</v>
      </c>
      <c r="J237" s="10">
        <f t="shared" si="42"/>
        <v>3.4791503906249993E-2</v>
      </c>
      <c r="K237" s="10">
        <f t="shared" si="43"/>
        <v>6.9840209960937497E-2</v>
      </c>
      <c r="L237" s="10">
        <f t="shared" si="44"/>
        <v>0.14770029067993162</v>
      </c>
    </row>
    <row r="238" spans="1:12" x14ac:dyDescent="0.55000000000000004">
      <c r="B238">
        <v>60</v>
      </c>
      <c r="C238">
        <v>3914708</v>
      </c>
      <c r="D238">
        <v>114040760</v>
      </c>
      <c r="E238">
        <v>176829</v>
      </c>
      <c r="F238">
        <v>302818</v>
      </c>
      <c r="G238">
        <v>60</v>
      </c>
      <c r="H238" s="10">
        <f t="shared" si="40"/>
        <v>5.0782012939453128E-2</v>
      </c>
      <c r="I238" s="10">
        <f t="shared" si="41"/>
        <v>3.1305621337890622E-3</v>
      </c>
      <c r="J238" s="10">
        <f t="shared" si="42"/>
        <v>8.1758972167968749E-2</v>
      </c>
      <c r="K238" s="10">
        <f t="shared" si="43"/>
        <v>0.11114880371093752</v>
      </c>
      <c r="L238" s="10">
        <f t="shared" si="44"/>
        <v>0.24682035095214847</v>
      </c>
    </row>
    <row r="239" spans="1:12" x14ac:dyDescent="0.55000000000000004">
      <c r="B239">
        <v>65</v>
      </c>
      <c r="C239">
        <v>4382445</v>
      </c>
      <c r="D239">
        <v>123402950</v>
      </c>
      <c r="E239">
        <v>177519</v>
      </c>
      <c r="F239">
        <v>311729</v>
      </c>
      <c r="G239">
        <v>65</v>
      </c>
      <c r="H239" s="10">
        <f t="shared" si="40"/>
        <v>4.7104861450195316E-2</v>
      </c>
      <c r="I239" s="10">
        <f t="shared" si="41"/>
        <v>3.1428250122070315E-3</v>
      </c>
      <c r="J239" s="10">
        <f t="shared" si="42"/>
        <v>3.6639404296874992E-3</v>
      </c>
      <c r="K239" s="10">
        <f t="shared" si="43"/>
        <v>5.1125122070312501E-2</v>
      </c>
      <c r="L239" s="10">
        <f t="shared" si="44"/>
        <v>0.10503674896240234</v>
      </c>
    </row>
    <row r="240" spans="1:12" x14ac:dyDescent="0.55000000000000004">
      <c r="B240">
        <v>70</v>
      </c>
      <c r="C240">
        <v>4850759</v>
      </c>
      <c r="D240">
        <v>132762419</v>
      </c>
      <c r="E240">
        <v>178775</v>
      </c>
      <c r="F240">
        <v>322388</v>
      </c>
      <c r="G240">
        <v>70</v>
      </c>
      <c r="H240" s="10">
        <f t="shared" si="40"/>
        <v>4.7162969970703121E-2</v>
      </c>
      <c r="I240" s="10">
        <f t="shared" si="41"/>
        <v>3.1419115905761716E-3</v>
      </c>
      <c r="J240" s="10">
        <f t="shared" si="42"/>
        <v>6.6694335937499995E-3</v>
      </c>
      <c r="K240" s="10">
        <f t="shared" si="43"/>
        <v>6.1153930664062509E-2</v>
      </c>
      <c r="L240" s="10">
        <f t="shared" si="44"/>
        <v>0.1181282458190918</v>
      </c>
    </row>
    <row r="241" spans="1:12" x14ac:dyDescent="0.55000000000000004">
      <c r="B241">
        <v>75</v>
      </c>
      <c r="C241">
        <v>5329298</v>
      </c>
      <c r="D241">
        <v>142113895</v>
      </c>
      <c r="E241">
        <v>182853</v>
      </c>
      <c r="F241">
        <v>336605</v>
      </c>
      <c r="G241">
        <v>75</v>
      </c>
      <c r="H241" s="10">
        <f t="shared" si="40"/>
        <v>4.8192709350585936E-2</v>
      </c>
      <c r="I241" s="10">
        <f t="shared" si="41"/>
        <v>3.139228393554688E-3</v>
      </c>
      <c r="J241" s="10">
        <f t="shared" si="42"/>
        <v>2.1654418945312497E-2</v>
      </c>
      <c r="K241" s="10">
        <f t="shared" si="43"/>
        <v>8.1567260742187508E-2</v>
      </c>
      <c r="L241" s="10">
        <f t="shared" si="44"/>
        <v>0.15455361743164064</v>
      </c>
    </row>
    <row r="242" spans="1:12" x14ac:dyDescent="0.55000000000000004">
      <c r="B242">
        <v>80</v>
      </c>
      <c r="C242">
        <v>5799714</v>
      </c>
      <c r="D242">
        <v>151473601</v>
      </c>
      <c r="E242">
        <v>184485</v>
      </c>
      <c r="F242">
        <v>346682</v>
      </c>
      <c r="G242">
        <v>80</v>
      </c>
      <c r="H242" s="10">
        <f t="shared" si="40"/>
        <v>4.7374658203124996E-2</v>
      </c>
      <c r="I242" s="10">
        <f t="shared" si="41"/>
        <v>3.1419911499023442E-3</v>
      </c>
      <c r="J242" s="10">
        <f t="shared" si="42"/>
        <v>8.6660156249999988E-3</v>
      </c>
      <c r="K242" s="10">
        <f t="shared" si="43"/>
        <v>5.7814819335937503E-2</v>
      </c>
      <c r="L242" s="10">
        <f t="shared" si="44"/>
        <v>0.11699748431396484</v>
      </c>
    </row>
    <row r="243" spans="1:12" x14ac:dyDescent="0.55000000000000004">
      <c r="B243">
        <v>85</v>
      </c>
      <c r="C243">
        <v>6262412</v>
      </c>
      <c r="D243">
        <v>160838893</v>
      </c>
      <c r="E243">
        <v>185181</v>
      </c>
      <c r="F243">
        <v>356343</v>
      </c>
      <c r="G243">
        <v>85</v>
      </c>
      <c r="H243" s="10">
        <f t="shared" si="40"/>
        <v>4.6597393798828129E-2</v>
      </c>
      <c r="I243" s="10">
        <f t="shared" si="41"/>
        <v>3.1438663330078127E-3</v>
      </c>
      <c r="J243" s="10">
        <f t="shared" si="42"/>
        <v>3.69580078125E-3</v>
      </c>
      <c r="K243" s="10">
        <f t="shared" si="43"/>
        <v>5.5428100585937501E-2</v>
      </c>
      <c r="L243" s="10">
        <f t="shared" si="44"/>
        <v>0.10886516149902345</v>
      </c>
    </row>
    <row r="244" spans="1:12" x14ac:dyDescent="0.55000000000000004">
      <c r="B244">
        <v>90</v>
      </c>
      <c r="C244">
        <v>6733787</v>
      </c>
      <c r="D244">
        <v>170197281</v>
      </c>
      <c r="E244">
        <v>186668</v>
      </c>
      <c r="F244">
        <v>367108</v>
      </c>
      <c r="G244">
        <v>90</v>
      </c>
      <c r="H244" s="10">
        <f t="shared" si="40"/>
        <v>4.7471237182617185E-2</v>
      </c>
      <c r="I244" s="10">
        <f t="shared" si="41"/>
        <v>3.1415487060546875E-3</v>
      </c>
      <c r="J244" s="10">
        <f t="shared" si="42"/>
        <v>7.89605712890625E-3</v>
      </c>
      <c r="K244" s="10">
        <f t="shared" si="43"/>
        <v>6.1762084960937498E-2</v>
      </c>
      <c r="L244" s="10">
        <f t="shared" si="44"/>
        <v>0.12027092797851563</v>
      </c>
    </row>
    <row r="245" spans="1:12" x14ac:dyDescent="0.55000000000000004">
      <c r="B245">
        <v>95</v>
      </c>
      <c r="C245">
        <v>7199170</v>
      </c>
      <c r="D245">
        <v>179561932</v>
      </c>
      <c r="E245">
        <v>188137</v>
      </c>
      <c r="F245">
        <v>376487</v>
      </c>
      <c r="G245">
        <v>95</v>
      </c>
      <c r="H245" s="10">
        <f t="shared" si="40"/>
        <v>4.6867794799804692E-2</v>
      </c>
      <c r="I245" s="10">
        <f t="shared" si="41"/>
        <v>3.143651153564454E-3</v>
      </c>
      <c r="J245" s="10">
        <f t="shared" si="42"/>
        <v>7.8004760742187481E-3</v>
      </c>
      <c r="K245" s="10">
        <f t="shared" si="43"/>
        <v>5.3810180664062512E-2</v>
      </c>
      <c r="L245" s="10">
        <f t="shared" si="44"/>
        <v>0.1116221026916504</v>
      </c>
    </row>
    <row r="246" spans="1:12" x14ac:dyDescent="0.55000000000000004">
      <c r="B246">
        <v>100</v>
      </c>
      <c r="C246">
        <v>7670234</v>
      </c>
      <c r="D246">
        <v>188920592</v>
      </c>
      <c r="E246">
        <v>189805</v>
      </c>
      <c r="F246">
        <v>386661</v>
      </c>
      <c r="G246">
        <v>100</v>
      </c>
      <c r="H246" s="10">
        <f t="shared" si="40"/>
        <v>4.7439916992187497E-2</v>
      </c>
      <c r="I246" s="10">
        <f t="shared" si="41"/>
        <v>3.1416400146484376E-3</v>
      </c>
      <c r="J246" s="10">
        <f t="shared" si="42"/>
        <v>8.8571777343749991E-3</v>
      </c>
      <c r="K246" s="10">
        <f t="shared" si="43"/>
        <v>5.8371337890625007E-2</v>
      </c>
      <c r="L246" s="10">
        <f t="shared" si="44"/>
        <v>0.11781007263183593</v>
      </c>
    </row>
    <row r="247" spans="1:12" x14ac:dyDescent="0.55000000000000004">
      <c r="B247">
        <v>105</v>
      </c>
      <c r="C247">
        <v>8135536</v>
      </c>
      <c r="D247">
        <v>198283213</v>
      </c>
      <c r="E247">
        <v>190501</v>
      </c>
      <c r="F247">
        <v>396528</v>
      </c>
      <c r="G247">
        <v>105</v>
      </c>
      <c r="H247" s="10">
        <f t="shared" si="40"/>
        <v>4.6859637451171873E-2</v>
      </c>
      <c r="I247" s="10">
        <f t="shared" si="41"/>
        <v>3.1429696960449225E-3</v>
      </c>
      <c r="J247" s="10">
        <f t="shared" si="42"/>
        <v>3.69580078125E-3</v>
      </c>
      <c r="K247" s="10">
        <f t="shared" si="43"/>
        <v>5.6609985351562503E-2</v>
      </c>
      <c r="L247" s="10">
        <f t="shared" si="44"/>
        <v>0.11030839328002931</v>
      </c>
    </row>
    <row r="248" spans="1:12" x14ac:dyDescent="0.55000000000000004">
      <c r="B248">
        <v>110</v>
      </c>
      <c r="C248">
        <v>8606221</v>
      </c>
      <c r="D248">
        <v>207642349</v>
      </c>
      <c r="E248">
        <v>192072</v>
      </c>
      <c r="F248">
        <v>407070</v>
      </c>
      <c r="G248">
        <v>110</v>
      </c>
      <c r="H248" s="10">
        <f t="shared" si="40"/>
        <v>4.7401748657226565E-2</v>
      </c>
      <c r="I248" s="10">
        <f t="shared" si="41"/>
        <v>3.1417998046875E-3</v>
      </c>
      <c r="J248" s="10">
        <f t="shared" si="42"/>
        <v>8.3421020507812495E-3</v>
      </c>
      <c r="K248" s="10">
        <f t="shared" si="43"/>
        <v>6.0482666015625006E-2</v>
      </c>
      <c r="L248" s="10">
        <f t="shared" si="44"/>
        <v>0.11936831652832032</v>
      </c>
    </row>
    <row r="249" spans="1:12" x14ac:dyDescent="0.55000000000000004">
      <c r="B249">
        <v>115</v>
      </c>
      <c r="C249">
        <v>9068258</v>
      </c>
      <c r="D249">
        <v>217010333</v>
      </c>
      <c r="E249">
        <v>192379</v>
      </c>
      <c r="F249">
        <v>416310</v>
      </c>
      <c r="G249">
        <v>115</v>
      </c>
      <c r="H249" s="10">
        <f t="shared" si="40"/>
        <v>4.6530825805664068E-2</v>
      </c>
      <c r="I249" s="10">
        <f>(D249-D248)*0.0011*3/32768/300</f>
        <v>3.1447700195312502E-3</v>
      </c>
      <c r="J249" s="10">
        <f>(E249-E248)*17.4*3/32768/300</f>
        <v>1.6301879882812498E-3</v>
      </c>
      <c r="K249" s="10">
        <f>(F249-F248)*18.8*3/327680/30</f>
        <v>5.3012695312499997E-2</v>
      </c>
      <c r="L249" s="10">
        <f t="shared" si="44"/>
        <v>0.10431847912597655</v>
      </c>
    </row>
    <row r="250" spans="1:12" x14ac:dyDescent="0.55000000000000004">
      <c r="L250" s="9">
        <f>AVERAGE(L228:L249)</f>
        <v>0.17657069111633297</v>
      </c>
    </row>
    <row r="253" spans="1:12" s="7" customFormat="1" x14ac:dyDescent="0.55000000000000004">
      <c r="A253" s="6"/>
      <c r="C253" s="14" t="s">
        <v>1284</v>
      </c>
      <c r="D253" s="14"/>
      <c r="E253" s="14"/>
      <c r="F253" s="14"/>
      <c r="H253" s="15"/>
      <c r="I253" s="15"/>
      <c r="J253" s="15"/>
      <c r="K253" s="15"/>
      <c r="L253" s="16"/>
    </row>
    <row r="254" spans="1:12" s="7" customFormat="1" x14ac:dyDescent="0.55000000000000004">
      <c r="A254" s="6"/>
      <c r="C254" s="7" t="s">
        <v>1285</v>
      </c>
      <c r="D254" s="7" t="s">
        <v>1286</v>
      </c>
      <c r="E254" s="7" t="s">
        <v>1287</v>
      </c>
      <c r="F254" s="7" t="s">
        <v>1288</v>
      </c>
      <c r="H254" s="15" t="s">
        <v>1289</v>
      </c>
      <c r="I254" s="15"/>
      <c r="J254" s="15"/>
      <c r="K254" s="15"/>
      <c r="L254" s="16"/>
    </row>
    <row r="255" spans="1:12" ht="15.75" customHeight="1" x14ac:dyDescent="0.55000000000000004">
      <c r="A255" s="13" t="s">
        <v>1303</v>
      </c>
      <c r="B255">
        <v>5</v>
      </c>
      <c r="C255">
        <v>106876</v>
      </c>
      <c r="D255">
        <v>9723429</v>
      </c>
      <c r="E255">
        <v>13052</v>
      </c>
      <c r="F255">
        <v>74733</v>
      </c>
      <c r="G255" t="s">
        <v>1291</v>
      </c>
      <c r="H255" s="9" t="s">
        <v>1278</v>
      </c>
      <c r="I255" s="9" t="s">
        <v>1279</v>
      </c>
      <c r="J255" s="9" t="s">
        <v>1292</v>
      </c>
      <c r="K255" s="9" t="s">
        <v>1293</v>
      </c>
      <c r="L255" s="9" t="s">
        <v>1294</v>
      </c>
    </row>
    <row r="256" spans="1:12" x14ac:dyDescent="0.55000000000000004">
      <c r="A256" s="13"/>
      <c r="B256">
        <v>10</v>
      </c>
      <c r="C256">
        <v>189798</v>
      </c>
      <c r="D256">
        <v>19470125</v>
      </c>
      <c r="E256">
        <v>15666</v>
      </c>
      <c r="F256">
        <v>85213</v>
      </c>
      <c r="G256">
        <v>10</v>
      </c>
      <c r="H256" s="10">
        <f>(C256-C255)*0.33*3/32768/300</f>
        <v>8.3509094238281255E-3</v>
      </c>
      <c r="I256" s="10">
        <f>(D256-D255)*0.0011*3/327680/30</f>
        <v>3.271901123046875E-3</v>
      </c>
      <c r="J256" s="10">
        <f>(E256-E255)*17.4*3/327680/30</f>
        <v>1.3880493164062499E-2</v>
      </c>
      <c r="K256" s="10">
        <f>(F256-F255)*18.8*3/327680/30</f>
        <v>6.0126953125E-2</v>
      </c>
      <c r="L256" s="10">
        <f>SUM(H256:K256)</f>
        <v>8.5630256835937502E-2</v>
      </c>
    </row>
    <row r="257" spans="1:12" x14ac:dyDescent="0.55000000000000004">
      <c r="A257" s="13"/>
      <c r="B257">
        <v>15</v>
      </c>
      <c r="C257">
        <v>404559</v>
      </c>
      <c r="D257">
        <v>29085199</v>
      </c>
      <c r="E257">
        <v>30677</v>
      </c>
      <c r="F257">
        <v>100762</v>
      </c>
      <c r="G257">
        <v>15</v>
      </c>
      <c r="H257" s="10">
        <f t="shared" ref="H257:H277" si="45">(C257-C256)*0.33*3/32768/300</f>
        <v>2.1628152465820314E-2</v>
      </c>
      <c r="I257" s="10">
        <f t="shared" ref="I257:I276" si="46">(D257-D256)*0.0011*3/327680/30</f>
        <v>3.2277164916992189E-3</v>
      </c>
      <c r="J257" s="10">
        <f t="shared" ref="J257:J276" si="47">(E257-E256)*17.4*3/327680/30</f>
        <v>7.9709289550781243E-2</v>
      </c>
      <c r="K257" s="10">
        <f t="shared" ref="K257:K276" si="48">(F257-F256)*18.8*3/327680/30</f>
        <v>8.9209350585937514E-2</v>
      </c>
      <c r="L257" s="10">
        <f t="shared" ref="L257:L277" si="49">SUM(H257:K257)</f>
        <v>0.1937745090942383</v>
      </c>
    </row>
    <row r="258" spans="1:12" x14ac:dyDescent="0.55000000000000004">
      <c r="A258" s="13"/>
      <c r="B258">
        <v>20</v>
      </c>
      <c r="C258">
        <v>599001</v>
      </c>
      <c r="D258">
        <v>38720537</v>
      </c>
      <c r="E258">
        <v>33946</v>
      </c>
      <c r="F258">
        <v>117214</v>
      </c>
      <c r="G258">
        <v>20</v>
      </c>
      <c r="H258" s="10">
        <f t="shared" si="45"/>
        <v>1.9581866455078128E-2</v>
      </c>
      <c r="I258" s="10">
        <f t="shared" si="46"/>
        <v>3.2345189819335939E-3</v>
      </c>
      <c r="J258" s="10">
        <f t="shared" si="47"/>
        <v>1.7358581542968751E-2</v>
      </c>
      <c r="K258" s="10">
        <f t="shared" si="48"/>
        <v>9.4390136718750003E-2</v>
      </c>
      <c r="L258" s="10">
        <f t="shared" si="49"/>
        <v>0.13456510369873048</v>
      </c>
    </row>
    <row r="259" spans="1:12" x14ac:dyDescent="0.55000000000000004">
      <c r="A259" s="13"/>
      <c r="B259">
        <v>25</v>
      </c>
      <c r="C259">
        <v>872467</v>
      </c>
      <c r="D259">
        <v>48277006</v>
      </c>
      <c r="E259">
        <v>90163</v>
      </c>
      <c r="F259">
        <v>148617</v>
      </c>
      <c r="G259">
        <v>25</v>
      </c>
      <c r="H259" s="10">
        <f t="shared" si="45"/>
        <v>2.7540216064453123E-2</v>
      </c>
      <c r="I259" s="10">
        <f t="shared" si="46"/>
        <v>3.2080431823730471E-3</v>
      </c>
      <c r="J259" s="10">
        <f t="shared" si="47"/>
        <v>0.29851556396484374</v>
      </c>
      <c r="K259" s="10">
        <f t="shared" si="48"/>
        <v>0.1801685791015625</v>
      </c>
      <c r="L259" s="10">
        <f t="shared" si="49"/>
        <v>0.50943240231323239</v>
      </c>
    </row>
    <row r="260" spans="1:12" x14ac:dyDescent="0.55000000000000004">
      <c r="A260" s="13"/>
      <c r="B260">
        <v>30</v>
      </c>
      <c r="C260">
        <v>1257968</v>
      </c>
      <c r="D260">
        <v>57719159</v>
      </c>
      <c r="E260">
        <v>219563</v>
      </c>
      <c r="F260">
        <v>215019</v>
      </c>
      <c r="G260">
        <v>30</v>
      </c>
      <c r="H260" s="10">
        <f t="shared" si="45"/>
        <v>3.8823037719726561E-2</v>
      </c>
      <c r="I260" s="10">
        <f t="shared" si="46"/>
        <v>3.1696680603027342E-3</v>
      </c>
      <c r="J260" s="10">
        <f t="shared" si="47"/>
        <v>0.68712158203124996</v>
      </c>
      <c r="K260" s="10">
        <f t="shared" si="48"/>
        <v>0.38096850585937503</v>
      </c>
      <c r="L260" s="10">
        <f t="shared" si="49"/>
        <v>1.1100827936706543</v>
      </c>
    </row>
    <row r="261" spans="1:12" x14ac:dyDescent="0.55000000000000004">
      <c r="B261">
        <v>35</v>
      </c>
      <c r="C261">
        <v>1536376</v>
      </c>
      <c r="D261">
        <v>67268628</v>
      </c>
      <c r="E261">
        <v>226432</v>
      </c>
      <c r="F261">
        <v>230976</v>
      </c>
      <c r="G261">
        <v>35</v>
      </c>
      <c r="H261" s="10">
        <f t="shared" si="45"/>
        <v>2.80379150390625E-2</v>
      </c>
      <c r="I261" s="10">
        <f t="shared" si="46"/>
        <v>3.2056933288574221E-3</v>
      </c>
      <c r="J261" s="10">
        <f t="shared" si="47"/>
        <v>3.6474792480468747E-2</v>
      </c>
      <c r="K261" s="10">
        <f t="shared" si="48"/>
        <v>9.1550170898437505E-2</v>
      </c>
      <c r="L261" s="10">
        <f t="shared" si="49"/>
        <v>0.15926857174682618</v>
      </c>
    </row>
    <row r="262" spans="1:12" x14ac:dyDescent="0.55000000000000004">
      <c r="B262">
        <v>40</v>
      </c>
      <c r="C262">
        <v>1885601</v>
      </c>
      <c r="D262">
        <v>76749423</v>
      </c>
      <c r="E262">
        <v>248255</v>
      </c>
      <c r="F262">
        <v>254742</v>
      </c>
      <c r="G262">
        <v>40</v>
      </c>
      <c r="H262" s="10">
        <f t="shared" si="45"/>
        <v>3.5169754028320316E-2</v>
      </c>
      <c r="I262" s="10">
        <f t="shared" si="46"/>
        <v>3.1826399230957033E-3</v>
      </c>
      <c r="J262" s="10">
        <f t="shared" si="47"/>
        <v>0.11588140869140623</v>
      </c>
      <c r="K262" s="10">
        <f t="shared" si="48"/>
        <v>0.13635278320312499</v>
      </c>
      <c r="L262" s="10">
        <f t="shared" si="49"/>
        <v>0.29058658584594721</v>
      </c>
    </row>
    <row r="263" spans="1:12" x14ac:dyDescent="0.55000000000000004">
      <c r="B263">
        <v>45</v>
      </c>
      <c r="C263">
        <v>2229302</v>
      </c>
      <c r="D263">
        <v>86235781</v>
      </c>
      <c r="E263">
        <v>264221</v>
      </c>
      <c r="F263">
        <v>276521</v>
      </c>
      <c r="G263">
        <v>45</v>
      </c>
      <c r="H263" s="10">
        <f t="shared" si="45"/>
        <v>3.4613442993164059E-2</v>
      </c>
      <c r="I263" s="10">
        <f t="shared" si="46"/>
        <v>3.1845073852539065E-3</v>
      </c>
      <c r="J263" s="10">
        <f t="shared" si="47"/>
        <v>8.4780395507812495E-2</v>
      </c>
      <c r="K263" s="10">
        <f t="shared" si="48"/>
        <v>0.12495275878906251</v>
      </c>
      <c r="L263" s="10">
        <f t="shared" si="49"/>
        <v>0.24753110467529296</v>
      </c>
    </row>
    <row r="264" spans="1:12" x14ac:dyDescent="0.55000000000000004">
      <c r="B264">
        <v>50</v>
      </c>
      <c r="C264">
        <v>2524411</v>
      </c>
      <c r="D264">
        <v>95770765</v>
      </c>
      <c r="E264">
        <v>264221</v>
      </c>
      <c r="F264">
        <v>285346</v>
      </c>
      <c r="G264">
        <v>50</v>
      </c>
      <c r="H264" s="10">
        <f t="shared" si="45"/>
        <v>2.9719839477539065E-2</v>
      </c>
      <c r="I264" s="10">
        <f t="shared" si="46"/>
        <v>3.2008308105468753E-3</v>
      </c>
      <c r="J264" s="10">
        <f t="shared" si="47"/>
        <v>0</v>
      </c>
      <c r="K264" s="10">
        <f t="shared" si="48"/>
        <v>5.0631713867187497E-2</v>
      </c>
      <c r="L264" s="10">
        <f t="shared" si="49"/>
        <v>8.355238415527344E-2</v>
      </c>
    </row>
    <row r="265" spans="1:12" x14ac:dyDescent="0.55000000000000004">
      <c r="B265">
        <v>55</v>
      </c>
      <c r="C265">
        <v>2819583</v>
      </c>
      <c r="D265">
        <v>105305779</v>
      </c>
      <c r="E265">
        <v>264221</v>
      </c>
      <c r="F265">
        <v>295341</v>
      </c>
      <c r="G265">
        <v>55</v>
      </c>
      <c r="H265" s="10">
        <f t="shared" si="45"/>
        <v>2.9726184082031253E-2</v>
      </c>
      <c r="I265" s="10">
        <f t="shared" si="46"/>
        <v>3.2008408813476562E-3</v>
      </c>
      <c r="J265" s="10">
        <f t="shared" si="47"/>
        <v>0</v>
      </c>
      <c r="K265" s="10">
        <f t="shared" si="48"/>
        <v>5.7344360351562505E-2</v>
      </c>
      <c r="L265" s="10">
        <f t="shared" si="49"/>
        <v>9.0271385314941416E-2</v>
      </c>
    </row>
    <row r="266" spans="1:12" x14ac:dyDescent="0.55000000000000004">
      <c r="B266">
        <v>60</v>
      </c>
      <c r="C266">
        <v>3270247</v>
      </c>
      <c r="D266">
        <v>114682753</v>
      </c>
      <c r="E266">
        <v>278819</v>
      </c>
      <c r="F266">
        <v>314949</v>
      </c>
      <c r="G266">
        <v>60</v>
      </c>
      <c r="H266" s="10">
        <f t="shared" si="45"/>
        <v>4.5385473632812499E-2</v>
      </c>
      <c r="I266" s="10">
        <f t="shared" si="46"/>
        <v>3.1477879028320318E-3</v>
      </c>
      <c r="J266" s="10">
        <f t="shared" si="47"/>
        <v>7.7516235351562504E-2</v>
      </c>
      <c r="K266" s="10">
        <f t="shared" si="48"/>
        <v>0.11249707031250003</v>
      </c>
      <c r="L266" s="10">
        <f t="shared" si="49"/>
        <v>0.23854656719970707</v>
      </c>
    </row>
    <row r="267" spans="1:12" x14ac:dyDescent="0.55000000000000004">
      <c r="B267">
        <v>65</v>
      </c>
      <c r="C267">
        <v>3685475</v>
      </c>
      <c r="D267">
        <v>124097188</v>
      </c>
      <c r="E267">
        <v>280207</v>
      </c>
      <c r="F267">
        <v>324439</v>
      </c>
      <c r="G267">
        <v>65</v>
      </c>
      <c r="H267" s="10">
        <f t="shared" si="45"/>
        <v>4.1816784667968759E-2</v>
      </c>
      <c r="I267" s="10">
        <f t="shared" si="46"/>
        <v>3.1603633117675786E-3</v>
      </c>
      <c r="J267" s="10">
        <f t="shared" si="47"/>
        <v>7.3703613281249991E-3</v>
      </c>
      <c r="K267" s="10">
        <f t="shared" si="48"/>
        <v>5.4447021484374997E-2</v>
      </c>
      <c r="L267" s="10">
        <f t="shared" si="49"/>
        <v>0.10679453079223633</v>
      </c>
    </row>
    <row r="268" spans="1:12" x14ac:dyDescent="0.55000000000000004">
      <c r="B268">
        <v>70</v>
      </c>
      <c r="C268">
        <v>4093059</v>
      </c>
      <c r="D268">
        <v>133517189</v>
      </c>
      <c r="E268">
        <v>281541</v>
      </c>
      <c r="F268">
        <v>335285</v>
      </c>
      <c r="G268">
        <v>70</v>
      </c>
      <c r="H268" s="10">
        <f t="shared" si="45"/>
        <v>4.1046972656250007E-2</v>
      </c>
      <c r="I268" s="10">
        <f t="shared" si="46"/>
        <v>3.1622317810058595E-3</v>
      </c>
      <c r="J268" s="10">
        <f t="shared" si="47"/>
        <v>7.0836181640624987E-3</v>
      </c>
      <c r="K268" s="10">
        <f t="shared" si="48"/>
        <v>6.2226806640625E-2</v>
      </c>
      <c r="L268" s="10">
        <f t="shared" si="49"/>
        <v>0.11351962924194337</v>
      </c>
    </row>
    <row r="269" spans="1:12" x14ac:dyDescent="0.55000000000000004">
      <c r="B269">
        <v>75</v>
      </c>
      <c r="C269">
        <v>4502340</v>
      </c>
      <c r="D269">
        <v>142937662</v>
      </c>
      <c r="E269">
        <v>282237</v>
      </c>
      <c r="F269">
        <v>349158</v>
      </c>
      <c r="G269">
        <v>75</v>
      </c>
      <c r="H269" s="10">
        <f t="shared" si="45"/>
        <v>4.1217874145507816E-2</v>
      </c>
      <c r="I269" s="10">
        <f t="shared" si="46"/>
        <v>3.1623902282714843E-3</v>
      </c>
      <c r="J269" s="10">
        <f t="shared" si="47"/>
        <v>3.69580078125E-3</v>
      </c>
      <c r="K269" s="10">
        <f t="shared" si="48"/>
        <v>7.9593627929687508E-2</v>
      </c>
      <c r="L269" s="10">
        <f t="shared" si="49"/>
        <v>0.12766969308471682</v>
      </c>
    </row>
    <row r="270" spans="1:12" x14ac:dyDescent="0.55000000000000004">
      <c r="B270">
        <v>80</v>
      </c>
      <c r="C270">
        <v>4907607</v>
      </c>
      <c r="D270">
        <v>152362613</v>
      </c>
      <c r="E270">
        <v>283028</v>
      </c>
      <c r="F270">
        <v>358325</v>
      </c>
      <c r="G270">
        <v>80</v>
      </c>
      <c r="H270" s="10">
        <f t="shared" si="45"/>
        <v>4.0813632202148446E-2</v>
      </c>
      <c r="I270" s="10">
        <f t="shared" si="46"/>
        <v>3.1638934631347659E-3</v>
      </c>
      <c r="J270" s="10">
        <f t="shared" si="47"/>
        <v>4.2002563476562496E-3</v>
      </c>
      <c r="K270" s="10">
        <f t="shared" si="48"/>
        <v>5.2593872070312506E-2</v>
      </c>
      <c r="L270" s="10">
        <f t="shared" si="49"/>
        <v>0.10077165408325198</v>
      </c>
    </row>
    <row r="271" spans="1:12" x14ac:dyDescent="0.55000000000000004">
      <c r="B271">
        <v>85</v>
      </c>
      <c r="C271">
        <v>5311817</v>
      </c>
      <c r="D271">
        <v>161788233</v>
      </c>
      <c r="E271">
        <v>284109</v>
      </c>
      <c r="F271">
        <v>367307</v>
      </c>
      <c r="G271">
        <v>85</v>
      </c>
      <c r="H271" s="10">
        <f t="shared" si="45"/>
        <v>4.0707183837890626E-2</v>
      </c>
      <c r="I271" s="10">
        <f t="shared" si="46"/>
        <v>3.1641180419921876E-3</v>
      </c>
      <c r="J271" s="10">
        <f t="shared" si="47"/>
        <v>5.7401733398437498E-3</v>
      </c>
      <c r="K271" s="10">
        <f t="shared" si="48"/>
        <v>5.1532470703125006E-2</v>
      </c>
      <c r="L271" s="10">
        <f t="shared" si="49"/>
        <v>0.10114394592285157</v>
      </c>
    </row>
    <row r="272" spans="1:12" x14ac:dyDescent="0.55000000000000004">
      <c r="B272">
        <v>90</v>
      </c>
      <c r="C272">
        <v>5718948</v>
      </c>
      <c r="D272">
        <v>171208683</v>
      </c>
      <c r="E272">
        <v>285048</v>
      </c>
      <c r="F272">
        <v>376600</v>
      </c>
      <c r="G272">
        <v>90</v>
      </c>
      <c r="H272" s="10">
        <f t="shared" si="45"/>
        <v>4.1001351928710947E-2</v>
      </c>
      <c r="I272" s="10">
        <f t="shared" si="46"/>
        <v>3.1623825073242187E-3</v>
      </c>
      <c r="J272" s="10">
        <f t="shared" si="47"/>
        <v>4.9861450195312499E-3</v>
      </c>
      <c r="K272" s="10">
        <f t="shared" si="48"/>
        <v>5.3316772460937495E-2</v>
      </c>
      <c r="L272" s="10">
        <f t="shared" si="49"/>
        <v>0.10246665191650391</v>
      </c>
    </row>
    <row r="273" spans="1:12" x14ac:dyDescent="0.55000000000000004">
      <c r="B273">
        <v>95</v>
      </c>
      <c r="C273">
        <v>6124524</v>
      </c>
      <c r="D273">
        <v>180633130</v>
      </c>
      <c r="E273">
        <v>285819</v>
      </c>
      <c r="F273">
        <v>385760</v>
      </c>
      <c r="G273">
        <v>95</v>
      </c>
      <c r="H273" s="10">
        <f t="shared" si="45"/>
        <v>4.0844750976562504E-2</v>
      </c>
      <c r="I273" s="10">
        <f t="shared" si="46"/>
        <v>3.1637242736816404E-3</v>
      </c>
      <c r="J273" s="10">
        <f t="shared" si="47"/>
        <v>4.0940551757812499E-3</v>
      </c>
      <c r="K273" s="10">
        <f t="shared" si="48"/>
        <v>5.2553710937500005E-2</v>
      </c>
      <c r="L273" s="10">
        <f t="shared" si="49"/>
        <v>0.1006562413635254</v>
      </c>
    </row>
    <row r="274" spans="1:12" x14ac:dyDescent="0.55000000000000004">
      <c r="B274">
        <v>100</v>
      </c>
      <c r="C274">
        <v>6532048</v>
      </c>
      <c r="D274">
        <v>190055004</v>
      </c>
      <c r="E274">
        <v>286678</v>
      </c>
      <c r="F274">
        <v>395147</v>
      </c>
      <c r="G274">
        <v>100</v>
      </c>
      <c r="H274" s="10">
        <f t="shared" si="45"/>
        <v>4.1040930175781254E-2</v>
      </c>
      <c r="I274" s="10">
        <f t="shared" si="46"/>
        <v>3.1628605346679687E-3</v>
      </c>
      <c r="J274" s="10">
        <f t="shared" si="47"/>
        <v>4.5613403320312494E-3</v>
      </c>
      <c r="K274" s="10">
        <f t="shared" si="48"/>
        <v>5.385607910156251E-2</v>
      </c>
      <c r="L274" s="10">
        <f t="shared" si="49"/>
        <v>0.10262121014404298</v>
      </c>
    </row>
    <row r="275" spans="1:12" x14ac:dyDescent="0.55000000000000004">
      <c r="B275">
        <v>105</v>
      </c>
      <c r="C275">
        <v>6937843</v>
      </c>
      <c r="D275">
        <v>199478839</v>
      </c>
      <c r="E275">
        <v>287840</v>
      </c>
      <c r="F275">
        <v>404303</v>
      </c>
      <c r="G275">
        <v>105</v>
      </c>
      <c r="H275" s="10">
        <f t="shared" si="45"/>
        <v>4.0866806030273442E-2</v>
      </c>
      <c r="I275" s="10">
        <f t="shared" si="46"/>
        <v>3.1635188293457029E-3</v>
      </c>
      <c r="J275" s="10">
        <f t="shared" si="47"/>
        <v>6.1702880859374996E-3</v>
      </c>
      <c r="K275" s="10">
        <f t="shared" si="48"/>
        <v>5.2530761718750006E-2</v>
      </c>
      <c r="L275" s="10">
        <f t="shared" si="49"/>
        <v>0.10273137466430665</v>
      </c>
    </row>
    <row r="276" spans="1:12" x14ac:dyDescent="0.55000000000000004">
      <c r="B276">
        <v>110</v>
      </c>
      <c r="C276">
        <v>7367087</v>
      </c>
      <c r="D276">
        <v>208878505</v>
      </c>
      <c r="E276">
        <v>296538</v>
      </c>
      <c r="F276">
        <v>417081</v>
      </c>
      <c r="G276">
        <v>110</v>
      </c>
      <c r="H276" s="10">
        <f t="shared" si="45"/>
        <v>4.3228308105468759E-2</v>
      </c>
      <c r="I276" s="10">
        <f t="shared" si="46"/>
        <v>3.1554054565429692E-3</v>
      </c>
      <c r="J276" s="10">
        <f t="shared" si="47"/>
        <v>4.61868896484375E-2</v>
      </c>
      <c r="K276" s="10">
        <f t="shared" si="48"/>
        <v>7.3311279296875018E-2</v>
      </c>
      <c r="L276" s="10">
        <f t="shared" si="49"/>
        <v>0.16588188250732425</v>
      </c>
    </row>
    <row r="277" spans="1:12" x14ac:dyDescent="0.55000000000000004">
      <c r="B277">
        <v>115</v>
      </c>
      <c r="C277">
        <v>7774559</v>
      </c>
      <c r="D277">
        <v>218301083</v>
      </c>
      <c r="E277">
        <v>298922</v>
      </c>
      <c r="F277">
        <v>426936</v>
      </c>
      <c r="G277">
        <v>115</v>
      </c>
      <c r="H277" s="10">
        <f t="shared" si="45"/>
        <v>4.1035693359375E-2</v>
      </c>
      <c r="I277" s="10">
        <f>(D277-D276)*0.0011*3/32768/300</f>
        <v>3.1630968627929688E-3</v>
      </c>
      <c r="J277" s="10">
        <f>(E277-E276)*17.4*3/32768/300</f>
        <v>1.2659179687499999E-2</v>
      </c>
      <c r="K277" s="10">
        <f>(F277-F276)*18.8*3/327680/30</f>
        <v>5.65411376953125E-2</v>
      </c>
      <c r="L277" s="10">
        <f t="shared" si="49"/>
        <v>0.11339910760498047</v>
      </c>
    </row>
    <row r="278" spans="1:12" x14ac:dyDescent="0.55000000000000004">
      <c r="L278" s="9">
        <f>AVERAGE(L256:L277)</f>
        <v>0.19913170844893022</v>
      </c>
    </row>
    <row r="281" spans="1:12" s="7" customFormat="1" x14ac:dyDescent="0.55000000000000004">
      <c r="A281" s="6"/>
      <c r="C281" s="14" t="s">
        <v>1284</v>
      </c>
      <c r="D281" s="14"/>
      <c r="E281" s="14"/>
      <c r="F281" s="14"/>
      <c r="H281" s="15"/>
      <c r="I281" s="15"/>
      <c r="J281" s="15"/>
      <c r="K281" s="15"/>
      <c r="L281" s="16"/>
    </row>
    <row r="282" spans="1:12" s="7" customFormat="1" x14ac:dyDescent="0.55000000000000004">
      <c r="A282" s="6"/>
      <c r="C282" s="7" t="s">
        <v>1285</v>
      </c>
      <c r="D282" s="7" t="s">
        <v>1286</v>
      </c>
      <c r="E282" s="7" t="s">
        <v>1287</v>
      </c>
      <c r="F282" s="7" t="s">
        <v>1288</v>
      </c>
      <c r="H282" s="15" t="s">
        <v>1289</v>
      </c>
      <c r="I282" s="15"/>
      <c r="J282" s="15"/>
      <c r="K282" s="15"/>
      <c r="L282" s="16"/>
    </row>
    <row r="283" spans="1:12" ht="15.75" customHeight="1" x14ac:dyDescent="0.55000000000000004">
      <c r="A283" s="13" t="s">
        <v>1304</v>
      </c>
      <c r="B283">
        <v>5</v>
      </c>
      <c r="C283">
        <v>106515</v>
      </c>
      <c r="D283">
        <v>9723783</v>
      </c>
      <c r="E283">
        <v>13071</v>
      </c>
      <c r="F283">
        <v>74296</v>
      </c>
      <c r="G283" t="s">
        <v>1291</v>
      </c>
      <c r="H283" s="9" t="s">
        <v>1278</v>
      </c>
      <c r="I283" s="9" t="s">
        <v>1279</v>
      </c>
      <c r="J283" s="9" t="s">
        <v>1292</v>
      </c>
      <c r="K283" s="9" t="s">
        <v>1293</v>
      </c>
      <c r="L283" s="9" t="s">
        <v>1294</v>
      </c>
    </row>
    <row r="284" spans="1:12" x14ac:dyDescent="0.55000000000000004">
      <c r="A284" s="13"/>
      <c r="B284">
        <v>10</v>
      </c>
      <c r="C284">
        <v>189212</v>
      </c>
      <c r="D284">
        <v>19470713</v>
      </c>
      <c r="E284">
        <v>15682</v>
      </c>
      <c r="F284">
        <v>84470</v>
      </c>
      <c r="G284">
        <v>10</v>
      </c>
      <c r="H284" s="10">
        <f>(C284-C283)*0.33*3/32768/300</f>
        <v>8.3282501220703128E-3</v>
      </c>
      <c r="I284" s="10">
        <f>(D284-D283)*0.0011*3/327680/30</f>
        <v>3.2719796752929695E-3</v>
      </c>
      <c r="J284" s="10">
        <f>(E284-E283)*17.4*3/327680/30</f>
        <v>1.3864562988281249E-2</v>
      </c>
      <c r="K284" s="10">
        <f>(F284-F283)*18.8*3/327680/30</f>
        <v>5.8371337890625007E-2</v>
      </c>
      <c r="L284" s="10">
        <f>SUM(H284:K284)</f>
        <v>8.3836130676269535E-2</v>
      </c>
    </row>
    <row r="285" spans="1:12" x14ac:dyDescent="0.55000000000000004">
      <c r="A285" s="13"/>
      <c r="B285">
        <v>15</v>
      </c>
      <c r="C285">
        <v>374387</v>
      </c>
      <c r="D285">
        <v>29113227</v>
      </c>
      <c r="E285">
        <v>26982</v>
      </c>
      <c r="F285">
        <v>98447</v>
      </c>
      <c r="G285">
        <v>15</v>
      </c>
      <c r="H285" s="10">
        <f t="shared" ref="H285:H305" si="50">(C285-C284)*0.33*3/32768/300</f>
        <v>1.8648605346679687E-2</v>
      </c>
      <c r="I285" s="10">
        <f t="shared" ref="I285:I304" si="51">(D285-D284)*0.0011*3/327680/30</f>
        <v>3.2369279174804689E-3</v>
      </c>
      <c r="J285" s="10">
        <f t="shared" ref="J285:J304" si="52">(E285-E284)*17.4*3/327680/30</f>
        <v>6.0003662109374988E-2</v>
      </c>
      <c r="K285" s="10">
        <f t="shared" ref="K285:K304" si="53">(F285-F284)*18.8*3/327680/30</f>
        <v>8.0190307617187498E-2</v>
      </c>
      <c r="L285" s="10">
        <f t="shared" ref="L285:L305" si="54">SUM(H285:K285)</f>
        <v>0.16207950299072266</v>
      </c>
    </row>
    <row r="286" spans="1:12" x14ac:dyDescent="0.55000000000000004">
      <c r="A286" s="13"/>
      <c r="B286">
        <v>20</v>
      </c>
      <c r="C286">
        <v>542282</v>
      </c>
      <c r="D286">
        <v>38773005</v>
      </c>
      <c r="E286">
        <v>27606</v>
      </c>
      <c r="F286">
        <v>113976</v>
      </c>
      <c r="G286">
        <v>20</v>
      </c>
      <c r="H286" s="10">
        <f t="shared" si="50"/>
        <v>1.6908370971679691E-2</v>
      </c>
      <c r="I286" s="10">
        <f t="shared" si="51"/>
        <v>3.2427233276367193E-3</v>
      </c>
      <c r="J286" s="10">
        <f t="shared" si="52"/>
        <v>3.3134765624999998E-3</v>
      </c>
      <c r="K286" s="10">
        <f t="shared" si="53"/>
        <v>8.9094604492187507E-2</v>
      </c>
      <c r="L286" s="10">
        <f t="shared" si="54"/>
        <v>0.11255917535400392</v>
      </c>
    </row>
    <row r="287" spans="1:12" x14ac:dyDescent="0.55000000000000004">
      <c r="A287" s="13"/>
      <c r="B287">
        <v>25</v>
      </c>
      <c r="C287">
        <v>778946</v>
      </c>
      <c r="D287">
        <v>48366203</v>
      </c>
      <c r="E287">
        <v>32503</v>
      </c>
      <c r="F287">
        <v>144085</v>
      </c>
      <c r="G287">
        <v>25</v>
      </c>
      <c r="H287" s="10">
        <f t="shared" si="50"/>
        <v>2.3833959960937505E-2</v>
      </c>
      <c r="I287" s="10">
        <f t="shared" si="51"/>
        <v>3.220372863769532E-3</v>
      </c>
      <c r="J287" s="10">
        <f t="shared" si="52"/>
        <v>2.6003356933593746E-2</v>
      </c>
      <c r="K287" s="10">
        <f t="shared" si="53"/>
        <v>0.17274450683593751</v>
      </c>
      <c r="L287" s="10">
        <f t="shared" si="54"/>
        <v>0.22580219659423828</v>
      </c>
    </row>
    <row r="288" spans="1:12" x14ac:dyDescent="0.55000000000000004">
      <c r="A288" s="13"/>
      <c r="B288">
        <v>30</v>
      </c>
      <c r="C288">
        <v>1155820</v>
      </c>
      <c r="D288">
        <v>57818830</v>
      </c>
      <c r="E288">
        <v>42035</v>
      </c>
      <c r="F288">
        <v>162978</v>
      </c>
      <c r="G288">
        <v>30</v>
      </c>
      <c r="H288" s="10">
        <f t="shared" si="50"/>
        <v>3.7954229736328123E-2</v>
      </c>
      <c r="I288" s="10">
        <f t="shared" si="51"/>
        <v>3.1731841125488278E-3</v>
      </c>
      <c r="J288" s="10">
        <f t="shared" si="52"/>
        <v>5.0615478515624993E-2</v>
      </c>
      <c r="K288" s="10">
        <f t="shared" si="53"/>
        <v>0.10839489746093751</v>
      </c>
      <c r="L288" s="10">
        <f t="shared" si="54"/>
        <v>0.20013778982543945</v>
      </c>
    </row>
    <row r="289" spans="2:12" x14ac:dyDescent="0.55000000000000004">
      <c r="B289">
        <v>35</v>
      </c>
      <c r="C289">
        <v>1527275</v>
      </c>
      <c r="D289">
        <v>67275188</v>
      </c>
      <c r="E289">
        <v>52061</v>
      </c>
      <c r="F289">
        <v>181945</v>
      </c>
      <c r="G289">
        <v>35</v>
      </c>
      <c r="H289" s="10">
        <f t="shared" si="50"/>
        <v>3.7408493041992188E-2</v>
      </c>
      <c r="I289" s="10">
        <f t="shared" si="51"/>
        <v>3.1744365844726561E-3</v>
      </c>
      <c r="J289" s="10">
        <f t="shared" si="52"/>
        <v>5.3238647460937497E-2</v>
      </c>
      <c r="K289" s="10">
        <f t="shared" si="53"/>
        <v>0.10881945800781251</v>
      </c>
      <c r="L289" s="10">
        <f t="shared" si="54"/>
        <v>0.20264103509521486</v>
      </c>
    </row>
    <row r="290" spans="2:12" x14ac:dyDescent="0.55000000000000004">
      <c r="B290">
        <v>40</v>
      </c>
      <c r="C290">
        <v>1899926</v>
      </c>
      <c r="D290">
        <v>76732376</v>
      </c>
      <c r="E290">
        <v>61638</v>
      </c>
      <c r="F290">
        <v>202076</v>
      </c>
      <c r="G290">
        <v>40</v>
      </c>
      <c r="H290" s="10">
        <f t="shared" si="50"/>
        <v>3.7528939819335937E-2</v>
      </c>
      <c r="I290" s="10">
        <f t="shared" si="51"/>
        <v>3.1747152099609378E-3</v>
      </c>
      <c r="J290" s="10">
        <f t="shared" si="52"/>
        <v>5.0854431152343747E-2</v>
      </c>
      <c r="K290" s="10">
        <f t="shared" si="53"/>
        <v>0.11549768066406249</v>
      </c>
      <c r="L290" s="10">
        <f t="shared" si="54"/>
        <v>0.20705576684570312</v>
      </c>
    </row>
    <row r="291" spans="2:12" x14ac:dyDescent="0.55000000000000004">
      <c r="B291">
        <v>45</v>
      </c>
      <c r="C291">
        <v>2273531</v>
      </c>
      <c r="D291">
        <v>86188267</v>
      </c>
      <c r="E291">
        <v>71878</v>
      </c>
      <c r="F291">
        <v>219911</v>
      </c>
      <c r="G291">
        <v>45</v>
      </c>
      <c r="H291" s="10">
        <f t="shared" si="50"/>
        <v>3.7625015258789064E-2</v>
      </c>
      <c r="I291" s="10">
        <f t="shared" si="51"/>
        <v>3.1742798156738283E-3</v>
      </c>
      <c r="J291" s="10">
        <f t="shared" si="52"/>
        <v>5.4375E-2</v>
      </c>
      <c r="K291" s="10">
        <f t="shared" si="53"/>
        <v>0.1023248291015625</v>
      </c>
      <c r="L291" s="10">
        <f t="shared" si="54"/>
        <v>0.19749912417602539</v>
      </c>
    </row>
    <row r="292" spans="2:12" x14ac:dyDescent="0.55000000000000004">
      <c r="B292">
        <v>50</v>
      </c>
      <c r="C292">
        <v>2616600</v>
      </c>
      <c r="D292">
        <v>95675011</v>
      </c>
      <c r="E292">
        <v>72182</v>
      </c>
      <c r="F292">
        <v>228255</v>
      </c>
      <c r="G292">
        <v>50</v>
      </c>
      <c r="H292" s="10">
        <f t="shared" si="50"/>
        <v>3.4549795532226563E-2</v>
      </c>
      <c r="I292" s="10">
        <f t="shared" si="51"/>
        <v>3.1846369628906251E-3</v>
      </c>
      <c r="J292" s="10">
        <f t="shared" si="52"/>
        <v>1.6142578124999998E-3</v>
      </c>
      <c r="K292" s="10">
        <f t="shared" si="53"/>
        <v>4.7872070312500001E-2</v>
      </c>
      <c r="L292" s="10">
        <f t="shared" si="54"/>
        <v>8.7220760620117188E-2</v>
      </c>
    </row>
    <row r="293" spans="2:12" x14ac:dyDescent="0.55000000000000004">
      <c r="B293">
        <v>55</v>
      </c>
      <c r="C293">
        <v>2962129</v>
      </c>
      <c r="D293">
        <v>105157031</v>
      </c>
      <c r="E293">
        <v>73857</v>
      </c>
      <c r="F293">
        <v>239789</v>
      </c>
      <c r="G293">
        <v>55</v>
      </c>
      <c r="H293" s="10">
        <f t="shared" si="50"/>
        <v>3.4797537231445318E-2</v>
      </c>
      <c r="I293" s="10">
        <f t="shared" si="51"/>
        <v>3.1830511474609372E-3</v>
      </c>
      <c r="J293" s="10">
        <f t="shared" si="52"/>
        <v>8.8943481445312479E-3</v>
      </c>
      <c r="K293" s="10">
        <f t="shared" si="53"/>
        <v>6.6174072265625009E-2</v>
      </c>
      <c r="L293" s="10">
        <f t="shared" si="54"/>
        <v>0.11304900878906252</v>
      </c>
    </row>
    <row r="294" spans="2:12" x14ac:dyDescent="0.55000000000000004">
      <c r="B294">
        <v>60</v>
      </c>
      <c r="C294">
        <v>3397603</v>
      </c>
      <c r="D294">
        <v>114550279</v>
      </c>
      <c r="E294">
        <v>74165</v>
      </c>
      <c r="F294">
        <v>258248</v>
      </c>
      <c r="G294">
        <v>60</v>
      </c>
      <c r="H294" s="10">
        <f t="shared" si="50"/>
        <v>4.3855718994140626E-2</v>
      </c>
      <c r="I294" s="10">
        <f t="shared" si="51"/>
        <v>3.1532509765624999E-3</v>
      </c>
      <c r="J294" s="10">
        <f t="shared" si="52"/>
        <v>1.6354980468749997E-3</v>
      </c>
      <c r="K294" s="10">
        <f t="shared" si="53"/>
        <v>0.10590490722656251</v>
      </c>
      <c r="L294" s="10">
        <f t="shared" si="54"/>
        <v>0.15454937524414064</v>
      </c>
    </row>
    <row r="295" spans="2:12" x14ac:dyDescent="0.55000000000000004">
      <c r="B295">
        <v>65</v>
      </c>
      <c r="C295">
        <v>3830783</v>
      </c>
      <c r="D295">
        <v>123947058</v>
      </c>
      <c r="E295">
        <v>75805</v>
      </c>
      <c r="F295">
        <v>267994</v>
      </c>
      <c r="G295">
        <v>65</v>
      </c>
      <c r="H295" s="10">
        <f t="shared" si="50"/>
        <v>4.3624694824218747E-2</v>
      </c>
      <c r="I295" s="10">
        <f t="shared" si="51"/>
        <v>3.1544363098144537E-3</v>
      </c>
      <c r="J295" s="10">
        <f t="shared" si="52"/>
        <v>8.7084960937499987E-3</v>
      </c>
      <c r="K295" s="10">
        <f t="shared" si="53"/>
        <v>5.5915771484375001E-2</v>
      </c>
      <c r="L295" s="10">
        <f t="shared" si="54"/>
        <v>0.11140339871215821</v>
      </c>
    </row>
    <row r="296" spans="2:12" x14ac:dyDescent="0.55000000000000004">
      <c r="B296">
        <v>70</v>
      </c>
      <c r="C296">
        <v>4253176</v>
      </c>
      <c r="D296">
        <v>133354499</v>
      </c>
      <c r="E296">
        <v>76113</v>
      </c>
      <c r="F296">
        <v>277422</v>
      </c>
      <c r="G296">
        <v>70</v>
      </c>
      <c r="H296" s="10">
        <f t="shared" si="50"/>
        <v>4.2538357543945311E-2</v>
      </c>
      <c r="I296" s="10">
        <f t="shared" si="51"/>
        <v>3.1580154724121096E-3</v>
      </c>
      <c r="J296" s="10">
        <f t="shared" si="52"/>
        <v>1.6354980468749997E-3</v>
      </c>
      <c r="K296" s="10">
        <f t="shared" si="53"/>
        <v>5.4091308593749998E-2</v>
      </c>
      <c r="L296" s="10">
        <f t="shared" si="54"/>
        <v>0.10142317965698242</v>
      </c>
    </row>
    <row r="297" spans="2:12" x14ac:dyDescent="0.55000000000000004">
      <c r="B297">
        <v>75</v>
      </c>
      <c r="C297">
        <v>4686616</v>
      </c>
      <c r="D297">
        <v>142751257</v>
      </c>
      <c r="E297">
        <v>77811</v>
      </c>
      <c r="F297">
        <v>291624</v>
      </c>
      <c r="G297">
        <v>75</v>
      </c>
      <c r="H297" s="10">
        <f t="shared" si="50"/>
        <v>4.3650878906250003E-2</v>
      </c>
      <c r="I297" s="10">
        <f t="shared" si="51"/>
        <v>3.1544292602539068E-3</v>
      </c>
      <c r="J297" s="10">
        <f t="shared" si="52"/>
        <v>9.0164794921874999E-3</v>
      </c>
      <c r="K297" s="10">
        <f t="shared" si="53"/>
        <v>8.1481201171875003E-2</v>
      </c>
      <c r="L297" s="10">
        <f t="shared" si="54"/>
        <v>0.13730298883056641</v>
      </c>
    </row>
    <row r="298" spans="2:12" x14ac:dyDescent="0.55000000000000004">
      <c r="B298">
        <v>80</v>
      </c>
      <c r="C298">
        <v>5106583</v>
      </c>
      <c r="D298">
        <v>152159094</v>
      </c>
      <c r="E298">
        <v>78043</v>
      </c>
      <c r="F298">
        <v>299746</v>
      </c>
      <c r="G298">
        <v>80</v>
      </c>
      <c r="H298" s="10">
        <f t="shared" si="50"/>
        <v>4.2294039916992196E-2</v>
      </c>
      <c r="I298" s="10">
        <f t="shared" si="51"/>
        <v>3.1581484069824221E-3</v>
      </c>
      <c r="J298" s="10">
        <f t="shared" si="52"/>
        <v>1.2319335937500001E-3</v>
      </c>
      <c r="K298" s="10">
        <f t="shared" si="53"/>
        <v>4.6598388671875005E-2</v>
      </c>
      <c r="L298" s="10">
        <f t="shared" si="54"/>
        <v>9.3282510589599618E-2</v>
      </c>
    </row>
    <row r="299" spans="2:12" x14ac:dyDescent="0.55000000000000004">
      <c r="B299">
        <v>85</v>
      </c>
      <c r="C299">
        <v>5535853</v>
      </c>
      <c r="D299">
        <v>161559859</v>
      </c>
      <c r="E299">
        <v>80100</v>
      </c>
      <c r="F299">
        <v>310057</v>
      </c>
      <c r="G299">
        <v>85</v>
      </c>
      <c r="H299" s="10">
        <f t="shared" si="50"/>
        <v>4.3230926513671879E-2</v>
      </c>
      <c r="I299" s="10">
        <f t="shared" si="51"/>
        <v>3.155774383544922E-3</v>
      </c>
      <c r="J299" s="10">
        <f t="shared" si="52"/>
        <v>1.0922790527343748E-2</v>
      </c>
      <c r="K299" s="10">
        <f t="shared" si="53"/>
        <v>5.9157348632812502E-2</v>
      </c>
      <c r="L299" s="10">
        <f t="shared" si="54"/>
        <v>0.11646684005737305</v>
      </c>
    </row>
    <row r="300" spans="2:12" x14ac:dyDescent="0.55000000000000004">
      <c r="B300">
        <v>90</v>
      </c>
      <c r="C300">
        <v>5958986</v>
      </c>
      <c r="D300">
        <v>170966691</v>
      </c>
      <c r="E300">
        <v>80410</v>
      </c>
      <c r="F300">
        <v>318242</v>
      </c>
      <c r="G300">
        <v>90</v>
      </c>
      <c r="H300" s="10">
        <f t="shared" si="50"/>
        <v>4.2612881469726568E-2</v>
      </c>
      <c r="I300" s="10">
        <f t="shared" si="51"/>
        <v>3.1578110351562498E-3</v>
      </c>
      <c r="J300" s="10">
        <f t="shared" si="52"/>
        <v>1.6461181640625001E-3</v>
      </c>
      <c r="K300" s="10">
        <f t="shared" si="53"/>
        <v>4.6959838867187499E-2</v>
      </c>
      <c r="L300" s="10">
        <f t="shared" si="54"/>
        <v>9.4376649536132812E-2</v>
      </c>
    </row>
    <row r="301" spans="2:12" x14ac:dyDescent="0.55000000000000004">
      <c r="B301">
        <v>95</v>
      </c>
      <c r="C301">
        <v>6384707</v>
      </c>
      <c r="D301">
        <v>180371060</v>
      </c>
      <c r="E301">
        <v>81279</v>
      </c>
      <c r="F301">
        <v>327688</v>
      </c>
      <c r="G301">
        <v>95</v>
      </c>
      <c r="H301" s="10">
        <f t="shared" si="50"/>
        <v>4.2873513793945307E-2</v>
      </c>
      <c r="I301" s="10">
        <f t="shared" si="51"/>
        <v>3.1569842224121098E-3</v>
      </c>
      <c r="J301" s="10">
        <f t="shared" si="52"/>
        <v>4.6144409179687497E-3</v>
      </c>
      <c r="K301" s="10">
        <f t="shared" si="53"/>
        <v>5.4194580078125006E-2</v>
      </c>
      <c r="L301" s="10">
        <f t="shared" si="54"/>
        <v>0.10483951901245117</v>
      </c>
    </row>
    <row r="302" spans="2:12" x14ac:dyDescent="0.55000000000000004">
      <c r="B302">
        <v>100</v>
      </c>
      <c r="C302">
        <v>6807243</v>
      </c>
      <c r="D302">
        <v>189778116</v>
      </c>
      <c r="E302">
        <v>81587</v>
      </c>
      <c r="F302">
        <v>335982</v>
      </c>
      <c r="G302">
        <v>100</v>
      </c>
      <c r="H302" s="10">
        <f t="shared" si="50"/>
        <v>4.2552758789062499E-2</v>
      </c>
      <c r="I302" s="10">
        <f t="shared" si="51"/>
        <v>3.1578862304687499E-3</v>
      </c>
      <c r="J302" s="10">
        <f t="shared" si="52"/>
        <v>1.6354980468749997E-3</v>
      </c>
      <c r="K302" s="10">
        <f t="shared" si="53"/>
        <v>4.7585205078125005E-2</v>
      </c>
      <c r="L302" s="10">
        <f t="shared" si="54"/>
        <v>9.4931348144531247E-2</v>
      </c>
    </row>
    <row r="303" spans="2:12" x14ac:dyDescent="0.55000000000000004">
      <c r="B303">
        <v>105</v>
      </c>
      <c r="C303">
        <v>7233701</v>
      </c>
      <c r="D303">
        <v>199181872</v>
      </c>
      <c r="E303">
        <v>82449</v>
      </c>
      <c r="F303">
        <v>345411</v>
      </c>
      <c r="G303">
        <v>105</v>
      </c>
      <c r="H303" s="10">
        <f t="shared" si="50"/>
        <v>4.2947735595703126E-2</v>
      </c>
      <c r="I303" s="10">
        <f t="shared" si="51"/>
        <v>3.1567784423828125E-3</v>
      </c>
      <c r="J303" s="10">
        <f t="shared" si="52"/>
        <v>4.5772705078124991E-3</v>
      </c>
      <c r="K303" s="10">
        <f t="shared" si="53"/>
        <v>5.4097045898437515E-2</v>
      </c>
      <c r="L303" s="10">
        <f t="shared" si="54"/>
        <v>0.10477883044433595</v>
      </c>
    </row>
    <row r="304" spans="2:12" x14ac:dyDescent="0.55000000000000004">
      <c r="B304">
        <v>110</v>
      </c>
      <c r="C304">
        <v>7657578</v>
      </c>
      <c r="D304">
        <v>208587970</v>
      </c>
      <c r="E304">
        <v>82758</v>
      </c>
      <c r="F304">
        <v>353823</v>
      </c>
      <c r="G304">
        <v>110</v>
      </c>
      <c r="H304" s="10">
        <f t="shared" si="50"/>
        <v>4.2687808227539058E-2</v>
      </c>
      <c r="I304" s="10">
        <f t="shared" si="51"/>
        <v>3.1575646362304688E-3</v>
      </c>
      <c r="J304" s="10">
        <f t="shared" si="52"/>
        <v>1.6408081054687499E-3</v>
      </c>
      <c r="K304" s="10">
        <f t="shared" si="53"/>
        <v>4.8262207031250011E-2</v>
      </c>
      <c r="L304" s="10">
        <f t="shared" si="54"/>
        <v>9.5748388000488294E-2</v>
      </c>
    </row>
    <row r="305" spans="1:12" x14ac:dyDescent="0.55000000000000004">
      <c r="B305">
        <v>115</v>
      </c>
      <c r="C305">
        <v>8086275</v>
      </c>
      <c r="D305">
        <v>217989323</v>
      </c>
      <c r="E305">
        <v>83626</v>
      </c>
      <c r="F305">
        <v>363586</v>
      </c>
      <c r="G305">
        <v>115</v>
      </c>
      <c r="H305" s="10">
        <f t="shared" si="50"/>
        <v>4.3173220825195313E-2</v>
      </c>
      <c r="I305" s="10">
        <f>(D305-D304)*0.0011*3/32768/300</f>
        <v>3.1559717712402345E-3</v>
      </c>
      <c r="J305" s="10">
        <f>(E305-E304)*17.4*3/32768/300</f>
        <v>4.6091308593749995E-3</v>
      </c>
      <c r="K305" s="10">
        <f>(F305-F304)*18.8*3/327680/30</f>
        <v>5.6013305664062492E-2</v>
      </c>
      <c r="L305" s="10">
        <f t="shared" si="54"/>
        <v>0.10695162911987303</v>
      </c>
    </row>
    <row r="306" spans="1:12" x14ac:dyDescent="0.55000000000000004">
      <c r="L306" s="9">
        <f>AVERAGE(L284:L305)</f>
        <v>0.1321788703779741</v>
      </c>
    </row>
    <row r="309" spans="1:12" s="7" customFormat="1" x14ac:dyDescent="0.55000000000000004">
      <c r="A309" s="6"/>
      <c r="C309" s="14" t="s">
        <v>1284</v>
      </c>
      <c r="D309" s="14"/>
      <c r="E309" s="14"/>
      <c r="F309" s="14"/>
      <c r="H309" s="15"/>
      <c r="I309" s="15"/>
      <c r="J309" s="15"/>
      <c r="K309" s="15"/>
      <c r="L309" s="16"/>
    </row>
    <row r="310" spans="1:12" s="7" customFormat="1" x14ac:dyDescent="0.55000000000000004">
      <c r="A310" s="6"/>
      <c r="C310" s="7" t="s">
        <v>1285</v>
      </c>
      <c r="D310" s="7" t="s">
        <v>1286</v>
      </c>
      <c r="E310" s="7" t="s">
        <v>1287</v>
      </c>
      <c r="F310" s="7" t="s">
        <v>1288</v>
      </c>
      <c r="H310" s="15" t="s">
        <v>1289</v>
      </c>
      <c r="I310" s="15"/>
      <c r="J310" s="15"/>
      <c r="K310" s="15"/>
      <c r="L310" s="16"/>
    </row>
    <row r="311" spans="1:12" ht="15.75" customHeight="1" x14ac:dyDescent="0.55000000000000004">
      <c r="A311" s="13" t="s">
        <v>1305</v>
      </c>
      <c r="B311">
        <v>5</v>
      </c>
      <c r="C311">
        <v>105765</v>
      </c>
      <c r="D311">
        <v>9724528</v>
      </c>
      <c r="E311">
        <v>13071</v>
      </c>
      <c r="F311">
        <v>72859</v>
      </c>
      <c r="G311" t="s">
        <v>1291</v>
      </c>
      <c r="H311" s="9" t="s">
        <v>1278</v>
      </c>
      <c r="I311" s="9" t="s">
        <v>1279</v>
      </c>
      <c r="J311" s="9" t="s">
        <v>1292</v>
      </c>
      <c r="K311" s="9" t="s">
        <v>1293</v>
      </c>
      <c r="L311" s="9" t="s">
        <v>1294</v>
      </c>
    </row>
    <row r="312" spans="1:12" x14ac:dyDescent="0.55000000000000004">
      <c r="A312" s="13"/>
      <c r="B312">
        <v>10</v>
      </c>
      <c r="C312">
        <v>187499</v>
      </c>
      <c r="D312">
        <v>19472427</v>
      </c>
      <c r="E312">
        <v>15682</v>
      </c>
      <c r="F312">
        <v>81342</v>
      </c>
      <c r="G312">
        <v>10</v>
      </c>
      <c r="H312" s="10">
        <f>(C312-C311)*0.33*3/32768/300</f>
        <v>8.2312683105468746E-3</v>
      </c>
      <c r="I312" s="10">
        <f>(D312-D311)*0.0011*3/327680/30</f>
        <v>3.2723049621582036E-3</v>
      </c>
      <c r="J312" s="10">
        <f>(E312-E311)*17.4*3/327680/30</f>
        <v>1.3864562988281249E-2</v>
      </c>
      <c r="K312" s="10">
        <f>(F312-F311)*18.8*3/327680/30</f>
        <v>4.8669555664062496E-2</v>
      </c>
      <c r="L312" s="10">
        <f>SUM(H312:K312)</f>
        <v>7.4037691925048832E-2</v>
      </c>
    </row>
    <row r="313" spans="1:12" x14ac:dyDescent="0.55000000000000004">
      <c r="A313" s="13"/>
      <c r="B313">
        <v>15</v>
      </c>
      <c r="C313">
        <v>269237</v>
      </c>
      <c r="D313">
        <v>29220403</v>
      </c>
      <c r="E313">
        <v>18293</v>
      </c>
      <c r="F313">
        <v>89455</v>
      </c>
      <c r="G313">
        <v>15</v>
      </c>
      <c r="H313" s="10">
        <f t="shared" ref="H313:H333" si="55">(C313-C312)*0.33*3/32768/300</f>
        <v>8.2316711425781241E-3</v>
      </c>
      <c r="I313" s="10">
        <f t="shared" ref="I313:I332" si="56">(D313-D312)*0.0011*3/327680/30</f>
        <v>3.2723308105468752E-3</v>
      </c>
      <c r="J313" s="10">
        <f t="shared" ref="J313:J332" si="57">(E313-E312)*17.4*3/327680/30</f>
        <v>1.3864562988281249E-2</v>
      </c>
      <c r="K313" s="10">
        <f t="shared" ref="K313:K332" si="58">(F313-F312)*18.8*3/327680/30</f>
        <v>4.654675292968749E-2</v>
      </c>
      <c r="L313" s="10">
        <f t="shared" ref="L313:L333" si="59">SUM(H313:K313)</f>
        <v>7.1915317871093731E-2</v>
      </c>
    </row>
    <row r="314" spans="1:12" x14ac:dyDescent="0.55000000000000004">
      <c r="A314" s="13"/>
      <c r="B314">
        <v>20</v>
      </c>
      <c r="C314">
        <v>351106</v>
      </c>
      <c r="D314">
        <v>38968173</v>
      </c>
      <c r="E314">
        <v>20904</v>
      </c>
      <c r="F314">
        <v>97568</v>
      </c>
      <c r="G314">
        <v>20</v>
      </c>
      <c r="H314" s="10">
        <f t="shared" si="55"/>
        <v>8.2448638916015615E-3</v>
      </c>
      <c r="I314" s="10">
        <f t="shared" si="56"/>
        <v>3.2722616577148442E-3</v>
      </c>
      <c r="J314" s="10">
        <f t="shared" si="57"/>
        <v>1.3864562988281249E-2</v>
      </c>
      <c r="K314" s="10">
        <f t="shared" si="58"/>
        <v>4.654675292968749E-2</v>
      </c>
      <c r="L314" s="10">
        <f t="shared" si="59"/>
        <v>7.1928441467285137E-2</v>
      </c>
    </row>
    <row r="315" spans="1:12" x14ac:dyDescent="0.55000000000000004">
      <c r="A315" s="13"/>
      <c r="B315">
        <v>25</v>
      </c>
      <c r="C315">
        <v>463390</v>
      </c>
      <c r="D315">
        <v>48683502</v>
      </c>
      <c r="E315">
        <v>28243</v>
      </c>
      <c r="F315">
        <v>113163</v>
      </c>
      <c r="G315">
        <v>25</v>
      </c>
      <c r="H315" s="10">
        <f t="shared" si="55"/>
        <v>1.130789794921875E-2</v>
      </c>
      <c r="I315" s="10">
        <f t="shared" si="56"/>
        <v>3.2613714294433597E-3</v>
      </c>
      <c r="J315" s="10">
        <f t="shared" si="57"/>
        <v>3.8970520019531253E-2</v>
      </c>
      <c r="K315" s="10">
        <f t="shared" si="58"/>
        <v>8.9473266601562504E-2</v>
      </c>
      <c r="L315" s="10">
        <f t="shared" si="59"/>
        <v>0.14301305599975586</v>
      </c>
    </row>
    <row r="316" spans="1:12" x14ac:dyDescent="0.55000000000000004">
      <c r="A316" s="13"/>
      <c r="B316">
        <v>30</v>
      </c>
      <c r="C316">
        <v>635519</v>
      </c>
      <c r="D316">
        <v>58341301</v>
      </c>
      <c r="E316">
        <v>59834</v>
      </c>
      <c r="F316">
        <v>138917</v>
      </c>
      <c r="G316">
        <v>30</v>
      </c>
      <c r="H316" s="10">
        <f t="shared" si="55"/>
        <v>1.7334768676757813E-2</v>
      </c>
      <c r="I316" s="10">
        <f t="shared" si="56"/>
        <v>3.242058990478516E-3</v>
      </c>
      <c r="J316" s="10">
        <f t="shared" si="57"/>
        <v>0.16775006103515622</v>
      </c>
      <c r="K316" s="10">
        <f t="shared" si="58"/>
        <v>0.14775854492187498</v>
      </c>
      <c r="L316" s="10">
        <f t="shared" si="59"/>
        <v>0.33608543362426757</v>
      </c>
    </row>
    <row r="317" spans="1:12" x14ac:dyDescent="0.55000000000000004">
      <c r="B317">
        <v>35</v>
      </c>
      <c r="C317">
        <v>784567</v>
      </c>
      <c r="D317">
        <v>68022016</v>
      </c>
      <c r="E317">
        <v>61735</v>
      </c>
      <c r="F317">
        <v>151176</v>
      </c>
      <c r="G317">
        <v>35</v>
      </c>
      <c r="H317" s="10">
        <f t="shared" si="55"/>
        <v>1.5010327148437502E-2</v>
      </c>
      <c r="I317" s="10">
        <f t="shared" si="56"/>
        <v>3.2497517395019531E-3</v>
      </c>
      <c r="J317" s="10">
        <f t="shared" si="57"/>
        <v>1.0094421386718748E-2</v>
      </c>
      <c r="K317" s="10">
        <f t="shared" si="58"/>
        <v>7.0333618164062514E-2</v>
      </c>
      <c r="L317" s="10">
        <f t="shared" si="59"/>
        <v>9.8688118438720718E-2</v>
      </c>
    </row>
    <row r="318" spans="1:12" x14ac:dyDescent="0.55000000000000004">
      <c r="B318">
        <v>40</v>
      </c>
      <c r="C318">
        <v>985730</v>
      </c>
      <c r="D318">
        <v>77650665</v>
      </c>
      <c r="E318">
        <v>73968</v>
      </c>
      <c r="F318">
        <v>175063</v>
      </c>
      <c r="G318">
        <v>40</v>
      </c>
      <c r="H318" s="10">
        <f t="shared" si="55"/>
        <v>2.0258724975585941E-2</v>
      </c>
      <c r="I318" s="10">
        <f t="shared" si="56"/>
        <v>3.2322735290527343E-3</v>
      </c>
      <c r="J318" s="10">
        <f t="shared" si="57"/>
        <v>6.4957946777343747E-2</v>
      </c>
      <c r="K318" s="10">
        <f t="shared" si="58"/>
        <v>0.13704699707031248</v>
      </c>
      <c r="L318" s="10">
        <f t="shared" si="59"/>
        <v>0.22549594235229492</v>
      </c>
    </row>
    <row r="319" spans="1:12" x14ac:dyDescent="0.55000000000000004">
      <c r="B319">
        <v>45</v>
      </c>
      <c r="C319">
        <v>1357314</v>
      </c>
      <c r="D319">
        <v>87109035</v>
      </c>
      <c r="E319">
        <v>151474</v>
      </c>
      <c r="F319">
        <v>222886</v>
      </c>
      <c r="G319">
        <v>45</v>
      </c>
      <c r="H319" s="10">
        <f t="shared" si="55"/>
        <v>3.7421484375000001E-2</v>
      </c>
      <c r="I319" s="10">
        <f t="shared" si="56"/>
        <v>3.1751119995117186E-3</v>
      </c>
      <c r="J319" s="10">
        <f t="shared" si="57"/>
        <v>0.41156140136718744</v>
      </c>
      <c r="K319" s="10">
        <f t="shared" si="58"/>
        <v>0.2743751220703125</v>
      </c>
      <c r="L319" s="10">
        <f t="shared" si="59"/>
        <v>0.72653311981201174</v>
      </c>
    </row>
    <row r="320" spans="1:12" x14ac:dyDescent="0.55000000000000004">
      <c r="B320">
        <v>50</v>
      </c>
      <c r="C320">
        <v>1605491</v>
      </c>
      <c r="D320">
        <v>96690966</v>
      </c>
      <c r="E320">
        <v>153830</v>
      </c>
      <c r="F320">
        <v>232191</v>
      </c>
      <c r="G320">
        <v>50</v>
      </c>
      <c r="H320" s="10">
        <f t="shared" si="55"/>
        <v>2.4993411254882813E-2</v>
      </c>
      <c r="I320" s="10">
        <f t="shared" si="56"/>
        <v>3.2165906066894535E-3</v>
      </c>
      <c r="J320" s="10">
        <f t="shared" si="57"/>
        <v>1.2510498046874997E-2</v>
      </c>
      <c r="K320" s="10">
        <f t="shared" si="58"/>
        <v>5.3385620117187498E-2</v>
      </c>
      <c r="L320" s="10">
        <f t="shared" si="59"/>
        <v>9.410612002563476E-2</v>
      </c>
    </row>
    <row r="321" spans="2:12" x14ac:dyDescent="0.55000000000000004">
      <c r="B321">
        <v>55</v>
      </c>
      <c r="C321">
        <v>1847064</v>
      </c>
      <c r="D321">
        <v>106279156</v>
      </c>
      <c r="E321">
        <v>154062</v>
      </c>
      <c r="F321">
        <v>241834</v>
      </c>
      <c r="G321">
        <v>55</v>
      </c>
      <c r="H321" s="10">
        <f t="shared" si="55"/>
        <v>2.4328335571289061E-2</v>
      </c>
      <c r="I321" s="10">
        <f t="shared" si="56"/>
        <v>3.2186917114257817E-3</v>
      </c>
      <c r="J321" s="10">
        <f t="shared" si="57"/>
        <v>1.2319335937500001E-3</v>
      </c>
      <c r="K321" s="10">
        <f t="shared" si="58"/>
        <v>5.5324829101562494E-2</v>
      </c>
      <c r="L321" s="10">
        <f t="shared" si="59"/>
        <v>8.4103789978027338E-2</v>
      </c>
    </row>
    <row r="322" spans="2:12" x14ac:dyDescent="0.55000000000000004">
      <c r="B322">
        <v>60</v>
      </c>
      <c r="C322">
        <v>2216360</v>
      </c>
      <c r="D322">
        <v>115739385</v>
      </c>
      <c r="E322">
        <v>168865</v>
      </c>
      <c r="F322">
        <v>262456</v>
      </c>
      <c r="G322">
        <v>60</v>
      </c>
      <c r="H322" s="10">
        <f t="shared" si="55"/>
        <v>3.7191064453125006E-2</v>
      </c>
      <c r="I322" s="10">
        <f t="shared" si="56"/>
        <v>3.1757360534667971E-3</v>
      </c>
      <c r="J322" s="10">
        <f t="shared" si="57"/>
        <v>7.8604797363281256E-2</v>
      </c>
      <c r="K322" s="10">
        <f t="shared" si="58"/>
        <v>0.118314697265625</v>
      </c>
      <c r="L322" s="10">
        <f t="shared" si="59"/>
        <v>0.23728629513549807</v>
      </c>
    </row>
    <row r="323" spans="2:12" x14ac:dyDescent="0.55000000000000004">
      <c r="B323">
        <v>65</v>
      </c>
      <c r="C323">
        <v>2545599</v>
      </c>
      <c r="D323">
        <v>125239953</v>
      </c>
      <c r="E323">
        <v>169560</v>
      </c>
      <c r="F323">
        <v>272523</v>
      </c>
      <c r="G323">
        <v>65</v>
      </c>
      <c r="H323" s="10">
        <f t="shared" si="55"/>
        <v>3.3157003784179691E-2</v>
      </c>
      <c r="I323" s="10">
        <f t="shared" si="56"/>
        <v>3.1892775878906254E-3</v>
      </c>
      <c r="J323" s="10">
        <f t="shared" si="57"/>
        <v>3.6904907226562493E-3</v>
      </c>
      <c r="K323" s="10">
        <f t="shared" si="58"/>
        <v>5.7757446289062507E-2</v>
      </c>
      <c r="L323" s="10">
        <f t="shared" si="59"/>
        <v>9.7794218383789072E-2</v>
      </c>
    </row>
    <row r="324" spans="2:12" x14ac:dyDescent="0.55000000000000004">
      <c r="B324">
        <v>70</v>
      </c>
      <c r="C324">
        <v>2877572</v>
      </c>
      <c r="D324">
        <v>134737547</v>
      </c>
      <c r="E324">
        <v>170430</v>
      </c>
      <c r="F324">
        <v>285027</v>
      </c>
      <c r="G324">
        <v>70</v>
      </c>
      <c r="H324" s="10">
        <f t="shared" si="55"/>
        <v>3.3432339477539062E-2</v>
      </c>
      <c r="I324" s="10">
        <f t="shared" si="56"/>
        <v>3.1882792358398438E-3</v>
      </c>
      <c r="J324" s="10">
        <f t="shared" si="57"/>
        <v>4.6197509765624999E-3</v>
      </c>
      <c r="K324" s="10">
        <f t="shared" si="58"/>
        <v>7.1739257812500012E-2</v>
      </c>
      <c r="L324" s="10">
        <f t="shared" si="59"/>
        <v>0.11297962750244142</v>
      </c>
    </row>
    <row r="325" spans="2:12" x14ac:dyDescent="0.55000000000000004">
      <c r="B325">
        <v>75</v>
      </c>
      <c r="C325">
        <v>3236415</v>
      </c>
      <c r="D325">
        <v>144206599</v>
      </c>
      <c r="E325">
        <v>173809</v>
      </c>
      <c r="F325">
        <v>300714</v>
      </c>
      <c r="G325">
        <v>75</v>
      </c>
      <c r="H325" s="10">
        <f t="shared" si="55"/>
        <v>3.6138363647460939E-2</v>
      </c>
      <c r="I325" s="10">
        <f t="shared" si="56"/>
        <v>3.1786978759765628E-3</v>
      </c>
      <c r="J325" s="10">
        <f t="shared" si="57"/>
        <v>1.7942687988281247E-2</v>
      </c>
      <c r="K325" s="10">
        <f t="shared" si="58"/>
        <v>9.0001098632812512E-2</v>
      </c>
      <c r="L325" s="10">
        <f t="shared" si="59"/>
        <v>0.14726084814453128</v>
      </c>
    </row>
    <row r="326" spans="2:12" x14ac:dyDescent="0.55000000000000004">
      <c r="B326">
        <v>80</v>
      </c>
      <c r="C326">
        <v>3587047</v>
      </c>
      <c r="D326">
        <v>153685630</v>
      </c>
      <c r="E326">
        <v>175209</v>
      </c>
      <c r="F326">
        <v>310962</v>
      </c>
      <c r="G326">
        <v>80</v>
      </c>
      <c r="H326" s="10">
        <f t="shared" si="55"/>
        <v>3.5311450195312503E-2</v>
      </c>
      <c r="I326" s="10">
        <f t="shared" si="56"/>
        <v>3.182047760009766E-3</v>
      </c>
      <c r="J326" s="10">
        <f t="shared" si="57"/>
        <v>7.4340820312499981E-3</v>
      </c>
      <c r="K326" s="10">
        <f t="shared" si="58"/>
        <v>5.8795898437499994E-2</v>
      </c>
      <c r="L326" s="10">
        <f t="shared" si="59"/>
        <v>0.10472347842407226</v>
      </c>
    </row>
    <row r="327" spans="2:12" x14ac:dyDescent="0.55000000000000004">
      <c r="B327">
        <v>85</v>
      </c>
      <c r="C327">
        <v>3930929</v>
      </c>
      <c r="D327">
        <v>163171527</v>
      </c>
      <c r="E327">
        <v>175518</v>
      </c>
      <c r="F327">
        <v>322436</v>
      </c>
      <c r="G327">
        <v>85</v>
      </c>
      <c r="H327" s="10">
        <f t="shared" si="55"/>
        <v>3.4631671142578133E-2</v>
      </c>
      <c r="I327" s="10">
        <f t="shared" si="56"/>
        <v>3.1843526306152346E-3</v>
      </c>
      <c r="J327" s="10">
        <f t="shared" si="57"/>
        <v>1.6408081054687499E-3</v>
      </c>
      <c r="K327" s="10">
        <f t="shared" si="58"/>
        <v>6.5829833984375002E-2</v>
      </c>
      <c r="L327" s="10">
        <f t="shared" si="59"/>
        <v>0.10528666586303712</v>
      </c>
    </row>
    <row r="328" spans="2:12" x14ac:dyDescent="0.55000000000000004">
      <c r="B328">
        <v>90</v>
      </c>
      <c r="C328">
        <v>4281361</v>
      </c>
      <c r="D328">
        <v>172648501</v>
      </c>
      <c r="E328">
        <v>177469</v>
      </c>
      <c r="F328">
        <v>333742</v>
      </c>
      <c r="G328">
        <v>90</v>
      </c>
      <c r="H328" s="10">
        <f t="shared" si="55"/>
        <v>3.5291308593750008E-2</v>
      </c>
      <c r="I328" s="10">
        <f t="shared" si="56"/>
        <v>3.181357238769532E-3</v>
      </c>
      <c r="J328" s="10">
        <f t="shared" si="57"/>
        <v>1.0359924316406248E-2</v>
      </c>
      <c r="K328" s="10">
        <f t="shared" si="58"/>
        <v>6.4865966796875008E-2</v>
      </c>
      <c r="L328" s="10">
        <f t="shared" si="59"/>
        <v>0.1136985569458008</v>
      </c>
    </row>
    <row r="329" spans="2:12" x14ac:dyDescent="0.55000000000000004">
      <c r="B329">
        <v>95</v>
      </c>
      <c r="C329">
        <v>4623555</v>
      </c>
      <c r="D329">
        <v>182135899</v>
      </c>
      <c r="E329">
        <v>177778</v>
      </c>
      <c r="F329">
        <v>344756</v>
      </c>
      <c r="G329">
        <v>95</v>
      </c>
      <c r="H329" s="10">
        <f t="shared" si="55"/>
        <v>3.4461676025390624E-2</v>
      </c>
      <c r="I329" s="10">
        <f t="shared" si="56"/>
        <v>3.1848565063476563E-3</v>
      </c>
      <c r="J329" s="10">
        <f t="shared" si="57"/>
        <v>1.6408081054687499E-3</v>
      </c>
      <c r="K329" s="10">
        <f t="shared" si="58"/>
        <v>6.3190673828125002E-2</v>
      </c>
      <c r="L329" s="10">
        <f t="shared" si="59"/>
        <v>0.10247801446533203</v>
      </c>
    </row>
    <row r="330" spans="2:12" x14ac:dyDescent="0.55000000000000004">
      <c r="B330">
        <v>100</v>
      </c>
      <c r="C330">
        <v>4969630</v>
      </c>
      <c r="D330">
        <v>191617414</v>
      </c>
      <c r="E330">
        <v>178646</v>
      </c>
      <c r="F330">
        <v>356038</v>
      </c>
      <c r="G330">
        <v>100</v>
      </c>
      <c r="H330" s="10">
        <f t="shared" si="55"/>
        <v>3.4852523803710934E-2</v>
      </c>
      <c r="I330" s="10">
        <f t="shared" si="56"/>
        <v>3.1828816223144537E-3</v>
      </c>
      <c r="J330" s="10">
        <f t="shared" si="57"/>
        <v>4.6091308593750003E-3</v>
      </c>
      <c r="K330" s="10">
        <f t="shared" si="58"/>
        <v>6.4728271484375002E-2</v>
      </c>
      <c r="L330" s="10">
        <f t="shared" si="59"/>
        <v>0.1073728077697754</v>
      </c>
    </row>
    <row r="331" spans="2:12" x14ac:dyDescent="0.55000000000000004">
      <c r="B331">
        <v>105</v>
      </c>
      <c r="C331">
        <v>5318970</v>
      </c>
      <c r="D331">
        <v>201097730</v>
      </c>
      <c r="E331">
        <v>180579</v>
      </c>
      <c r="F331">
        <v>367065</v>
      </c>
      <c r="G331">
        <v>105</v>
      </c>
      <c r="H331" s="10">
        <f t="shared" si="55"/>
        <v>3.5181335449218754E-2</v>
      </c>
      <c r="I331" s="10">
        <f t="shared" si="56"/>
        <v>3.1824791259765627E-3</v>
      </c>
      <c r="J331" s="10">
        <f t="shared" si="57"/>
        <v>1.0264343261718748E-2</v>
      </c>
      <c r="K331" s="10">
        <f t="shared" si="58"/>
        <v>6.3265258789062501E-2</v>
      </c>
      <c r="L331" s="10">
        <f t="shared" si="59"/>
        <v>0.11189341662597657</v>
      </c>
    </row>
    <row r="332" spans="2:12" x14ac:dyDescent="0.55000000000000004">
      <c r="B332">
        <v>110</v>
      </c>
      <c r="C332">
        <v>5668773</v>
      </c>
      <c r="D332">
        <v>210575304</v>
      </c>
      <c r="E332">
        <v>182717</v>
      </c>
      <c r="F332">
        <v>379639</v>
      </c>
      <c r="G332">
        <v>110</v>
      </c>
      <c r="H332" s="10">
        <f t="shared" si="55"/>
        <v>3.5227963256835942E-2</v>
      </c>
      <c r="I332" s="10">
        <f t="shared" si="56"/>
        <v>3.1815586547851563E-3</v>
      </c>
      <c r="J332" s="10">
        <f t="shared" si="57"/>
        <v>1.1352905273437498E-2</v>
      </c>
      <c r="K332" s="10">
        <f t="shared" si="58"/>
        <v>7.2140869140625022E-2</v>
      </c>
      <c r="L332" s="10">
        <f t="shared" si="59"/>
        <v>0.12190329632568361</v>
      </c>
    </row>
    <row r="333" spans="2:12" x14ac:dyDescent="0.55000000000000004">
      <c r="B333">
        <v>115</v>
      </c>
      <c r="C333">
        <v>6015608</v>
      </c>
      <c r="D333">
        <v>220058165</v>
      </c>
      <c r="E333">
        <v>183795</v>
      </c>
      <c r="F333">
        <v>390733</v>
      </c>
      <c r="G333">
        <v>115</v>
      </c>
      <c r="H333" s="10">
        <f t="shared" si="55"/>
        <v>3.4929061889648443E-2</v>
      </c>
      <c r="I333" s="10">
        <f>(D333-D332)*0.0011*3/32768/300</f>
        <v>3.1833334655761718E-3</v>
      </c>
      <c r="J333" s="10">
        <f>(E333-E332)*17.4*3/32768/300</f>
        <v>5.7242431640624992E-3</v>
      </c>
      <c r="K333" s="10">
        <f>(F333-F332)*18.8*3/327680/30</f>
        <v>6.3649658203125015E-2</v>
      </c>
      <c r="L333" s="10">
        <f t="shared" si="59"/>
        <v>0.10748629672241213</v>
      </c>
    </row>
    <row r="334" spans="2:12" x14ac:dyDescent="0.55000000000000004">
      <c r="L334" s="9">
        <f>AVERAGE(L312:L333)</f>
        <v>0.15436684335465867</v>
      </c>
    </row>
    <row r="337" spans="1:12" s="7" customFormat="1" x14ac:dyDescent="0.55000000000000004">
      <c r="A337" s="6"/>
      <c r="C337" s="14" t="s">
        <v>1284</v>
      </c>
      <c r="D337" s="14"/>
      <c r="E337" s="14"/>
      <c r="F337" s="14"/>
      <c r="H337" s="15"/>
      <c r="I337" s="15"/>
      <c r="J337" s="15"/>
      <c r="K337" s="15"/>
      <c r="L337" s="16"/>
    </row>
    <row r="338" spans="1:12" s="7" customFormat="1" x14ac:dyDescent="0.55000000000000004">
      <c r="A338" s="6"/>
      <c r="C338" s="7" t="s">
        <v>1285</v>
      </c>
      <c r="D338" s="7" t="s">
        <v>1286</v>
      </c>
      <c r="E338" s="7" t="s">
        <v>1287</v>
      </c>
      <c r="F338" s="7" t="s">
        <v>1288</v>
      </c>
      <c r="H338" s="15" t="s">
        <v>1289</v>
      </c>
      <c r="I338" s="15"/>
      <c r="J338" s="15"/>
      <c r="K338" s="15"/>
      <c r="L338" s="16"/>
    </row>
    <row r="339" spans="1:12" ht="15.75" customHeight="1" x14ac:dyDescent="0.55000000000000004">
      <c r="A339" s="13" t="s">
        <v>1306</v>
      </c>
      <c r="B339">
        <v>5</v>
      </c>
      <c r="C339">
        <v>108153</v>
      </c>
      <c r="D339">
        <v>9722149</v>
      </c>
      <c r="E339">
        <v>13062</v>
      </c>
      <c r="F339">
        <v>74588</v>
      </c>
      <c r="G339" t="s">
        <v>1291</v>
      </c>
      <c r="H339" s="9" t="s">
        <v>1278</v>
      </c>
      <c r="I339" s="9" t="s">
        <v>1279</v>
      </c>
      <c r="J339" s="9" t="s">
        <v>1292</v>
      </c>
      <c r="K339" s="9" t="s">
        <v>1293</v>
      </c>
      <c r="L339" s="9" t="s">
        <v>1294</v>
      </c>
    </row>
    <row r="340" spans="1:12" x14ac:dyDescent="0.55000000000000004">
      <c r="A340" s="13"/>
      <c r="B340">
        <v>10</v>
      </c>
      <c r="C340">
        <v>191198</v>
      </c>
      <c r="D340">
        <v>19468734</v>
      </c>
      <c r="E340">
        <v>15673</v>
      </c>
      <c r="F340">
        <v>85197</v>
      </c>
      <c r="G340">
        <v>10</v>
      </c>
      <c r="H340" s="10">
        <f>(C340-C339)*0.33*3/32768/300</f>
        <v>8.3632965087890622E-3</v>
      </c>
      <c r="I340" s="10">
        <f>(D340-D339)*0.0011*3/327680/30</f>
        <v>3.2718638610839844E-3</v>
      </c>
      <c r="J340" s="10">
        <f>(E340-E339)*17.4*3/327680/30</f>
        <v>1.3864562988281249E-2</v>
      </c>
      <c r="K340" s="10">
        <f>(F340-F339)*18.8*3/327680/30</f>
        <v>6.0867065429687513E-2</v>
      </c>
      <c r="L340" s="10">
        <f>SUM(H340:K340)</f>
        <v>8.6366788787841806E-2</v>
      </c>
    </row>
    <row r="341" spans="1:12" x14ac:dyDescent="0.55000000000000004">
      <c r="A341" s="13"/>
      <c r="B341">
        <v>15</v>
      </c>
      <c r="C341">
        <v>610466</v>
      </c>
      <c r="D341">
        <v>28879265</v>
      </c>
      <c r="E341">
        <v>121362</v>
      </c>
      <c r="F341">
        <v>146438</v>
      </c>
      <c r="G341">
        <v>15</v>
      </c>
      <c r="H341" s="10">
        <f t="shared" ref="H341:H361" si="60">(C341-C340)*0.33*3/32768/300</f>
        <v>4.2223645019531249E-2</v>
      </c>
      <c r="I341" s="10">
        <f t="shared" ref="I341:I360" si="61">(D341-D340)*0.0011*3/327680/30</f>
        <v>3.159052764892578E-3</v>
      </c>
      <c r="J341" s="10">
        <f t="shared" ref="J341:J360" si="62">(E341-E340)*17.4*3/327680/30</f>
        <v>0.56121478271484371</v>
      </c>
      <c r="K341" s="10">
        <f t="shared" ref="K341:K360" si="63">(F341-F340)*18.8*3/327680/30</f>
        <v>0.35135827636718753</v>
      </c>
      <c r="L341" s="10">
        <f t="shared" ref="L341:L361" si="64">SUM(H341:K341)</f>
        <v>0.95795575686645507</v>
      </c>
    </row>
    <row r="342" spans="1:12" x14ac:dyDescent="0.55000000000000004">
      <c r="A342" s="13"/>
      <c r="B342">
        <v>20</v>
      </c>
      <c r="C342">
        <v>966305</v>
      </c>
      <c r="D342">
        <v>38353527</v>
      </c>
      <c r="E342">
        <v>188427</v>
      </c>
      <c r="F342">
        <v>182456</v>
      </c>
      <c r="G342">
        <v>20</v>
      </c>
      <c r="H342" s="10">
        <f t="shared" si="60"/>
        <v>3.583583679199219E-2</v>
      </c>
      <c r="I342" s="10">
        <f t="shared" si="61"/>
        <v>3.1804468383789062E-3</v>
      </c>
      <c r="J342" s="10">
        <f t="shared" si="62"/>
        <v>0.35611907958984373</v>
      </c>
      <c r="K342" s="10">
        <f t="shared" si="63"/>
        <v>0.20664624023437503</v>
      </c>
      <c r="L342" s="10">
        <f t="shared" si="64"/>
        <v>0.60178160345458986</v>
      </c>
    </row>
    <row r="343" spans="1:12" x14ac:dyDescent="0.55000000000000004">
      <c r="A343" s="13"/>
      <c r="B343">
        <v>25</v>
      </c>
      <c r="C343">
        <v>1357945</v>
      </c>
      <c r="D343">
        <v>47791677</v>
      </c>
      <c r="E343">
        <v>242288</v>
      </c>
      <c r="F343">
        <v>233117</v>
      </c>
      <c r="G343">
        <v>25</v>
      </c>
      <c r="H343" s="10">
        <f t="shared" si="60"/>
        <v>3.9441284179687501E-2</v>
      </c>
      <c r="I343" s="10">
        <f t="shared" si="61"/>
        <v>3.1683242797851561E-3</v>
      </c>
      <c r="J343" s="10">
        <f t="shared" si="62"/>
        <v>0.28600506591796876</v>
      </c>
      <c r="K343" s="10">
        <f t="shared" si="63"/>
        <v>0.29065759277343756</v>
      </c>
      <c r="L343" s="10">
        <f t="shared" si="64"/>
        <v>0.61927226715087902</v>
      </c>
    </row>
    <row r="344" spans="1:12" x14ac:dyDescent="0.55000000000000004">
      <c r="A344" s="13"/>
      <c r="B344">
        <v>30</v>
      </c>
      <c r="C344">
        <v>1734751</v>
      </c>
      <c r="D344">
        <v>57242546</v>
      </c>
      <c r="E344">
        <v>254567</v>
      </c>
      <c r="F344">
        <v>254939</v>
      </c>
      <c r="G344">
        <v>30</v>
      </c>
      <c r="H344" s="10">
        <f t="shared" si="60"/>
        <v>3.7947381591796885E-2</v>
      </c>
      <c r="I344" s="10">
        <f t="shared" si="61"/>
        <v>3.1725939636230468E-3</v>
      </c>
      <c r="J344" s="10">
        <f t="shared" si="62"/>
        <v>6.5202209472656245E-2</v>
      </c>
      <c r="K344" s="10">
        <f t="shared" si="63"/>
        <v>0.125199462890625</v>
      </c>
      <c r="L344" s="10">
        <f t="shared" si="64"/>
        <v>0.23152164791870117</v>
      </c>
    </row>
    <row r="345" spans="1:12" x14ac:dyDescent="0.55000000000000004">
      <c r="B345">
        <v>35</v>
      </c>
      <c r="C345">
        <v>2107857</v>
      </c>
      <c r="D345">
        <v>66698970</v>
      </c>
      <c r="E345">
        <v>256465</v>
      </c>
      <c r="F345">
        <v>269388</v>
      </c>
      <c r="G345">
        <v>35</v>
      </c>
      <c r="H345" s="10">
        <f t="shared" si="60"/>
        <v>3.7574761962890633E-2</v>
      </c>
      <c r="I345" s="10">
        <f t="shared" si="61"/>
        <v>3.1744587402343749E-3</v>
      </c>
      <c r="J345" s="10">
        <f t="shared" si="62"/>
        <v>1.00784912109375E-2</v>
      </c>
      <c r="K345" s="10">
        <f t="shared" si="63"/>
        <v>8.2898315429687522E-2</v>
      </c>
      <c r="L345" s="10">
        <f t="shared" si="64"/>
        <v>0.13372602734375003</v>
      </c>
    </row>
    <row r="346" spans="1:12" x14ac:dyDescent="0.55000000000000004">
      <c r="B346">
        <v>40</v>
      </c>
      <c r="C346">
        <v>2539181</v>
      </c>
      <c r="D346">
        <v>76097323</v>
      </c>
      <c r="E346">
        <v>293266</v>
      </c>
      <c r="F346">
        <v>298742</v>
      </c>
      <c r="G346">
        <v>40</v>
      </c>
      <c r="H346" s="10">
        <f t="shared" si="60"/>
        <v>4.3437780761718753E-2</v>
      </c>
      <c r="I346" s="10">
        <f t="shared" si="61"/>
        <v>3.154964691162109E-3</v>
      </c>
      <c r="J346" s="10">
        <f t="shared" si="62"/>
        <v>0.19541546630859372</v>
      </c>
      <c r="K346" s="10">
        <f t="shared" si="63"/>
        <v>0.16841284179687499</v>
      </c>
      <c r="L346" s="10">
        <f t="shared" si="64"/>
        <v>0.41042105355834957</v>
      </c>
    </row>
    <row r="347" spans="1:12" x14ac:dyDescent="0.55000000000000004">
      <c r="B347">
        <v>45</v>
      </c>
      <c r="C347">
        <v>2976031</v>
      </c>
      <c r="D347">
        <v>85490535</v>
      </c>
      <c r="E347">
        <v>303511</v>
      </c>
      <c r="F347">
        <v>321542</v>
      </c>
      <c r="G347">
        <v>45</v>
      </c>
      <c r="H347" s="10">
        <f t="shared" si="60"/>
        <v>4.3994293212890626E-2</v>
      </c>
      <c r="I347" s="10">
        <f t="shared" si="61"/>
        <v>3.153238891601563E-3</v>
      </c>
      <c r="J347" s="10">
        <f t="shared" si="62"/>
        <v>5.4401550292968753E-2</v>
      </c>
      <c r="K347" s="10">
        <f t="shared" si="63"/>
        <v>0.13081054687499999</v>
      </c>
      <c r="L347" s="10">
        <f t="shared" si="64"/>
        <v>0.23235962927246093</v>
      </c>
    </row>
    <row r="348" spans="1:12" x14ac:dyDescent="0.55000000000000004">
      <c r="B348">
        <v>50</v>
      </c>
      <c r="C348">
        <v>3385646</v>
      </c>
      <c r="D348">
        <v>94911007</v>
      </c>
      <c r="E348">
        <v>304374</v>
      </c>
      <c r="F348">
        <v>330711</v>
      </c>
      <c r="G348">
        <v>50</v>
      </c>
      <c r="H348" s="10">
        <f t="shared" si="60"/>
        <v>4.1251510620117192E-2</v>
      </c>
      <c r="I348" s="10">
        <f t="shared" si="61"/>
        <v>3.162389892578125E-3</v>
      </c>
      <c r="J348" s="10">
        <f t="shared" si="62"/>
        <v>4.5825805664062493E-3</v>
      </c>
      <c r="K348" s="10">
        <f t="shared" si="63"/>
        <v>5.2605346679687505E-2</v>
      </c>
      <c r="L348" s="10">
        <f t="shared" si="64"/>
        <v>0.10160182775878907</v>
      </c>
    </row>
    <row r="349" spans="1:12" x14ac:dyDescent="0.55000000000000004">
      <c r="B349">
        <v>55</v>
      </c>
      <c r="C349">
        <v>3788618</v>
      </c>
      <c r="D349">
        <v>104338115</v>
      </c>
      <c r="E349">
        <v>304683</v>
      </c>
      <c r="F349">
        <v>339740</v>
      </c>
      <c r="G349">
        <v>55</v>
      </c>
      <c r="H349" s="10">
        <f t="shared" si="60"/>
        <v>4.0582507324218753E-2</v>
      </c>
      <c r="I349" s="10">
        <f t="shared" si="61"/>
        <v>3.164617553710938E-3</v>
      </c>
      <c r="J349" s="10">
        <f t="shared" si="62"/>
        <v>1.6408081054687499E-3</v>
      </c>
      <c r="K349" s="10">
        <f t="shared" si="63"/>
        <v>5.1802124023437507E-2</v>
      </c>
      <c r="L349" s="10">
        <f t="shared" si="64"/>
        <v>9.7190057006835945E-2</v>
      </c>
    </row>
    <row r="350" spans="1:12" x14ac:dyDescent="0.55000000000000004">
      <c r="B350">
        <v>60</v>
      </c>
      <c r="C350">
        <v>4250266</v>
      </c>
      <c r="D350">
        <v>113706339</v>
      </c>
      <c r="E350">
        <v>305546</v>
      </c>
      <c r="F350">
        <v>357482</v>
      </c>
      <c r="G350">
        <v>60</v>
      </c>
      <c r="H350" s="10">
        <f t="shared" si="60"/>
        <v>4.6491650390625E-2</v>
      </c>
      <c r="I350" s="10">
        <f t="shared" si="61"/>
        <v>3.1448505859375002E-3</v>
      </c>
      <c r="J350" s="10">
        <f t="shared" si="62"/>
        <v>4.5825805664062493E-3</v>
      </c>
      <c r="K350" s="10">
        <f t="shared" si="63"/>
        <v>0.101791259765625</v>
      </c>
      <c r="L350" s="10">
        <f t="shared" si="64"/>
        <v>0.15601034130859376</v>
      </c>
    </row>
    <row r="351" spans="1:12" x14ac:dyDescent="0.55000000000000004">
      <c r="B351">
        <v>65</v>
      </c>
      <c r="C351">
        <v>4696258</v>
      </c>
      <c r="D351">
        <v>123088290</v>
      </c>
      <c r="E351">
        <v>305776</v>
      </c>
      <c r="F351">
        <v>365977</v>
      </c>
      <c r="G351">
        <v>65</v>
      </c>
      <c r="H351" s="10">
        <f t="shared" si="60"/>
        <v>4.4914965820312507E-2</v>
      </c>
      <c r="I351" s="10">
        <f t="shared" si="61"/>
        <v>3.1494586486816409E-3</v>
      </c>
      <c r="J351" s="10">
        <f t="shared" si="62"/>
        <v>1.2213134765624999E-3</v>
      </c>
      <c r="K351" s="10">
        <f t="shared" si="63"/>
        <v>4.8738403320312505E-2</v>
      </c>
      <c r="L351" s="10">
        <f t="shared" si="64"/>
        <v>9.8024141265869155E-2</v>
      </c>
    </row>
    <row r="352" spans="1:12" x14ac:dyDescent="0.55000000000000004">
      <c r="B352">
        <v>70</v>
      </c>
      <c r="C352">
        <v>5145227</v>
      </c>
      <c r="D352">
        <v>132468898</v>
      </c>
      <c r="E352">
        <v>306649</v>
      </c>
      <c r="F352">
        <v>375791</v>
      </c>
      <c r="G352">
        <v>70</v>
      </c>
      <c r="H352" s="10">
        <f t="shared" si="60"/>
        <v>4.521477355957032E-2</v>
      </c>
      <c r="I352" s="10">
        <f t="shared" si="61"/>
        <v>3.1490078125000005E-3</v>
      </c>
      <c r="J352" s="10">
        <f t="shared" si="62"/>
        <v>4.6356811523437496E-3</v>
      </c>
      <c r="K352" s="10">
        <f t="shared" si="63"/>
        <v>5.6305908203125005E-2</v>
      </c>
      <c r="L352" s="10">
        <f t="shared" si="64"/>
        <v>0.10930537072753907</v>
      </c>
    </row>
    <row r="353" spans="1:12" x14ac:dyDescent="0.55000000000000004">
      <c r="B353">
        <v>75</v>
      </c>
      <c r="C353">
        <v>5600587</v>
      </c>
      <c r="D353">
        <v>141843264</v>
      </c>
      <c r="E353">
        <v>310728</v>
      </c>
      <c r="F353">
        <v>389090</v>
      </c>
      <c r="G353">
        <v>75</v>
      </c>
      <c r="H353" s="10">
        <f t="shared" si="60"/>
        <v>4.5858398437500003E-2</v>
      </c>
      <c r="I353" s="10">
        <f t="shared" si="61"/>
        <v>3.1469124145507817E-3</v>
      </c>
      <c r="J353" s="10">
        <f t="shared" si="62"/>
        <v>2.1659729003906246E-2</v>
      </c>
      <c r="K353" s="10">
        <f t="shared" si="63"/>
        <v>7.6300415039062514E-2</v>
      </c>
      <c r="L353" s="10">
        <f t="shared" si="64"/>
        <v>0.14696545489501955</v>
      </c>
    </row>
    <row r="354" spans="1:12" x14ac:dyDescent="0.55000000000000004">
      <c r="B354">
        <v>80</v>
      </c>
      <c r="C354">
        <v>6045826</v>
      </c>
      <c r="D354">
        <v>151225625</v>
      </c>
      <c r="E354">
        <v>311597</v>
      </c>
      <c r="F354">
        <v>398295</v>
      </c>
      <c r="G354">
        <v>80</v>
      </c>
      <c r="H354" s="10">
        <f t="shared" si="60"/>
        <v>4.4839132690429689E-2</v>
      </c>
      <c r="I354" s="10">
        <f t="shared" si="61"/>
        <v>3.149596282958985E-3</v>
      </c>
      <c r="J354" s="10">
        <f t="shared" si="62"/>
        <v>4.6144409179687497E-3</v>
      </c>
      <c r="K354" s="10">
        <f t="shared" si="63"/>
        <v>5.2811889648437499E-2</v>
      </c>
      <c r="L354" s="10">
        <f t="shared" si="64"/>
        <v>0.10541505953979492</v>
      </c>
    </row>
    <row r="355" spans="1:12" x14ac:dyDescent="0.55000000000000004">
      <c r="B355">
        <v>85</v>
      </c>
      <c r="C355">
        <v>6489261</v>
      </c>
      <c r="D355">
        <v>160611874</v>
      </c>
      <c r="E355">
        <v>312138</v>
      </c>
      <c r="F355">
        <v>406932</v>
      </c>
      <c r="G355">
        <v>85</v>
      </c>
      <c r="H355" s="10">
        <f t="shared" si="60"/>
        <v>4.4657455444335942E-2</v>
      </c>
      <c r="I355" s="10">
        <f t="shared" si="61"/>
        <v>3.1509014587402348E-3</v>
      </c>
      <c r="J355" s="10">
        <f t="shared" si="62"/>
        <v>2.8727416992187496E-3</v>
      </c>
      <c r="K355" s="10">
        <f t="shared" si="63"/>
        <v>4.955310058593751E-2</v>
      </c>
      <c r="L355" s="10">
        <f t="shared" si="64"/>
        <v>0.10023419918823244</v>
      </c>
    </row>
    <row r="356" spans="1:12" x14ac:dyDescent="0.55000000000000004">
      <c r="B356">
        <v>90</v>
      </c>
      <c r="C356">
        <v>6937434</v>
      </c>
      <c r="D356">
        <v>169993264</v>
      </c>
      <c r="E356">
        <v>312939</v>
      </c>
      <c r="F356">
        <v>416030</v>
      </c>
      <c r="G356">
        <v>90</v>
      </c>
      <c r="H356" s="10">
        <f t="shared" si="60"/>
        <v>4.5134609985351563E-2</v>
      </c>
      <c r="I356" s="10">
        <f t="shared" si="61"/>
        <v>3.1492703247070308E-3</v>
      </c>
      <c r="J356" s="10">
        <f t="shared" si="62"/>
        <v>4.253356933593749E-3</v>
      </c>
      <c r="K356" s="10">
        <f t="shared" si="63"/>
        <v>5.2197998046874992E-2</v>
      </c>
      <c r="L356" s="10">
        <f t="shared" si="64"/>
        <v>0.10473523529052733</v>
      </c>
    </row>
    <row r="357" spans="1:12" x14ac:dyDescent="0.55000000000000004">
      <c r="B357">
        <v>95</v>
      </c>
      <c r="C357">
        <v>7380714</v>
      </c>
      <c r="D357">
        <v>179379865</v>
      </c>
      <c r="E357">
        <v>313248</v>
      </c>
      <c r="F357">
        <v>424460</v>
      </c>
      <c r="G357">
        <v>95</v>
      </c>
      <c r="H357" s="10">
        <f t="shared" si="60"/>
        <v>4.4641845703124995E-2</v>
      </c>
      <c r="I357" s="10">
        <f t="shared" si="61"/>
        <v>3.151019622802734E-3</v>
      </c>
      <c r="J357" s="10">
        <f t="shared" si="62"/>
        <v>1.6408081054687499E-3</v>
      </c>
      <c r="K357" s="10">
        <f t="shared" si="63"/>
        <v>4.8365478515624998E-2</v>
      </c>
      <c r="L357" s="10">
        <f t="shared" si="64"/>
        <v>9.7799151947021476E-2</v>
      </c>
    </row>
    <row r="358" spans="1:12" x14ac:dyDescent="0.55000000000000004">
      <c r="B358">
        <v>100</v>
      </c>
      <c r="C358">
        <v>7828200</v>
      </c>
      <c r="D358">
        <v>188761271</v>
      </c>
      <c r="E358">
        <v>314117</v>
      </c>
      <c r="F358">
        <v>433703</v>
      </c>
      <c r="G358">
        <v>100</v>
      </c>
      <c r="H358" s="10">
        <f t="shared" si="60"/>
        <v>4.5065423583984375E-2</v>
      </c>
      <c r="I358" s="10">
        <f t="shared" si="61"/>
        <v>3.149275695800782E-3</v>
      </c>
      <c r="J358" s="10">
        <f t="shared" si="62"/>
        <v>4.6144409179687497E-3</v>
      </c>
      <c r="K358" s="10">
        <f t="shared" si="63"/>
        <v>5.3029907226562499E-2</v>
      </c>
      <c r="L358" s="10">
        <f t="shared" si="64"/>
        <v>0.1058590474243164</v>
      </c>
    </row>
    <row r="359" spans="1:12" x14ac:dyDescent="0.55000000000000004">
      <c r="B359">
        <v>105</v>
      </c>
      <c r="C359">
        <v>8271773</v>
      </c>
      <c r="D359">
        <v>198147475</v>
      </c>
      <c r="E359">
        <v>314347</v>
      </c>
      <c r="F359">
        <v>442018</v>
      </c>
      <c r="G359">
        <v>105</v>
      </c>
      <c r="H359" s="10">
        <f t="shared" si="60"/>
        <v>4.4671353149414061E-2</v>
      </c>
      <c r="I359" s="10">
        <f t="shared" si="61"/>
        <v>3.1508863525390629E-3</v>
      </c>
      <c r="J359" s="10">
        <f t="shared" si="62"/>
        <v>1.2213134765624999E-3</v>
      </c>
      <c r="K359" s="10">
        <f t="shared" si="63"/>
        <v>4.7705688476562501E-2</v>
      </c>
      <c r="L359" s="10">
        <f t="shared" si="64"/>
        <v>9.6749241455078128E-2</v>
      </c>
    </row>
    <row r="360" spans="1:12" x14ac:dyDescent="0.55000000000000004">
      <c r="B360">
        <v>110</v>
      </c>
      <c r="C360">
        <v>8721339</v>
      </c>
      <c r="D360">
        <v>207527488</v>
      </c>
      <c r="E360">
        <v>315218</v>
      </c>
      <c r="F360">
        <v>451608</v>
      </c>
      <c r="G360">
        <v>110</v>
      </c>
      <c r="H360" s="10">
        <f t="shared" si="60"/>
        <v>4.5274896240234369E-2</v>
      </c>
      <c r="I360" s="10">
        <f t="shared" si="61"/>
        <v>3.1488080749511719E-3</v>
      </c>
      <c r="J360" s="10">
        <f t="shared" si="62"/>
        <v>4.6250610351562501E-3</v>
      </c>
      <c r="K360" s="10">
        <f t="shared" si="63"/>
        <v>5.5020751953124995E-2</v>
      </c>
      <c r="L360" s="10">
        <f t="shared" si="64"/>
        <v>0.10806951730346678</v>
      </c>
    </row>
    <row r="361" spans="1:12" x14ac:dyDescent="0.55000000000000004">
      <c r="B361">
        <v>115</v>
      </c>
      <c r="C361">
        <v>9165222</v>
      </c>
      <c r="D361">
        <v>216913427</v>
      </c>
      <c r="E361">
        <v>315528</v>
      </c>
      <c r="F361">
        <v>459926</v>
      </c>
      <c r="G361">
        <v>115</v>
      </c>
      <c r="H361" s="10">
        <f t="shared" si="60"/>
        <v>4.4702572631835941E-2</v>
      </c>
      <c r="I361" s="10">
        <f>(D361-D360)*0.0011*3/32768/300</f>
        <v>3.1507973937988285E-3</v>
      </c>
      <c r="J361" s="10">
        <f>(E361-E360)*17.4*3/32768/300</f>
        <v>1.6461181640624999E-3</v>
      </c>
      <c r="K361" s="10">
        <f>(F361-F360)*18.8*3/327680/30</f>
        <v>4.7722900390624996E-2</v>
      </c>
      <c r="L361" s="10">
        <f t="shared" si="64"/>
        <v>9.7222388580322269E-2</v>
      </c>
    </row>
    <row r="362" spans="1:12" x14ac:dyDescent="0.55000000000000004">
      <c r="L362" s="9">
        <f>AVERAGE(L340:L361)</f>
        <v>0.21811753672929249</v>
      </c>
    </row>
    <row r="365" spans="1:12" s="7" customFormat="1" x14ac:dyDescent="0.55000000000000004">
      <c r="A365" s="6"/>
      <c r="C365" s="14" t="s">
        <v>1284</v>
      </c>
      <c r="D365" s="14"/>
      <c r="E365" s="14"/>
      <c r="F365" s="14"/>
      <c r="H365" s="15"/>
      <c r="I365" s="15"/>
      <c r="J365" s="15"/>
      <c r="K365" s="15"/>
      <c r="L365" s="16"/>
    </row>
    <row r="366" spans="1:12" s="7" customFormat="1" x14ac:dyDescent="0.55000000000000004">
      <c r="A366" s="6"/>
      <c r="C366" s="7" t="s">
        <v>1285</v>
      </c>
      <c r="D366" s="7" t="s">
        <v>1286</v>
      </c>
      <c r="E366" s="7" t="s">
        <v>1287</v>
      </c>
      <c r="F366" s="7" t="s">
        <v>1288</v>
      </c>
      <c r="H366" s="15" t="s">
        <v>1289</v>
      </c>
      <c r="I366" s="15"/>
      <c r="J366" s="15"/>
      <c r="K366" s="15"/>
      <c r="L366" s="16"/>
    </row>
    <row r="367" spans="1:12" ht="15.75" customHeight="1" x14ac:dyDescent="0.55000000000000004">
      <c r="A367" s="13" t="s">
        <v>1307</v>
      </c>
      <c r="B367">
        <v>5</v>
      </c>
      <c r="C367">
        <v>107187</v>
      </c>
      <c r="D367">
        <v>9723119</v>
      </c>
      <c r="E367">
        <v>13052</v>
      </c>
      <c r="F367">
        <v>75695</v>
      </c>
      <c r="G367" t="s">
        <v>1291</v>
      </c>
      <c r="H367" s="9" t="s">
        <v>1278</v>
      </c>
      <c r="I367" s="9" t="s">
        <v>1279</v>
      </c>
      <c r="J367" s="9" t="s">
        <v>1292</v>
      </c>
      <c r="K367" s="9" t="s">
        <v>1293</v>
      </c>
      <c r="L367" s="9" t="s">
        <v>1294</v>
      </c>
    </row>
    <row r="368" spans="1:12" x14ac:dyDescent="0.55000000000000004">
      <c r="A368" s="13"/>
      <c r="B368">
        <v>10</v>
      </c>
      <c r="C368">
        <v>190203</v>
      </c>
      <c r="D368">
        <v>19469737</v>
      </c>
      <c r="E368">
        <v>15666</v>
      </c>
      <c r="F368">
        <v>86461</v>
      </c>
      <c r="G368">
        <v>10</v>
      </c>
      <c r="H368" s="10">
        <f>(C368-C367)*0.33*3/32768/300</f>
        <v>8.3603759765625008E-3</v>
      </c>
      <c r="I368" s="10">
        <f>(D368-D367)*0.0011*3/327680/30</f>
        <v>3.2718749389648439E-3</v>
      </c>
      <c r="J368" s="10">
        <f>(E368-E367)*17.4*3/327680/30</f>
        <v>1.3880493164062499E-2</v>
      </c>
      <c r="K368" s="10">
        <f>(F368-F367)*18.8*3/327680/30</f>
        <v>6.1767822265625008E-2</v>
      </c>
      <c r="L368" s="10">
        <f>SUM(H368:K368)</f>
        <v>8.7280566345214861E-2</v>
      </c>
    </row>
    <row r="369" spans="1:12" x14ac:dyDescent="0.55000000000000004">
      <c r="A369" s="13"/>
      <c r="B369">
        <v>15</v>
      </c>
      <c r="C369">
        <v>386249</v>
      </c>
      <c r="D369">
        <v>29101421</v>
      </c>
      <c r="E369">
        <v>30903</v>
      </c>
      <c r="F369">
        <v>105943</v>
      </c>
      <c r="G369">
        <v>15</v>
      </c>
      <c r="H369" s="10">
        <f t="shared" ref="H369:H389" si="65">(C369-C368)*0.33*3/32768/300</f>
        <v>1.9743402099609376E-2</v>
      </c>
      <c r="I369" s="10">
        <f t="shared" ref="I369:I388" si="66">(D369-D368)*0.0011*3/327680/30</f>
        <v>3.2332923583984373E-3</v>
      </c>
      <c r="J369" s="10">
        <f t="shared" ref="J369:J388" si="67">(E369-E368)*17.4*3/327680/30</f>
        <v>8.0909362792968731E-2</v>
      </c>
      <c r="K369" s="10">
        <f t="shared" ref="K369:K388" si="68">(F369-F368)*18.8*3/327680/30</f>
        <v>0.11177416992187501</v>
      </c>
      <c r="L369" s="10">
        <f t="shared" ref="L369:L389" si="69">SUM(H369:K369)</f>
        <v>0.21566022717285155</v>
      </c>
    </row>
    <row r="370" spans="1:12" x14ac:dyDescent="0.55000000000000004">
      <c r="A370" s="13"/>
      <c r="B370">
        <v>20</v>
      </c>
      <c r="C370">
        <v>558722</v>
      </c>
      <c r="D370">
        <v>38756673</v>
      </c>
      <c r="E370">
        <v>33209</v>
      </c>
      <c r="F370">
        <v>117847</v>
      </c>
      <c r="G370">
        <v>20</v>
      </c>
      <c r="H370" s="10">
        <f t="shared" si="65"/>
        <v>1.7369412231445315E-2</v>
      </c>
      <c r="I370" s="10">
        <f t="shared" si="66"/>
        <v>3.2412039794921877E-3</v>
      </c>
      <c r="J370" s="10">
        <f t="shared" si="67"/>
        <v>1.2244995117187497E-2</v>
      </c>
      <c r="K370" s="10">
        <f t="shared" si="68"/>
        <v>6.8296875000000007E-2</v>
      </c>
      <c r="L370" s="10">
        <f t="shared" si="69"/>
        <v>0.10115248632812501</v>
      </c>
    </row>
    <row r="371" spans="1:12" x14ac:dyDescent="0.55000000000000004">
      <c r="A371" s="13"/>
      <c r="B371">
        <v>25</v>
      </c>
      <c r="C371">
        <v>894394</v>
      </c>
      <c r="D371">
        <v>48250731</v>
      </c>
      <c r="E371">
        <v>98159</v>
      </c>
      <c r="F371">
        <v>169397</v>
      </c>
      <c r="G371">
        <v>25</v>
      </c>
      <c r="H371" s="10">
        <f t="shared" si="65"/>
        <v>3.3804858398437505E-2</v>
      </c>
      <c r="I371" s="10">
        <f t="shared" si="66"/>
        <v>3.187092224121094E-3</v>
      </c>
      <c r="J371" s="10">
        <f t="shared" si="67"/>
        <v>0.34488830566406248</v>
      </c>
      <c r="K371" s="10">
        <f t="shared" si="68"/>
        <v>0.29575805664062499</v>
      </c>
      <c r="L371" s="10">
        <f t="shared" si="69"/>
        <v>0.67763831292724608</v>
      </c>
    </row>
    <row r="372" spans="1:12" x14ac:dyDescent="0.55000000000000004">
      <c r="A372" s="13"/>
      <c r="B372">
        <v>30</v>
      </c>
      <c r="C372">
        <v>1169248</v>
      </c>
      <c r="D372">
        <v>57803726</v>
      </c>
      <c r="E372">
        <v>100061</v>
      </c>
      <c r="F372">
        <v>187408</v>
      </c>
      <c r="G372">
        <v>30</v>
      </c>
      <c r="H372" s="10">
        <f t="shared" si="65"/>
        <v>2.7679998779296878E-2</v>
      </c>
      <c r="I372" s="10">
        <f t="shared" si="66"/>
        <v>3.2068769836425784E-3</v>
      </c>
      <c r="J372" s="10">
        <f t="shared" si="67"/>
        <v>1.0099731445312499E-2</v>
      </c>
      <c r="K372" s="10">
        <f t="shared" si="68"/>
        <v>0.10333459472656249</v>
      </c>
      <c r="L372" s="10">
        <f t="shared" si="69"/>
        <v>0.14432120193481446</v>
      </c>
    </row>
    <row r="373" spans="1:12" x14ac:dyDescent="0.55000000000000004">
      <c r="B373">
        <v>35</v>
      </c>
      <c r="C373">
        <v>1453690</v>
      </c>
      <c r="D373">
        <v>67349316</v>
      </c>
      <c r="E373">
        <v>112297</v>
      </c>
      <c r="F373">
        <v>203126</v>
      </c>
      <c r="G373">
        <v>35</v>
      </c>
      <c r="H373" s="10">
        <f t="shared" si="65"/>
        <v>2.8645587158203128E-2</v>
      </c>
      <c r="I373" s="10">
        <f t="shared" si="66"/>
        <v>3.2043911743164068E-3</v>
      </c>
      <c r="J373" s="10">
        <f t="shared" si="67"/>
        <v>6.4973876953124995E-2</v>
      </c>
      <c r="K373" s="10">
        <f t="shared" si="68"/>
        <v>9.0178955078124998E-2</v>
      </c>
      <c r="L373" s="10">
        <f t="shared" si="69"/>
        <v>0.18700281036376953</v>
      </c>
    </row>
    <row r="374" spans="1:12" x14ac:dyDescent="0.55000000000000004">
      <c r="B374">
        <v>40</v>
      </c>
      <c r="C374">
        <v>1847190</v>
      </c>
      <c r="D374">
        <v>76785480</v>
      </c>
      <c r="E374">
        <v>181963</v>
      </c>
      <c r="F374">
        <v>242464</v>
      </c>
      <c r="G374">
        <v>40</v>
      </c>
      <c r="H374" s="10">
        <f t="shared" si="65"/>
        <v>3.9628601074218749E-2</v>
      </c>
      <c r="I374" s="10">
        <f t="shared" si="66"/>
        <v>3.1676575927734379E-3</v>
      </c>
      <c r="J374" s="10">
        <f t="shared" si="67"/>
        <v>0.36993054199218744</v>
      </c>
      <c r="K374" s="10">
        <f t="shared" si="68"/>
        <v>0.225694091796875</v>
      </c>
      <c r="L374" s="10">
        <f t="shared" si="69"/>
        <v>0.6384208924560546</v>
      </c>
    </row>
    <row r="375" spans="1:12" x14ac:dyDescent="0.55000000000000004">
      <c r="B375">
        <v>45</v>
      </c>
      <c r="C375">
        <v>2172404</v>
      </c>
      <c r="D375">
        <v>86288090</v>
      </c>
      <c r="E375">
        <v>192425</v>
      </c>
      <c r="F375">
        <v>263247</v>
      </c>
      <c r="G375">
        <v>45</v>
      </c>
      <c r="H375" s="10">
        <f t="shared" si="65"/>
        <v>3.2751654052734377E-2</v>
      </c>
      <c r="I375" s="10">
        <f t="shared" si="66"/>
        <v>3.1899630737304693E-3</v>
      </c>
      <c r="J375" s="10">
        <f t="shared" si="67"/>
        <v>5.5553833007812491E-2</v>
      </c>
      <c r="K375" s="10">
        <f t="shared" si="68"/>
        <v>0.11923840332031252</v>
      </c>
      <c r="L375" s="10">
        <f t="shared" si="69"/>
        <v>0.21073385345458986</v>
      </c>
    </row>
    <row r="376" spans="1:12" x14ac:dyDescent="0.55000000000000004">
      <c r="B376">
        <v>50</v>
      </c>
      <c r="C376">
        <v>2475522</v>
      </c>
      <c r="D376">
        <v>95813023</v>
      </c>
      <c r="E376">
        <v>193489</v>
      </c>
      <c r="F376">
        <v>273112</v>
      </c>
      <c r="G376">
        <v>50</v>
      </c>
      <c r="H376" s="10">
        <f t="shared" si="65"/>
        <v>3.0526409912109375E-2</v>
      </c>
      <c r="I376" s="10">
        <f t="shared" si="66"/>
        <v>3.1974567565917975E-3</v>
      </c>
      <c r="J376" s="10">
        <f t="shared" si="67"/>
        <v>5.6499023437499999E-3</v>
      </c>
      <c r="K376" s="10">
        <f t="shared" si="68"/>
        <v>5.6598510742187497E-2</v>
      </c>
      <c r="L376" s="10">
        <f t="shared" si="69"/>
        <v>9.5972279754638665E-2</v>
      </c>
    </row>
    <row r="377" spans="1:12" x14ac:dyDescent="0.55000000000000004">
      <c r="B377">
        <v>55</v>
      </c>
      <c r="C377">
        <v>2780806</v>
      </c>
      <c r="D377">
        <v>105335596</v>
      </c>
      <c r="E377">
        <v>194745</v>
      </c>
      <c r="F377">
        <v>283652</v>
      </c>
      <c r="G377">
        <v>55</v>
      </c>
      <c r="H377" s="10">
        <f t="shared" si="65"/>
        <v>3.0744543457031252E-2</v>
      </c>
      <c r="I377" s="10">
        <f t="shared" si="66"/>
        <v>3.1966645202636725E-3</v>
      </c>
      <c r="J377" s="10">
        <f t="shared" si="67"/>
        <v>6.6694335937499995E-3</v>
      </c>
      <c r="K377" s="10">
        <f t="shared" si="68"/>
        <v>6.0471191406249999E-2</v>
      </c>
      <c r="L377" s="10">
        <f t="shared" si="69"/>
        <v>0.10108183297729492</v>
      </c>
    </row>
    <row r="378" spans="1:12" x14ac:dyDescent="0.55000000000000004">
      <c r="B378">
        <v>60</v>
      </c>
      <c r="C378">
        <v>3175157</v>
      </c>
      <c r="D378">
        <v>114771121</v>
      </c>
      <c r="E378">
        <v>206911</v>
      </c>
      <c r="F378">
        <v>301967</v>
      </c>
      <c r="G378">
        <v>60</v>
      </c>
      <c r="H378" s="10">
        <f t="shared" si="65"/>
        <v>3.9714303588867184E-2</v>
      </c>
      <c r="I378" s="10">
        <f t="shared" si="66"/>
        <v>3.1674430847167972E-3</v>
      </c>
      <c r="J378" s="10">
        <f t="shared" si="67"/>
        <v>6.46021728515625E-2</v>
      </c>
      <c r="K378" s="10">
        <f t="shared" si="68"/>
        <v>0.10507873535156251</v>
      </c>
      <c r="L378" s="10">
        <f t="shared" si="69"/>
        <v>0.212562654876709</v>
      </c>
    </row>
    <row r="379" spans="1:12" x14ac:dyDescent="0.55000000000000004">
      <c r="B379">
        <v>65</v>
      </c>
      <c r="C379">
        <v>3540325</v>
      </c>
      <c r="D379">
        <v>124236041</v>
      </c>
      <c r="E379">
        <v>207142</v>
      </c>
      <c r="F379">
        <v>310738</v>
      </c>
      <c r="G379">
        <v>65</v>
      </c>
      <c r="H379" s="10">
        <f t="shared" si="65"/>
        <v>3.6775341796875E-2</v>
      </c>
      <c r="I379" s="10">
        <f t="shared" si="66"/>
        <v>3.177310791015625E-3</v>
      </c>
      <c r="J379" s="10">
        <f t="shared" si="67"/>
        <v>1.2266235351562499E-3</v>
      </c>
      <c r="K379" s="10">
        <f t="shared" si="68"/>
        <v>5.0321899414062503E-2</v>
      </c>
      <c r="L379" s="10">
        <f t="shared" si="69"/>
        <v>9.1501175537109375E-2</v>
      </c>
    </row>
    <row r="380" spans="1:12" x14ac:dyDescent="0.55000000000000004">
      <c r="B380">
        <v>70</v>
      </c>
      <c r="C380">
        <v>3909348</v>
      </c>
      <c r="D380">
        <v>133697068</v>
      </c>
      <c r="E380">
        <v>209205</v>
      </c>
      <c r="F380">
        <v>321848</v>
      </c>
      <c r="G380">
        <v>70</v>
      </c>
      <c r="H380" s="10">
        <f t="shared" si="65"/>
        <v>3.716357116699219E-2</v>
      </c>
      <c r="I380" s="10">
        <f t="shared" si="66"/>
        <v>3.1760039367675786E-3</v>
      </c>
      <c r="J380" s="10">
        <f t="shared" si="67"/>
        <v>1.0954650878906248E-2</v>
      </c>
      <c r="K380" s="10">
        <f t="shared" si="68"/>
        <v>6.3741455078124995E-2</v>
      </c>
      <c r="L380" s="10">
        <f t="shared" si="69"/>
        <v>0.11503568106079101</v>
      </c>
    </row>
    <row r="381" spans="1:12" x14ac:dyDescent="0.55000000000000004">
      <c r="B381">
        <v>75</v>
      </c>
      <c r="C381">
        <v>4279622</v>
      </c>
      <c r="D381">
        <v>143155423</v>
      </c>
      <c r="E381">
        <v>210751</v>
      </c>
      <c r="F381">
        <v>335881</v>
      </c>
      <c r="G381">
        <v>75</v>
      </c>
      <c r="H381" s="10">
        <f t="shared" si="65"/>
        <v>3.7289556884765623E-2</v>
      </c>
      <c r="I381" s="10">
        <f t="shared" si="66"/>
        <v>3.1751069641113286E-3</v>
      </c>
      <c r="J381" s="10">
        <f t="shared" si="67"/>
        <v>8.2093505859375006E-3</v>
      </c>
      <c r="K381" s="10">
        <f t="shared" si="68"/>
        <v>8.0511596679687505E-2</v>
      </c>
      <c r="L381" s="10">
        <f t="shared" si="69"/>
        <v>0.12918561111450194</v>
      </c>
    </row>
    <row r="382" spans="1:12" x14ac:dyDescent="0.55000000000000004">
      <c r="B382">
        <v>80</v>
      </c>
      <c r="C382">
        <v>4653024</v>
      </c>
      <c r="D382">
        <v>152612117</v>
      </c>
      <c r="E382">
        <v>214042</v>
      </c>
      <c r="F382">
        <v>347187</v>
      </c>
      <c r="G382">
        <v>80</v>
      </c>
      <c r="H382" s="10">
        <f t="shared" si="65"/>
        <v>3.7604571533203124E-2</v>
      </c>
      <c r="I382" s="10">
        <f t="shared" si="66"/>
        <v>3.1745493774414059E-3</v>
      </c>
      <c r="J382" s="10">
        <f t="shared" si="67"/>
        <v>1.7475402832031247E-2</v>
      </c>
      <c r="K382" s="10">
        <f t="shared" si="68"/>
        <v>6.4865966796875008E-2</v>
      </c>
      <c r="L382" s="10">
        <f t="shared" si="69"/>
        <v>0.12312049053955078</v>
      </c>
    </row>
    <row r="383" spans="1:12" x14ac:dyDescent="0.55000000000000004">
      <c r="B383">
        <v>85</v>
      </c>
      <c r="C383">
        <v>5020000</v>
      </c>
      <c r="D383">
        <v>162074953</v>
      </c>
      <c r="E383">
        <v>215893</v>
      </c>
      <c r="F383">
        <v>357624</v>
      </c>
      <c r="G383">
        <v>85</v>
      </c>
      <c r="H383" s="10">
        <f t="shared" si="65"/>
        <v>3.6957421875E-2</v>
      </c>
      <c r="I383" s="10">
        <f t="shared" si="66"/>
        <v>3.1766112060546878E-3</v>
      </c>
      <c r="J383" s="10">
        <f t="shared" si="67"/>
        <v>9.8289184570312486E-3</v>
      </c>
      <c r="K383" s="10">
        <f t="shared" si="68"/>
        <v>5.9880249023437505E-2</v>
      </c>
      <c r="L383" s="10">
        <f t="shared" si="69"/>
        <v>0.10984320056152344</v>
      </c>
    </row>
    <row r="384" spans="1:12" x14ac:dyDescent="0.55000000000000004">
      <c r="B384">
        <v>90</v>
      </c>
      <c r="C384">
        <v>5390257</v>
      </c>
      <c r="D384">
        <v>171534806</v>
      </c>
      <c r="E384">
        <v>217926</v>
      </c>
      <c r="F384">
        <v>367865</v>
      </c>
      <c r="G384">
        <v>90</v>
      </c>
      <c r="H384" s="10">
        <f t="shared" si="65"/>
        <v>3.7287844848632817E-2</v>
      </c>
      <c r="I384" s="10">
        <f t="shared" si="66"/>
        <v>3.1756098327636721E-3</v>
      </c>
      <c r="J384" s="10">
        <f t="shared" si="67"/>
        <v>1.0795349121093749E-2</v>
      </c>
      <c r="K384" s="10">
        <f t="shared" si="68"/>
        <v>5.8755737304687507E-2</v>
      </c>
      <c r="L384" s="10">
        <f t="shared" si="69"/>
        <v>0.11001454110717775</v>
      </c>
    </row>
    <row r="385" spans="1:12" x14ac:dyDescent="0.55000000000000004">
      <c r="B385">
        <v>95</v>
      </c>
      <c r="C385">
        <v>5754765</v>
      </c>
      <c r="D385">
        <v>180998231</v>
      </c>
      <c r="E385">
        <v>219007</v>
      </c>
      <c r="F385">
        <v>377483</v>
      </c>
      <c r="G385">
        <v>95</v>
      </c>
      <c r="H385" s="10">
        <f t="shared" si="65"/>
        <v>3.6708874511718746E-2</v>
      </c>
      <c r="I385" s="10">
        <f t="shared" si="66"/>
        <v>3.1768089294433592E-3</v>
      </c>
      <c r="J385" s="10">
        <f t="shared" si="67"/>
        <v>5.7401733398437498E-3</v>
      </c>
      <c r="K385" s="10">
        <f t="shared" si="68"/>
        <v>5.5181396484374999E-2</v>
      </c>
      <c r="L385" s="10">
        <f t="shared" si="69"/>
        <v>0.10080725326538086</v>
      </c>
    </row>
    <row r="386" spans="1:12" x14ac:dyDescent="0.55000000000000004">
      <c r="B386">
        <v>100</v>
      </c>
      <c r="C386">
        <v>6125768</v>
      </c>
      <c r="D386">
        <v>190457347</v>
      </c>
      <c r="E386">
        <v>220673</v>
      </c>
      <c r="F386">
        <v>387951</v>
      </c>
      <c r="G386">
        <v>100</v>
      </c>
      <c r="H386" s="10">
        <f t="shared" si="65"/>
        <v>3.7362973022460944E-2</v>
      </c>
      <c r="I386" s="10">
        <f t="shared" si="66"/>
        <v>3.1753624267578128E-3</v>
      </c>
      <c r="J386" s="10">
        <f t="shared" si="67"/>
        <v>8.8465576171875004E-3</v>
      </c>
      <c r="K386" s="10">
        <f t="shared" si="68"/>
        <v>6.0058105468749998E-2</v>
      </c>
      <c r="L386" s="10">
        <f t="shared" si="69"/>
        <v>0.10944299853515625</v>
      </c>
    </row>
    <row r="387" spans="1:12" x14ac:dyDescent="0.55000000000000004">
      <c r="B387">
        <v>105</v>
      </c>
      <c r="C387">
        <v>6493155</v>
      </c>
      <c r="D387">
        <v>199919823</v>
      </c>
      <c r="E387">
        <v>222604</v>
      </c>
      <c r="F387">
        <v>398240</v>
      </c>
      <c r="G387">
        <v>105</v>
      </c>
      <c r="H387" s="10">
        <f t="shared" si="65"/>
        <v>3.6998812866210935E-2</v>
      </c>
      <c r="I387" s="10">
        <f t="shared" si="66"/>
        <v>3.1764903564453131E-3</v>
      </c>
      <c r="J387" s="10">
        <f t="shared" si="67"/>
        <v>1.0253723144531247E-2</v>
      </c>
      <c r="K387" s="10">
        <f t="shared" si="68"/>
        <v>5.9031127929687503E-2</v>
      </c>
      <c r="L387" s="10">
        <f t="shared" si="69"/>
        <v>0.109460154296875</v>
      </c>
    </row>
    <row r="388" spans="1:12" x14ac:dyDescent="0.55000000000000004">
      <c r="B388">
        <v>110</v>
      </c>
      <c r="C388">
        <v>6865470</v>
      </c>
      <c r="D388">
        <v>209377558</v>
      </c>
      <c r="E388">
        <v>224303</v>
      </c>
      <c r="F388">
        <v>408669</v>
      </c>
      <c r="G388">
        <v>110</v>
      </c>
      <c r="H388" s="10">
        <f t="shared" si="65"/>
        <v>3.7495101928710944E-2</v>
      </c>
      <c r="I388" s="10">
        <f t="shared" si="66"/>
        <v>3.1748988342285155E-3</v>
      </c>
      <c r="J388" s="10">
        <f t="shared" si="67"/>
        <v>9.0217895507812493E-3</v>
      </c>
      <c r="K388" s="10">
        <f t="shared" si="68"/>
        <v>5.9834350585937515E-2</v>
      </c>
      <c r="L388" s="10">
        <f t="shared" si="69"/>
        <v>0.10952614089965823</v>
      </c>
    </row>
    <row r="389" spans="1:12" x14ac:dyDescent="0.55000000000000004">
      <c r="B389">
        <v>115</v>
      </c>
      <c r="C389">
        <v>7230967</v>
      </c>
      <c r="D389">
        <v>218840044</v>
      </c>
      <c r="E389">
        <v>225618</v>
      </c>
      <c r="F389">
        <v>418804</v>
      </c>
      <c r="G389">
        <v>115</v>
      </c>
      <c r="H389" s="10">
        <f t="shared" si="65"/>
        <v>3.6808474731445315E-2</v>
      </c>
      <c r="I389" s="10">
        <f>(D389-D388)*0.0011*3/32768/300</f>
        <v>3.1764937133789061E-3</v>
      </c>
      <c r="J389" s="10">
        <f>(E389-E388)*17.4*3/32768/300</f>
        <v>6.9827270507812483E-3</v>
      </c>
      <c r="K389" s="10">
        <f>(F389-F388)*18.8*3/327680/30</f>
        <v>5.8147583007812503E-2</v>
      </c>
      <c r="L389" s="10">
        <f t="shared" si="69"/>
        <v>0.10511527850341798</v>
      </c>
    </row>
    <row r="390" spans="1:12" x14ac:dyDescent="0.55000000000000004">
      <c r="L390" s="9">
        <f>AVERAGE(L368:L389)</f>
        <v>0.17658543836420235</v>
      </c>
    </row>
    <row r="393" spans="1:12" s="7" customFormat="1" x14ac:dyDescent="0.55000000000000004">
      <c r="A393" s="6"/>
      <c r="C393" s="14" t="s">
        <v>1284</v>
      </c>
      <c r="D393" s="14"/>
      <c r="E393" s="14"/>
      <c r="F393" s="14"/>
      <c r="H393" s="15"/>
      <c r="I393" s="15"/>
      <c r="J393" s="15"/>
      <c r="K393" s="15"/>
      <c r="L393" s="16"/>
    </row>
    <row r="394" spans="1:12" s="7" customFormat="1" x14ac:dyDescent="0.55000000000000004">
      <c r="A394" s="6"/>
      <c r="C394" s="7" t="s">
        <v>1285</v>
      </c>
      <c r="D394" s="7" t="s">
        <v>1286</v>
      </c>
      <c r="E394" s="7" t="s">
        <v>1287</v>
      </c>
      <c r="F394" s="7" t="s">
        <v>1288</v>
      </c>
      <c r="H394" s="15" t="s">
        <v>1289</v>
      </c>
      <c r="I394" s="15"/>
      <c r="J394" s="15"/>
      <c r="K394" s="15"/>
      <c r="L394" s="16"/>
    </row>
    <row r="395" spans="1:12" ht="15.75" customHeight="1" x14ac:dyDescent="0.55000000000000004">
      <c r="A395" s="13" t="s">
        <v>1308</v>
      </c>
      <c r="B395">
        <v>5</v>
      </c>
      <c r="C395">
        <v>106752</v>
      </c>
      <c r="D395">
        <v>9723545</v>
      </c>
      <c r="E395">
        <v>13071</v>
      </c>
      <c r="F395">
        <v>75957</v>
      </c>
      <c r="G395" t="s">
        <v>1291</v>
      </c>
      <c r="H395" s="9" t="s">
        <v>1278</v>
      </c>
      <c r="I395" s="9" t="s">
        <v>1279</v>
      </c>
      <c r="J395" s="9" t="s">
        <v>1292</v>
      </c>
      <c r="K395" s="9" t="s">
        <v>1293</v>
      </c>
      <c r="L395" s="9" t="s">
        <v>1294</v>
      </c>
    </row>
    <row r="396" spans="1:12" x14ac:dyDescent="0.55000000000000004">
      <c r="A396" s="13"/>
      <c r="B396">
        <v>10</v>
      </c>
      <c r="C396">
        <v>189536</v>
      </c>
      <c r="D396">
        <v>19470392</v>
      </c>
      <c r="E396">
        <v>15682</v>
      </c>
      <c r="F396">
        <v>86475</v>
      </c>
      <c r="G396">
        <v>10</v>
      </c>
      <c r="H396" s="10">
        <f>(C396-C395)*0.33*3/32768/300</f>
        <v>8.3370117187500006E-3</v>
      </c>
      <c r="I396" s="10">
        <f>(D396-D395)*0.0011*3/327680/30</f>
        <v>3.271951812744141E-3</v>
      </c>
      <c r="J396" s="10">
        <f>(E396-E395)*17.4*3/327680/30</f>
        <v>1.3864562988281249E-2</v>
      </c>
      <c r="K396" s="10">
        <f>(F396-F395)*18.8*3/327680/30</f>
        <v>6.0344970703124994E-2</v>
      </c>
      <c r="L396" s="10">
        <f>SUM(H396:K396)</f>
        <v>8.5818497222900386E-2</v>
      </c>
    </row>
    <row r="397" spans="1:12" x14ac:dyDescent="0.55000000000000004">
      <c r="A397" s="13"/>
      <c r="B397">
        <v>15</v>
      </c>
      <c r="C397">
        <v>452704</v>
      </c>
      <c r="D397">
        <v>29036814</v>
      </c>
      <c r="E397">
        <v>28467</v>
      </c>
      <c r="F397">
        <v>108707</v>
      </c>
      <c r="G397">
        <v>15</v>
      </c>
      <c r="H397" s="10">
        <f t="shared" ref="H397:H417" si="70">(C397-C396)*0.33*3/32768/300</f>
        <v>2.6503125000000002E-2</v>
      </c>
      <c r="I397" s="10">
        <f t="shared" ref="I397:I416" si="71">(D397-D396)*0.0011*3/327680/30</f>
        <v>3.2113843383789063E-3</v>
      </c>
      <c r="J397" s="10">
        <f t="shared" ref="J397:J416" si="72">(E397-E396)*17.4*3/327680/30</f>
        <v>6.7889099121093727E-2</v>
      </c>
      <c r="K397" s="10">
        <f t="shared" ref="K397:K416" si="73">(F397-F396)*18.8*3/327680/30</f>
        <v>0.1275517578125</v>
      </c>
      <c r="L397" s="10">
        <f t="shared" ref="L397:L417" si="74">SUM(H397:K397)</f>
        <v>0.22515536627197263</v>
      </c>
    </row>
    <row r="398" spans="1:12" x14ac:dyDescent="0.55000000000000004">
      <c r="A398" s="13"/>
      <c r="B398">
        <v>20</v>
      </c>
      <c r="C398">
        <v>858525</v>
      </c>
      <c r="D398">
        <v>38460699</v>
      </c>
      <c r="E398">
        <v>143387</v>
      </c>
      <c r="F398">
        <v>160890</v>
      </c>
      <c r="G398">
        <v>20</v>
      </c>
      <c r="H398" s="10">
        <f t="shared" si="70"/>
        <v>4.0869424438476562E-2</v>
      </c>
      <c r="I398" s="10">
        <f t="shared" si="71"/>
        <v>3.1635356140136722E-3</v>
      </c>
      <c r="J398" s="10">
        <f t="shared" si="72"/>
        <v>0.61023193359374994</v>
      </c>
      <c r="K398" s="10">
        <f t="shared" si="73"/>
        <v>0.29938977050781251</v>
      </c>
      <c r="L398" s="10">
        <f t="shared" si="74"/>
        <v>0.95365466415405264</v>
      </c>
    </row>
    <row r="399" spans="1:12" x14ac:dyDescent="0.55000000000000004">
      <c r="A399" s="13"/>
      <c r="B399">
        <v>25</v>
      </c>
      <c r="C399">
        <v>1186038</v>
      </c>
      <c r="D399">
        <v>47960990</v>
      </c>
      <c r="E399">
        <v>210891</v>
      </c>
      <c r="F399">
        <v>209112</v>
      </c>
      <c r="G399">
        <v>25</v>
      </c>
      <c r="H399" s="10">
        <f t="shared" si="70"/>
        <v>3.298318176269531E-2</v>
      </c>
      <c r="I399" s="10">
        <f t="shared" si="71"/>
        <v>3.1891846008300783E-3</v>
      </c>
      <c r="J399" s="10">
        <f t="shared" si="72"/>
        <v>0.3584501953125</v>
      </c>
      <c r="K399" s="10">
        <f t="shared" si="73"/>
        <v>0.27666430664062497</v>
      </c>
      <c r="L399" s="10">
        <f t="shared" si="74"/>
        <v>0.67128686831665041</v>
      </c>
    </row>
    <row r="400" spans="1:12" x14ac:dyDescent="0.55000000000000004">
      <c r="A400" s="13"/>
      <c r="B400">
        <v>30</v>
      </c>
      <c r="C400">
        <v>1525541</v>
      </c>
      <c r="D400">
        <v>57449346</v>
      </c>
      <c r="E400">
        <v>230612</v>
      </c>
      <c r="F400">
        <v>242499</v>
      </c>
      <c r="G400">
        <v>30</v>
      </c>
      <c r="H400" s="10">
        <f t="shared" si="70"/>
        <v>3.4190670776367192E-2</v>
      </c>
      <c r="I400" s="10">
        <f t="shared" si="71"/>
        <v>3.1851781005859379E-3</v>
      </c>
      <c r="J400" s="10">
        <f t="shared" si="72"/>
        <v>0.10471966552734374</v>
      </c>
      <c r="K400" s="10">
        <f t="shared" si="73"/>
        <v>0.19155139160156248</v>
      </c>
      <c r="L400" s="10">
        <f t="shared" si="74"/>
        <v>0.33364690600585933</v>
      </c>
    </row>
    <row r="401" spans="2:12" x14ac:dyDescent="0.55000000000000004">
      <c r="B401">
        <v>35</v>
      </c>
      <c r="C401">
        <v>1857633</v>
      </c>
      <c r="D401">
        <v>66947432</v>
      </c>
      <c r="E401">
        <v>231904</v>
      </c>
      <c r="F401">
        <v>262612</v>
      </c>
      <c r="G401">
        <v>35</v>
      </c>
      <c r="H401" s="10">
        <f t="shared" si="70"/>
        <v>3.3444323730468753E-2</v>
      </c>
      <c r="I401" s="10">
        <f t="shared" si="71"/>
        <v>3.1884443969726569E-3</v>
      </c>
      <c r="J401" s="10">
        <f t="shared" si="72"/>
        <v>6.8605957031249998E-3</v>
      </c>
      <c r="K401" s="10">
        <f t="shared" si="73"/>
        <v>0.11539440917968752</v>
      </c>
      <c r="L401" s="10">
        <f t="shared" si="74"/>
        <v>0.15888777301025392</v>
      </c>
    </row>
    <row r="402" spans="2:12" x14ac:dyDescent="0.55000000000000004">
      <c r="B402">
        <v>40</v>
      </c>
      <c r="C402">
        <v>2190928</v>
      </c>
      <c r="D402">
        <v>76443917</v>
      </c>
      <c r="E402">
        <v>232731</v>
      </c>
      <c r="F402">
        <v>283210</v>
      </c>
      <c r="G402">
        <v>40</v>
      </c>
      <c r="H402" s="10">
        <f t="shared" si="70"/>
        <v>3.3565475463867192E-2</v>
      </c>
      <c r="I402" s="10">
        <f t="shared" si="71"/>
        <v>3.1879069519042966E-3</v>
      </c>
      <c r="J402" s="10">
        <f t="shared" si="72"/>
        <v>4.3914184570312499E-3</v>
      </c>
      <c r="K402" s="10">
        <f t="shared" si="73"/>
        <v>0.11817700195312501</v>
      </c>
      <c r="L402" s="10">
        <f t="shared" si="74"/>
        <v>0.15932180282592776</v>
      </c>
    </row>
    <row r="403" spans="2:12" x14ac:dyDescent="0.55000000000000004">
      <c r="B403">
        <v>45</v>
      </c>
      <c r="C403">
        <v>2617665</v>
      </c>
      <c r="D403">
        <v>85844867</v>
      </c>
      <c r="E403">
        <v>271155</v>
      </c>
      <c r="F403">
        <v>318787</v>
      </c>
      <c r="G403">
        <v>45</v>
      </c>
      <c r="H403" s="10">
        <f t="shared" si="70"/>
        <v>4.2975833129882818E-2</v>
      </c>
      <c r="I403" s="10">
        <f t="shared" si="71"/>
        <v>3.1558364868164066E-3</v>
      </c>
      <c r="J403" s="10">
        <f t="shared" si="72"/>
        <v>0.20403369140624997</v>
      </c>
      <c r="K403" s="10">
        <f t="shared" si="73"/>
        <v>0.20411608886718746</v>
      </c>
      <c r="L403" s="10">
        <f t="shared" si="74"/>
        <v>0.45428144989013663</v>
      </c>
    </row>
    <row r="404" spans="2:12" x14ac:dyDescent="0.55000000000000004">
      <c r="B404">
        <v>50</v>
      </c>
      <c r="C404">
        <v>2954797</v>
      </c>
      <c r="D404">
        <v>95337158</v>
      </c>
      <c r="E404">
        <v>271155</v>
      </c>
      <c r="F404">
        <v>326805</v>
      </c>
      <c r="G404">
        <v>50</v>
      </c>
      <c r="H404" s="10">
        <f t="shared" si="70"/>
        <v>3.3951892089843755E-2</v>
      </c>
      <c r="I404" s="10">
        <f t="shared" si="71"/>
        <v>3.186499053955078E-3</v>
      </c>
      <c r="J404" s="10">
        <f t="shared" si="72"/>
        <v>0</v>
      </c>
      <c r="K404" s="10">
        <f t="shared" si="73"/>
        <v>4.6001708984374994E-2</v>
      </c>
      <c r="L404" s="10">
        <f t="shared" si="74"/>
        <v>8.3140100128173827E-2</v>
      </c>
    </row>
    <row r="405" spans="2:12" x14ac:dyDescent="0.55000000000000004">
      <c r="B405">
        <v>55</v>
      </c>
      <c r="C405">
        <v>3288964</v>
      </c>
      <c r="D405">
        <v>104830544</v>
      </c>
      <c r="E405">
        <v>271155</v>
      </c>
      <c r="F405">
        <v>335252</v>
      </c>
      <c r="G405">
        <v>55</v>
      </c>
      <c r="H405" s="10">
        <f t="shared" si="70"/>
        <v>3.3653292846679686E-2</v>
      </c>
      <c r="I405" s="10">
        <f t="shared" si="71"/>
        <v>3.1868666381835941E-3</v>
      </c>
      <c r="J405" s="10">
        <f t="shared" si="72"/>
        <v>0</v>
      </c>
      <c r="K405" s="10">
        <f t="shared" si="73"/>
        <v>4.8463012695312502E-2</v>
      </c>
      <c r="L405" s="10">
        <f t="shared" si="74"/>
        <v>8.5303172180175774E-2</v>
      </c>
    </row>
    <row r="406" spans="2:12" x14ac:dyDescent="0.55000000000000004">
      <c r="B406">
        <v>60</v>
      </c>
      <c r="C406">
        <v>3764446</v>
      </c>
      <c r="D406">
        <v>114184682</v>
      </c>
      <c r="E406">
        <v>289975</v>
      </c>
      <c r="F406">
        <v>355684</v>
      </c>
      <c r="G406">
        <v>60</v>
      </c>
      <c r="H406" s="10">
        <f t="shared" si="70"/>
        <v>4.7884844970703125E-2</v>
      </c>
      <c r="I406" s="10">
        <f t="shared" si="71"/>
        <v>3.140122009277344E-3</v>
      </c>
      <c r="J406" s="10">
        <f t="shared" si="72"/>
        <v>9.9935302734374995E-2</v>
      </c>
      <c r="K406" s="10">
        <f t="shared" si="73"/>
        <v>0.11722460937500001</v>
      </c>
      <c r="L406" s="10">
        <f t="shared" si="74"/>
        <v>0.26818487908935551</v>
      </c>
    </row>
    <row r="407" spans="2:12" x14ac:dyDescent="0.55000000000000004">
      <c r="B407">
        <v>65</v>
      </c>
      <c r="C407">
        <v>4195325</v>
      </c>
      <c r="D407">
        <v>123583556</v>
      </c>
      <c r="E407">
        <v>290672</v>
      </c>
      <c r="F407">
        <v>364307</v>
      </c>
      <c r="G407">
        <v>65</v>
      </c>
      <c r="H407" s="10">
        <f t="shared" si="70"/>
        <v>4.3392965698242192E-2</v>
      </c>
      <c r="I407" s="10">
        <f t="shared" si="71"/>
        <v>3.1551395874023437E-3</v>
      </c>
      <c r="J407" s="10">
        <f t="shared" si="72"/>
        <v>3.7011108398437493E-3</v>
      </c>
      <c r="K407" s="10">
        <f t="shared" si="73"/>
        <v>4.9472778320312494E-2</v>
      </c>
      <c r="L407" s="10">
        <f t="shared" si="74"/>
        <v>9.972199444580078E-2</v>
      </c>
    </row>
    <row r="408" spans="2:12" x14ac:dyDescent="0.55000000000000004">
      <c r="B408">
        <v>70</v>
      </c>
      <c r="C408">
        <v>4629516</v>
      </c>
      <c r="D408">
        <v>132979033</v>
      </c>
      <c r="E408">
        <v>293399</v>
      </c>
      <c r="F408">
        <v>376055</v>
      </c>
      <c r="G408">
        <v>70</v>
      </c>
      <c r="H408" s="10">
        <f t="shared" si="70"/>
        <v>4.3726510620117183E-2</v>
      </c>
      <c r="I408" s="10">
        <f t="shared" si="71"/>
        <v>3.1539992370605468E-3</v>
      </c>
      <c r="J408" s="10">
        <f t="shared" si="72"/>
        <v>1.4480529785156248E-2</v>
      </c>
      <c r="K408" s="10">
        <f t="shared" si="73"/>
        <v>6.7401855468750008E-2</v>
      </c>
      <c r="L408" s="10">
        <f t="shared" si="74"/>
        <v>0.12876289511108399</v>
      </c>
    </row>
    <row r="409" spans="2:12" x14ac:dyDescent="0.55000000000000004">
      <c r="B409">
        <v>75</v>
      </c>
      <c r="C409">
        <v>5063983</v>
      </c>
      <c r="D409">
        <v>142373559</v>
      </c>
      <c r="E409">
        <v>297470</v>
      </c>
      <c r="F409">
        <v>389626</v>
      </c>
      <c r="G409">
        <v>75</v>
      </c>
      <c r="H409" s="10">
        <f t="shared" si="70"/>
        <v>4.3754306030273443E-2</v>
      </c>
      <c r="I409" s="10">
        <f t="shared" si="71"/>
        <v>3.1536799926757814E-3</v>
      </c>
      <c r="J409" s="10">
        <f t="shared" si="72"/>
        <v>2.1617248535156248E-2</v>
      </c>
      <c r="K409" s="10">
        <f t="shared" si="73"/>
        <v>7.7860961914062499E-2</v>
      </c>
      <c r="L409" s="10">
        <f t="shared" si="74"/>
        <v>0.14638619647216797</v>
      </c>
    </row>
    <row r="410" spans="2:12" x14ac:dyDescent="0.55000000000000004">
      <c r="B410">
        <v>80</v>
      </c>
      <c r="C410">
        <v>5497559</v>
      </c>
      <c r="D410">
        <v>151769566</v>
      </c>
      <c r="E410">
        <v>299606</v>
      </c>
      <c r="F410">
        <v>400132</v>
      </c>
      <c r="G410">
        <v>80</v>
      </c>
      <c r="H410" s="10">
        <f t="shared" si="70"/>
        <v>4.3664575195312506E-2</v>
      </c>
      <c r="I410" s="10">
        <f t="shared" si="71"/>
        <v>3.1541771545410156E-3</v>
      </c>
      <c r="J410" s="10">
        <f t="shared" si="72"/>
        <v>1.1342285156249998E-2</v>
      </c>
      <c r="K410" s="10">
        <f t="shared" si="73"/>
        <v>6.0276123046875005E-2</v>
      </c>
      <c r="L410" s="10">
        <f t="shared" si="74"/>
        <v>0.11843716055297852</v>
      </c>
    </row>
    <row r="411" spans="2:12" x14ac:dyDescent="0.55000000000000004">
      <c r="B411">
        <v>85</v>
      </c>
      <c r="C411">
        <v>5924431</v>
      </c>
      <c r="D411">
        <v>161170677</v>
      </c>
      <c r="E411">
        <v>300685</v>
      </c>
      <c r="F411">
        <v>409881</v>
      </c>
      <c r="G411">
        <v>85</v>
      </c>
      <c r="H411" s="10">
        <f t="shared" si="70"/>
        <v>4.29894287109375E-2</v>
      </c>
      <c r="I411" s="10">
        <f t="shared" si="71"/>
        <v>3.1558905334472661E-3</v>
      </c>
      <c r="J411" s="10">
        <f t="shared" si="72"/>
        <v>5.7295532226562494E-3</v>
      </c>
      <c r="K411" s="10">
        <f t="shared" si="73"/>
        <v>5.5932983398437511E-2</v>
      </c>
      <c r="L411" s="10">
        <f t="shared" si="74"/>
        <v>0.10780785586547853</v>
      </c>
    </row>
    <row r="412" spans="2:12" x14ac:dyDescent="0.55000000000000004">
      <c r="B412">
        <v>90</v>
      </c>
      <c r="C412">
        <v>6358488</v>
      </c>
      <c r="D412">
        <v>170566312</v>
      </c>
      <c r="E412">
        <v>302631</v>
      </c>
      <c r="F412">
        <v>420251</v>
      </c>
      <c r="G412">
        <v>90</v>
      </c>
      <c r="H412" s="10">
        <f t="shared" si="70"/>
        <v>4.3713015747070309E-2</v>
      </c>
      <c r="I412" s="10">
        <f t="shared" si="71"/>
        <v>3.1540522766113285E-3</v>
      </c>
      <c r="J412" s="10">
        <f t="shared" si="72"/>
        <v>1.03333740234375E-2</v>
      </c>
      <c r="K412" s="10">
        <f t="shared" si="73"/>
        <v>5.9495849609375005E-2</v>
      </c>
      <c r="L412" s="10">
        <f t="shared" si="74"/>
        <v>0.11669629165649414</v>
      </c>
    </row>
    <row r="413" spans="2:12" x14ac:dyDescent="0.55000000000000004">
      <c r="B413">
        <v>95</v>
      </c>
      <c r="C413">
        <v>6780563</v>
      </c>
      <c r="D413">
        <v>179974008</v>
      </c>
      <c r="E413">
        <v>302941</v>
      </c>
      <c r="F413">
        <v>428800</v>
      </c>
      <c r="G413">
        <v>95</v>
      </c>
      <c r="H413" s="10">
        <f t="shared" si="70"/>
        <v>4.250633239746094E-2</v>
      </c>
      <c r="I413" s="10">
        <f t="shared" si="71"/>
        <v>3.1581010742187505E-3</v>
      </c>
      <c r="J413" s="10">
        <f t="shared" si="72"/>
        <v>1.6461181640625001E-3</v>
      </c>
      <c r="K413" s="10">
        <f t="shared" si="73"/>
        <v>4.90482177734375E-2</v>
      </c>
      <c r="L413" s="10">
        <f t="shared" si="74"/>
        <v>9.6358769409179701E-2</v>
      </c>
    </row>
    <row r="414" spans="2:12" x14ac:dyDescent="0.55000000000000004">
      <c r="B414">
        <v>100</v>
      </c>
      <c r="C414">
        <v>7214247</v>
      </c>
      <c r="D414">
        <v>189369946</v>
      </c>
      <c r="E414">
        <v>304273</v>
      </c>
      <c r="F414">
        <v>438850</v>
      </c>
      <c r="G414">
        <v>100</v>
      </c>
      <c r="H414" s="10">
        <f t="shared" si="70"/>
        <v>4.3675451660156253E-2</v>
      </c>
      <c r="I414" s="10">
        <f t="shared" si="71"/>
        <v>3.1541539916992187E-3</v>
      </c>
      <c r="J414" s="10">
        <f t="shared" si="72"/>
        <v>7.0729980468749992E-3</v>
      </c>
      <c r="K414" s="10">
        <f t="shared" si="73"/>
        <v>5.7659912109375003E-2</v>
      </c>
      <c r="L414" s="10">
        <f t="shared" si="74"/>
        <v>0.11156251580810547</v>
      </c>
    </row>
    <row r="415" spans="2:12" x14ac:dyDescent="0.55000000000000004">
      <c r="B415">
        <v>105</v>
      </c>
      <c r="C415">
        <v>7642197</v>
      </c>
      <c r="D415">
        <v>198769869</v>
      </c>
      <c r="E415">
        <v>305818</v>
      </c>
      <c r="F415">
        <v>448307</v>
      </c>
      <c r="G415">
        <v>105</v>
      </c>
      <c r="H415" s="10">
        <f t="shared" si="70"/>
        <v>4.3097991943359372E-2</v>
      </c>
      <c r="I415" s="10">
        <f t="shared" si="71"/>
        <v>3.1554917297363285E-3</v>
      </c>
      <c r="J415" s="10">
        <f t="shared" si="72"/>
        <v>8.2040405273437495E-3</v>
      </c>
      <c r="K415" s="10">
        <f t="shared" si="73"/>
        <v>5.4257690429687505E-2</v>
      </c>
      <c r="L415" s="10">
        <f t="shared" si="74"/>
        <v>0.10871521463012696</v>
      </c>
    </row>
    <row r="416" spans="2:12" x14ac:dyDescent="0.55000000000000004">
      <c r="B416">
        <v>110</v>
      </c>
      <c r="C416">
        <v>8085688</v>
      </c>
      <c r="D416">
        <v>208156060</v>
      </c>
      <c r="E416">
        <v>311100</v>
      </c>
      <c r="F416">
        <v>461238</v>
      </c>
      <c r="G416">
        <v>110</v>
      </c>
      <c r="H416" s="10">
        <f t="shared" si="70"/>
        <v>4.4663095092773435E-2</v>
      </c>
      <c r="I416" s="10">
        <f t="shared" si="71"/>
        <v>3.1508819885253904E-3</v>
      </c>
      <c r="J416" s="10">
        <f t="shared" si="72"/>
        <v>2.8047729492187496E-2</v>
      </c>
      <c r="K416" s="10">
        <f t="shared" si="73"/>
        <v>7.4189086914062494E-2</v>
      </c>
      <c r="L416" s="10">
        <f t="shared" si="74"/>
        <v>0.15005079348754879</v>
      </c>
    </row>
    <row r="417" spans="1:12" x14ac:dyDescent="0.55000000000000004">
      <c r="B417">
        <v>115</v>
      </c>
      <c r="C417">
        <v>8513382</v>
      </c>
      <c r="D417">
        <v>217558215</v>
      </c>
      <c r="E417">
        <v>312334</v>
      </c>
      <c r="F417">
        <v>471034</v>
      </c>
      <c r="G417">
        <v>115</v>
      </c>
      <c r="H417" s="10">
        <f t="shared" si="70"/>
        <v>4.3072210693359383E-2</v>
      </c>
      <c r="I417" s="10">
        <f>(D417-D416)*0.0011*3/32768/300</f>
        <v>3.1562409973144535E-3</v>
      </c>
      <c r="J417" s="10">
        <f>(E417-E416)*17.4*3/32768/300</f>
        <v>6.5526123046874994E-3</v>
      </c>
      <c r="K417" s="10">
        <f>(F417-F416)*18.8*3/327680/30</f>
        <v>5.6202636718750004E-2</v>
      </c>
      <c r="L417" s="10">
        <f t="shared" si="74"/>
        <v>0.10898370071411134</v>
      </c>
    </row>
    <row r="418" spans="1:12" x14ac:dyDescent="0.55000000000000004">
      <c r="L418" s="9">
        <f>AVERAGE(L396:L417)</f>
        <v>0.21691658487493337</v>
      </c>
    </row>
    <row r="421" spans="1:12" s="7" customFormat="1" x14ac:dyDescent="0.55000000000000004">
      <c r="A421" s="6"/>
      <c r="C421" s="14" t="s">
        <v>1284</v>
      </c>
      <c r="D421" s="14"/>
      <c r="E421" s="14"/>
      <c r="F421" s="14"/>
      <c r="H421" s="15"/>
      <c r="I421" s="15"/>
      <c r="J421" s="15"/>
      <c r="K421" s="15"/>
      <c r="L421" s="16"/>
    </row>
    <row r="422" spans="1:12" s="7" customFormat="1" x14ac:dyDescent="0.55000000000000004">
      <c r="A422" s="6"/>
      <c r="C422" s="7" t="s">
        <v>1285</v>
      </c>
      <c r="D422" s="7" t="s">
        <v>1286</v>
      </c>
      <c r="E422" s="7" t="s">
        <v>1287</v>
      </c>
      <c r="F422" s="7" t="s">
        <v>1288</v>
      </c>
      <c r="H422" s="15" t="s">
        <v>1289</v>
      </c>
      <c r="I422" s="15"/>
      <c r="J422" s="15"/>
      <c r="K422" s="15"/>
      <c r="L422" s="16"/>
    </row>
    <row r="423" spans="1:12" ht="15.75" customHeight="1" x14ac:dyDescent="0.55000000000000004">
      <c r="A423" s="13" t="s">
        <v>1309</v>
      </c>
      <c r="B423">
        <v>5</v>
      </c>
      <c r="C423">
        <v>108792</v>
      </c>
      <c r="D423">
        <v>9721772</v>
      </c>
      <c r="E423">
        <v>13057</v>
      </c>
      <c r="F423">
        <v>74142</v>
      </c>
      <c r="G423" t="s">
        <v>1291</v>
      </c>
      <c r="H423" s="9" t="s">
        <v>1278</v>
      </c>
      <c r="I423" s="9" t="s">
        <v>1279</v>
      </c>
      <c r="J423" s="9" t="s">
        <v>1292</v>
      </c>
      <c r="K423" s="9" t="s">
        <v>1293</v>
      </c>
      <c r="L423" s="9" t="s">
        <v>1294</v>
      </c>
    </row>
    <row r="424" spans="1:12" x14ac:dyDescent="0.55000000000000004">
      <c r="A424" s="13"/>
      <c r="B424">
        <v>10</v>
      </c>
      <c r="C424">
        <v>192061</v>
      </c>
      <c r="D424">
        <v>19468128</v>
      </c>
      <c r="E424">
        <v>15667</v>
      </c>
      <c r="F424">
        <v>84883</v>
      </c>
      <c r="G424">
        <v>10</v>
      </c>
      <c r="H424" s="10">
        <f>(C424-C423)*0.33*3/32768/300</f>
        <v>8.3858551025390617E-3</v>
      </c>
      <c r="I424" s="10">
        <f>(D424-D423)*0.0011*3/327680/30</f>
        <v>3.2717869873046877E-3</v>
      </c>
      <c r="J424" s="10">
        <f>(E424-E423)*17.4*3/327680/30</f>
        <v>1.3859252929687498E-2</v>
      </c>
      <c r="K424" s="10">
        <f>(F424-F423)*18.8*3/327680/30</f>
        <v>6.1624389648437507E-2</v>
      </c>
      <c r="L424" s="10">
        <f>SUM(H424:K424)</f>
        <v>8.7141284667968749E-2</v>
      </c>
    </row>
    <row r="425" spans="1:12" x14ac:dyDescent="0.55000000000000004">
      <c r="A425" s="13"/>
      <c r="B425">
        <v>15</v>
      </c>
      <c r="C425">
        <v>445986</v>
      </c>
      <c r="D425">
        <v>29043965</v>
      </c>
      <c r="E425">
        <v>39204</v>
      </c>
      <c r="F425">
        <v>108173</v>
      </c>
      <c r="G425">
        <v>15</v>
      </c>
      <c r="H425" s="10">
        <f t="shared" ref="H425:H445" si="75">(C425-C424)*0.33*3/32768/300</f>
        <v>2.5572280883789062E-2</v>
      </c>
      <c r="I425" s="10">
        <f t="shared" ref="I425:I444" si="76">(D425-D424)*0.0011*3/327680/30</f>
        <v>3.2145448913574221E-3</v>
      </c>
      <c r="J425" s="10">
        <f t="shared" ref="J425:J444" si="77">(E425-E424)*17.4*3/327680/30</f>
        <v>0.12498284912109374</v>
      </c>
      <c r="K425" s="10">
        <f t="shared" ref="K425:K444" si="78">(F425-F424)*18.8*3/327680/30</f>
        <v>0.13362182617187501</v>
      </c>
      <c r="L425" s="10">
        <f t="shared" ref="L425:L445" si="79">SUM(H425:K425)</f>
        <v>0.28739150106811523</v>
      </c>
    </row>
    <row r="426" spans="1:12" x14ac:dyDescent="0.55000000000000004">
      <c r="A426" s="13"/>
      <c r="B426">
        <v>20</v>
      </c>
      <c r="C426">
        <v>656699</v>
      </c>
      <c r="D426">
        <v>38663102</v>
      </c>
      <c r="E426">
        <v>39508</v>
      </c>
      <c r="F426">
        <v>124670</v>
      </c>
      <c r="G426">
        <v>20</v>
      </c>
      <c r="H426" s="10">
        <f t="shared" si="75"/>
        <v>2.1220486450195315E-2</v>
      </c>
      <c r="I426" s="10">
        <f t="shared" si="76"/>
        <v>3.229080413818359E-3</v>
      </c>
      <c r="J426" s="10">
        <f t="shared" si="77"/>
        <v>1.6142578124999998E-3</v>
      </c>
      <c r="K426" s="10">
        <f t="shared" si="78"/>
        <v>9.4648315429687505E-2</v>
      </c>
      <c r="L426" s="10">
        <f t="shared" si="79"/>
        <v>0.12071214010620118</v>
      </c>
    </row>
    <row r="427" spans="1:12" x14ac:dyDescent="0.55000000000000004">
      <c r="A427" s="13"/>
      <c r="B427">
        <v>25</v>
      </c>
      <c r="C427">
        <v>871530</v>
      </c>
      <c r="D427">
        <v>48278127</v>
      </c>
      <c r="E427">
        <v>45606</v>
      </c>
      <c r="F427">
        <v>136489</v>
      </c>
      <c r="G427">
        <v>25</v>
      </c>
      <c r="H427" s="10">
        <f t="shared" si="75"/>
        <v>2.1635202026367192E-2</v>
      </c>
      <c r="I427" s="10">
        <f t="shared" si="76"/>
        <v>3.2277000427246095E-3</v>
      </c>
      <c r="J427" s="10">
        <f t="shared" si="77"/>
        <v>3.2380737304687497E-2</v>
      </c>
      <c r="K427" s="10">
        <f t="shared" si="78"/>
        <v>6.7809204101562506E-2</v>
      </c>
      <c r="L427" s="10">
        <f t="shared" si="79"/>
        <v>0.12505284347534179</v>
      </c>
    </row>
    <row r="428" spans="1:12" x14ac:dyDescent="0.55000000000000004">
      <c r="A428" s="13"/>
      <c r="B428">
        <v>30</v>
      </c>
      <c r="C428">
        <v>1150331</v>
      </c>
      <c r="D428">
        <v>57827109</v>
      </c>
      <c r="E428">
        <v>62579</v>
      </c>
      <c r="F428">
        <v>162484</v>
      </c>
      <c r="G428">
        <v>30</v>
      </c>
      <c r="H428" s="10">
        <f t="shared" si="75"/>
        <v>2.807749328613281E-2</v>
      </c>
      <c r="I428" s="10">
        <f t="shared" si="76"/>
        <v>3.2055298461914068E-3</v>
      </c>
      <c r="J428" s="10">
        <f t="shared" si="77"/>
        <v>9.0127624511718726E-2</v>
      </c>
      <c r="K428" s="10">
        <f t="shared" si="78"/>
        <v>0.14914123535156248</v>
      </c>
      <c r="L428" s="10">
        <f t="shared" si="79"/>
        <v>0.2705518829956054</v>
      </c>
    </row>
    <row r="429" spans="1:12" x14ac:dyDescent="0.55000000000000004">
      <c r="B429">
        <v>35</v>
      </c>
      <c r="C429">
        <v>1470940</v>
      </c>
      <c r="D429">
        <v>67336675</v>
      </c>
      <c r="E429">
        <v>67838</v>
      </c>
      <c r="F429">
        <v>182493</v>
      </c>
      <c r="G429">
        <v>35</v>
      </c>
      <c r="H429" s="10">
        <f t="shared" si="75"/>
        <v>3.2287893676757815E-2</v>
      </c>
      <c r="I429" s="10">
        <f t="shared" si="76"/>
        <v>3.1922981567382813E-3</v>
      </c>
      <c r="J429" s="10">
        <f t="shared" si="77"/>
        <v>2.7925598144531251E-2</v>
      </c>
      <c r="K429" s="10">
        <f t="shared" si="78"/>
        <v>0.11479772949218751</v>
      </c>
      <c r="L429" s="10">
        <f t="shared" si="79"/>
        <v>0.17820351947021484</v>
      </c>
    </row>
    <row r="430" spans="1:12" x14ac:dyDescent="0.55000000000000004">
      <c r="B430">
        <v>40</v>
      </c>
      <c r="C430">
        <v>1794517</v>
      </c>
      <c r="D430">
        <v>76843082</v>
      </c>
      <c r="E430">
        <v>74447</v>
      </c>
      <c r="F430">
        <v>199769</v>
      </c>
      <c r="G430">
        <v>40</v>
      </c>
      <c r="H430" s="10">
        <f t="shared" si="75"/>
        <v>3.2586795043945307E-2</v>
      </c>
      <c r="I430" s="10">
        <f t="shared" si="76"/>
        <v>3.1912377014160155E-3</v>
      </c>
      <c r="J430" s="10">
        <f t="shared" si="77"/>
        <v>3.5094177246093747E-2</v>
      </c>
      <c r="K430" s="10">
        <f t="shared" si="78"/>
        <v>9.9117675781249984E-2</v>
      </c>
      <c r="L430" s="10">
        <f t="shared" si="79"/>
        <v>0.16998988577270507</v>
      </c>
    </row>
    <row r="431" spans="1:12" x14ac:dyDescent="0.55000000000000004">
      <c r="B431">
        <v>45</v>
      </c>
      <c r="C431">
        <v>2132789</v>
      </c>
      <c r="D431">
        <v>86332904</v>
      </c>
      <c r="E431">
        <v>86139</v>
      </c>
      <c r="F431">
        <v>225413</v>
      </c>
      <c r="G431">
        <v>45</v>
      </c>
      <c r="H431" s="10">
        <f t="shared" si="75"/>
        <v>3.4066699218750003E-2</v>
      </c>
      <c r="I431" s="10">
        <f t="shared" si="76"/>
        <v>3.1856702270507816E-3</v>
      </c>
      <c r="J431" s="10">
        <f t="shared" si="77"/>
        <v>6.208520507812499E-2</v>
      </c>
      <c r="K431" s="10">
        <f t="shared" si="78"/>
        <v>0.14712744140625</v>
      </c>
      <c r="L431" s="10">
        <f t="shared" si="79"/>
        <v>0.24646501593017578</v>
      </c>
    </row>
    <row r="432" spans="1:12" x14ac:dyDescent="0.55000000000000004">
      <c r="B432">
        <v>50</v>
      </c>
      <c r="C432">
        <v>2435302</v>
      </c>
      <c r="D432">
        <v>95858180</v>
      </c>
      <c r="E432">
        <v>86367</v>
      </c>
      <c r="F432">
        <v>234497</v>
      </c>
      <c r="G432">
        <v>50</v>
      </c>
      <c r="H432" s="10">
        <f t="shared" si="75"/>
        <v>3.0465481567382813E-2</v>
      </c>
      <c r="I432" s="10">
        <f t="shared" si="76"/>
        <v>3.1975718994140629E-3</v>
      </c>
      <c r="J432" s="10">
        <f t="shared" si="77"/>
        <v>1.2106933593749999E-3</v>
      </c>
      <c r="K432" s="10">
        <f t="shared" si="78"/>
        <v>5.2117675781250004E-2</v>
      </c>
      <c r="L432" s="10">
        <f t="shared" si="79"/>
        <v>8.6991422607421875E-2</v>
      </c>
    </row>
    <row r="433" spans="2:12" x14ac:dyDescent="0.55000000000000004">
      <c r="B433">
        <v>55</v>
      </c>
      <c r="C433">
        <v>2743863</v>
      </c>
      <c r="D433">
        <v>105379465</v>
      </c>
      <c r="E433">
        <v>87623</v>
      </c>
      <c r="F433">
        <v>247135</v>
      </c>
      <c r="G433">
        <v>55</v>
      </c>
      <c r="H433" s="10">
        <f t="shared" si="75"/>
        <v>3.1074563598632813E-2</v>
      </c>
      <c r="I433" s="10">
        <f t="shared" si="76"/>
        <v>3.1962321472167967E-3</v>
      </c>
      <c r="J433" s="10">
        <f t="shared" si="77"/>
        <v>6.6694335937499995E-3</v>
      </c>
      <c r="K433" s="10">
        <f t="shared" si="78"/>
        <v>7.2508056640625013E-2</v>
      </c>
      <c r="L433" s="10">
        <f t="shared" si="79"/>
        <v>0.11344828598022462</v>
      </c>
    </row>
    <row r="434" spans="2:12" x14ac:dyDescent="0.55000000000000004">
      <c r="B434">
        <v>60</v>
      </c>
      <c r="C434">
        <v>3185256</v>
      </c>
      <c r="D434">
        <v>114766824</v>
      </c>
      <c r="E434">
        <v>87932</v>
      </c>
      <c r="F434">
        <v>268382</v>
      </c>
      <c r="G434">
        <v>60</v>
      </c>
      <c r="H434" s="10">
        <f t="shared" si="75"/>
        <v>4.4451809692382813E-2</v>
      </c>
      <c r="I434" s="10">
        <f t="shared" si="76"/>
        <v>3.1512740783691405E-3</v>
      </c>
      <c r="J434" s="10">
        <f t="shared" si="77"/>
        <v>1.6408081054687499E-3</v>
      </c>
      <c r="K434" s="10">
        <f t="shared" si="78"/>
        <v>0.1219005126953125</v>
      </c>
      <c r="L434" s="10">
        <f t="shared" si="79"/>
        <v>0.17114440457153321</v>
      </c>
    </row>
    <row r="435" spans="2:12" x14ac:dyDescent="0.55000000000000004">
      <c r="B435">
        <v>65</v>
      </c>
      <c r="C435">
        <v>3622243</v>
      </c>
      <c r="D435">
        <v>124159788</v>
      </c>
      <c r="E435">
        <v>89571</v>
      </c>
      <c r="F435">
        <v>281081</v>
      </c>
      <c r="G435">
        <v>65</v>
      </c>
      <c r="H435" s="10">
        <f t="shared" si="75"/>
        <v>4.4008090209960944E-2</v>
      </c>
      <c r="I435" s="10">
        <f t="shared" si="76"/>
        <v>3.1531556396484379E-3</v>
      </c>
      <c r="J435" s="10">
        <f t="shared" si="77"/>
        <v>8.7031860351562476E-3</v>
      </c>
      <c r="K435" s="10">
        <f t="shared" si="78"/>
        <v>7.2858032226562522E-2</v>
      </c>
      <c r="L435" s="10">
        <f t="shared" si="79"/>
        <v>0.12872246411132815</v>
      </c>
    </row>
    <row r="436" spans="2:12" x14ac:dyDescent="0.55000000000000004">
      <c r="B436">
        <v>70</v>
      </c>
      <c r="C436">
        <v>4045281</v>
      </c>
      <c r="D436">
        <v>133566567</v>
      </c>
      <c r="E436">
        <v>89881</v>
      </c>
      <c r="F436">
        <v>295890</v>
      </c>
      <c r="G436">
        <v>70</v>
      </c>
      <c r="H436" s="10">
        <f t="shared" si="75"/>
        <v>4.2603314208984375E-2</v>
      </c>
      <c r="I436" s="10">
        <f t="shared" si="76"/>
        <v>3.1577932434082032E-3</v>
      </c>
      <c r="J436" s="10">
        <f t="shared" si="77"/>
        <v>1.6461181640625001E-3</v>
      </c>
      <c r="K436" s="10">
        <f t="shared" si="78"/>
        <v>8.4963745117187503E-2</v>
      </c>
      <c r="L436" s="10">
        <f t="shared" si="79"/>
        <v>0.13237097073364257</v>
      </c>
    </row>
    <row r="437" spans="2:12" x14ac:dyDescent="0.55000000000000004">
      <c r="B437">
        <v>75</v>
      </c>
      <c r="C437">
        <v>4477549</v>
      </c>
      <c r="D437">
        <v>142964491</v>
      </c>
      <c r="E437">
        <v>90748</v>
      </c>
      <c r="F437">
        <v>315238</v>
      </c>
      <c r="G437">
        <v>75</v>
      </c>
      <c r="H437" s="10">
        <f t="shared" si="75"/>
        <v>4.3532849121093752E-2</v>
      </c>
      <c r="I437" s="10">
        <f t="shared" si="76"/>
        <v>3.1548206787109377E-3</v>
      </c>
      <c r="J437" s="10">
        <f t="shared" si="77"/>
        <v>4.6038208007812501E-3</v>
      </c>
      <c r="K437" s="10">
        <f t="shared" si="78"/>
        <v>0.11100537109375001</v>
      </c>
      <c r="L437" s="10">
        <f t="shared" si="79"/>
        <v>0.16229686169433594</v>
      </c>
    </row>
    <row r="438" spans="2:12" x14ac:dyDescent="0.55000000000000004">
      <c r="B438">
        <v>80</v>
      </c>
      <c r="C438">
        <v>4899481</v>
      </c>
      <c r="D438">
        <v>152371369</v>
      </c>
      <c r="E438">
        <v>91057</v>
      </c>
      <c r="F438">
        <v>330366</v>
      </c>
      <c r="G438">
        <v>80</v>
      </c>
      <c r="H438" s="10">
        <f t="shared" si="75"/>
        <v>4.2491931152343752E-2</v>
      </c>
      <c r="I438" s="10">
        <f t="shared" si="76"/>
        <v>3.1578264770507816E-3</v>
      </c>
      <c r="J438" s="10">
        <f t="shared" si="77"/>
        <v>1.6408081054687499E-3</v>
      </c>
      <c r="K438" s="10">
        <f t="shared" si="78"/>
        <v>8.6793945312500009E-2</v>
      </c>
      <c r="L438" s="10">
        <f t="shared" si="79"/>
        <v>0.1340845110473633</v>
      </c>
    </row>
    <row r="439" spans="2:12" x14ac:dyDescent="0.55000000000000004">
      <c r="B439">
        <v>85</v>
      </c>
      <c r="C439">
        <v>5327886</v>
      </c>
      <c r="D439">
        <v>161772991</v>
      </c>
      <c r="E439">
        <v>92269</v>
      </c>
      <c r="F439">
        <v>346512</v>
      </c>
      <c r="G439">
        <v>85</v>
      </c>
      <c r="H439" s="10">
        <f t="shared" si="75"/>
        <v>4.3143814086914055E-2</v>
      </c>
      <c r="I439" s="10">
        <f t="shared" si="76"/>
        <v>3.156062072753906E-3</v>
      </c>
      <c r="J439" s="10">
        <f t="shared" si="77"/>
        <v>6.4357910156249993E-3</v>
      </c>
      <c r="K439" s="10">
        <f t="shared" si="78"/>
        <v>9.2634521484374982E-2</v>
      </c>
      <c r="L439" s="10">
        <f t="shared" si="79"/>
        <v>0.14537018865966794</v>
      </c>
    </row>
    <row r="440" spans="2:12" x14ac:dyDescent="0.55000000000000004">
      <c r="B440">
        <v>90</v>
      </c>
      <c r="C440">
        <v>5751784</v>
      </c>
      <c r="D440">
        <v>171179060</v>
      </c>
      <c r="E440">
        <v>92577</v>
      </c>
      <c r="F440">
        <v>361350</v>
      </c>
      <c r="G440">
        <v>90</v>
      </c>
      <c r="H440" s="10">
        <f t="shared" si="75"/>
        <v>4.2689923095703124E-2</v>
      </c>
      <c r="I440" s="10">
        <f t="shared" si="76"/>
        <v>3.1575549011230468E-3</v>
      </c>
      <c r="J440" s="10">
        <f t="shared" si="77"/>
        <v>1.6354980468749997E-3</v>
      </c>
      <c r="K440" s="10">
        <f t="shared" si="78"/>
        <v>8.513012695312501E-2</v>
      </c>
      <c r="L440" s="10">
        <f t="shared" si="79"/>
        <v>0.13261310299682619</v>
      </c>
    </row>
    <row r="441" spans="2:12" x14ac:dyDescent="0.55000000000000004">
      <c r="B441">
        <v>95</v>
      </c>
      <c r="C441">
        <v>6181079</v>
      </c>
      <c r="D441">
        <v>180579855</v>
      </c>
      <c r="E441">
        <v>94285</v>
      </c>
      <c r="F441">
        <v>375980</v>
      </c>
      <c r="G441">
        <v>95</v>
      </c>
      <c r="H441" s="10">
        <f t="shared" si="75"/>
        <v>4.3233444213867191E-2</v>
      </c>
      <c r="I441" s="10">
        <f t="shared" si="76"/>
        <v>3.155784454345703E-3</v>
      </c>
      <c r="J441" s="10">
        <f t="shared" si="77"/>
        <v>9.0695800781249985E-3</v>
      </c>
      <c r="K441" s="10">
        <f t="shared" si="78"/>
        <v>8.3936767578125002E-2</v>
      </c>
      <c r="L441" s="10">
        <f t="shared" si="79"/>
        <v>0.13939557632446289</v>
      </c>
    </row>
    <row r="442" spans="2:12" x14ac:dyDescent="0.55000000000000004">
      <c r="B442">
        <v>100</v>
      </c>
      <c r="C442">
        <v>6604413</v>
      </c>
      <c r="D442">
        <v>189986117</v>
      </c>
      <c r="E442">
        <v>94593</v>
      </c>
      <c r="F442">
        <v>389895</v>
      </c>
      <c r="G442">
        <v>100</v>
      </c>
      <c r="H442" s="10">
        <f t="shared" si="75"/>
        <v>4.2633123779296879E-2</v>
      </c>
      <c r="I442" s="10">
        <f t="shared" si="76"/>
        <v>3.1576196899414069E-3</v>
      </c>
      <c r="J442" s="10">
        <f t="shared" si="77"/>
        <v>1.6354980468749997E-3</v>
      </c>
      <c r="K442" s="10">
        <f t="shared" si="78"/>
        <v>7.9834594726562499E-2</v>
      </c>
      <c r="L442" s="10">
        <f t="shared" si="79"/>
        <v>0.12726083624267578</v>
      </c>
    </row>
    <row r="443" spans="2:12" x14ac:dyDescent="0.55000000000000004">
      <c r="B443">
        <v>105</v>
      </c>
      <c r="C443">
        <v>7031589</v>
      </c>
      <c r="D443">
        <v>199389138</v>
      </c>
      <c r="E443">
        <v>95464</v>
      </c>
      <c r="F443">
        <v>404102</v>
      </c>
      <c r="G443">
        <v>105</v>
      </c>
      <c r="H443" s="10">
        <f t="shared" si="75"/>
        <v>4.3020043945312503E-2</v>
      </c>
      <c r="I443" s="10">
        <f t="shared" si="76"/>
        <v>3.1565317077636721E-3</v>
      </c>
      <c r="J443" s="10">
        <f t="shared" si="77"/>
        <v>4.6250610351562501E-3</v>
      </c>
      <c r="K443" s="10">
        <f t="shared" si="78"/>
        <v>8.1509887695312505E-2</v>
      </c>
      <c r="L443" s="10">
        <f t="shared" si="79"/>
        <v>0.13231152438354493</v>
      </c>
    </row>
    <row r="444" spans="2:12" x14ac:dyDescent="0.55000000000000004">
      <c r="B444">
        <v>110</v>
      </c>
      <c r="C444">
        <v>7457391</v>
      </c>
      <c r="D444">
        <v>208793306</v>
      </c>
      <c r="E444">
        <v>95774</v>
      </c>
      <c r="F444">
        <v>420894</v>
      </c>
      <c r="G444">
        <v>110</v>
      </c>
      <c r="H444" s="10">
        <f t="shared" si="75"/>
        <v>4.2881671142578126E-2</v>
      </c>
      <c r="I444" s="10">
        <f t="shared" si="76"/>
        <v>3.1569167480468754E-3</v>
      </c>
      <c r="J444" s="10">
        <f t="shared" si="77"/>
        <v>1.6461181640625001E-3</v>
      </c>
      <c r="K444" s="10">
        <f t="shared" si="78"/>
        <v>9.6340820312500006E-2</v>
      </c>
      <c r="L444" s="10">
        <f t="shared" si="79"/>
        <v>0.14402552636718752</v>
      </c>
    </row>
    <row r="445" spans="2:12" x14ac:dyDescent="0.55000000000000004">
      <c r="B445">
        <v>115</v>
      </c>
      <c r="C445">
        <v>7885280</v>
      </c>
      <c r="D445">
        <v>218195406</v>
      </c>
      <c r="E445">
        <v>96644</v>
      </c>
      <c r="F445">
        <v>435096</v>
      </c>
      <c r="G445">
        <v>115</v>
      </c>
      <c r="H445" s="10">
        <f t="shared" si="75"/>
        <v>4.3091848754882811E-2</v>
      </c>
      <c r="I445" s="10">
        <f>(D445-D444)*0.0011*3/32768/300</f>
        <v>3.1562225341796881E-3</v>
      </c>
      <c r="J445" s="10">
        <f>(E445-E444)*17.4*3/32768/300</f>
        <v>4.619750976562499E-3</v>
      </c>
      <c r="K445" s="10">
        <f>(F445-F444)*18.8*3/327680/30</f>
        <v>8.1481201171875003E-2</v>
      </c>
      <c r="L445" s="10">
        <f t="shared" si="79"/>
        <v>0.13234902343749999</v>
      </c>
    </row>
    <row r="446" spans="2:12" x14ac:dyDescent="0.55000000000000004">
      <c r="L446" s="9">
        <f>AVERAGE(L424:L445)</f>
        <v>0.15308603512018379</v>
      </c>
    </row>
    <row r="449" spans="1:12" s="7" customFormat="1" x14ac:dyDescent="0.55000000000000004">
      <c r="A449" s="6"/>
      <c r="C449" s="14" t="s">
        <v>1284</v>
      </c>
      <c r="D449" s="14"/>
      <c r="E449" s="14"/>
      <c r="F449" s="14"/>
      <c r="H449" s="15"/>
      <c r="I449" s="15"/>
      <c r="J449" s="15"/>
      <c r="K449" s="15"/>
      <c r="L449" s="16"/>
    </row>
    <row r="450" spans="1:12" s="7" customFormat="1" x14ac:dyDescent="0.55000000000000004">
      <c r="A450" s="6"/>
      <c r="C450" s="7" t="s">
        <v>1285</v>
      </c>
      <c r="D450" s="7" t="s">
        <v>1286</v>
      </c>
      <c r="E450" s="7" t="s">
        <v>1287</v>
      </c>
      <c r="F450" s="7" t="s">
        <v>1288</v>
      </c>
      <c r="H450" s="15" t="s">
        <v>1289</v>
      </c>
      <c r="I450" s="15"/>
      <c r="J450" s="15"/>
      <c r="K450" s="15"/>
      <c r="L450" s="16"/>
    </row>
    <row r="451" spans="1:12" ht="15.75" customHeight="1" x14ac:dyDescent="0.55000000000000004">
      <c r="A451" s="13" t="s">
        <v>1310</v>
      </c>
      <c r="B451">
        <v>5</v>
      </c>
      <c r="C451">
        <v>106951</v>
      </c>
      <c r="D451">
        <v>9723635</v>
      </c>
      <c r="E451">
        <v>13069</v>
      </c>
      <c r="F451">
        <v>74278</v>
      </c>
      <c r="G451" t="s">
        <v>1291</v>
      </c>
      <c r="H451" s="9" t="s">
        <v>1278</v>
      </c>
      <c r="I451" s="9" t="s">
        <v>1279</v>
      </c>
      <c r="J451" s="9" t="s">
        <v>1292</v>
      </c>
      <c r="K451" s="9" t="s">
        <v>1293</v>
      </c>
      <c r="L451" s="9" t="s">
        <v>1294</v>
      </c>
    </row>
    <row r="452" spans="1:12" x14ac:dyDescent="0.55000000000000004">
      <c r="A452" s="13"/>
      <c r="B452">
        <v>10</v>
      </c>
      <c r="C452">
        <v>189883</v>
      </c>
      <c r="D452">
        <v>19470340</v>
      </c>
      <c r="E452">
        <v>15682</v>
      </c>
      <c r="F452">
        <v>84523</v>
      </c>
      <c r="G452">
        <v>10</v>
      </c>
      <c r="H452" s="10">
        <f>(C452-C451)*0.33*3/32768/300</f>
        <v>8.351916503906251E-3</v>
      </c>
      <c r="I452" s="10">
        <f>(D452-D451)*0.0011*3/327680/30</f>
        <v>3.2719041442871091E-3</v>
      </c>
      <c r="J452" s="10">
        <f>(E452-E451)*17.4*3/327680/30</f>
        <v>1.3875183105468748E-2</v>
      </c>
      <c r="K452" s="10">
        <f>(F452-F451)*18.8*3/327680/30</f>
        <v>5.8778686523437505E-2</v>
      </c>
      <c r="L452" s="10">
        <f>SUM(H452:K452)</f>
        <v>8.4277690277099609E-2</v>
      </c>
    </row>
    <row r="453" spans="1:12" x14ac:dyDescent="0.55000000000000004">
      <c r="A453" s="13"/>
      <c r="B453">
        <v>15</v>
      </c>
      <c r="C453">
        <v>364248</v>
      </c>
      <c r="D453">
        <v>29126039</v>
      </c>
      <c r="E453">
        <v>33764</v>
      </c>
      <c r="F453">
        <v>98917</v>
      </c>
      <c r="G453">
        <v>15</v>
      </c>
      <c r="H453" s="10">
        <f t="shared" ref="H453:H473" si="80">(C453-C452)*0.33*3/32768/300</f>
        <v>1.7559951782226562E-2</v>
      </c>
      <c r="I453" s="10">
        <f t="shared" ref="I453:I472" si="81">(D453-D452)*0.0011*3/327680/30</f>
        <v>3.241354034423828E-3</v>
      </c>
      <c r="J453" s="10">
        <f t="shared" ref="J453:J472" si="82">(E453-E452)*17.4*3/327680/30</f>
        <v>9.6016479492187487E-2</v>
      </c>
      <c r="K453" s="10">
        <f t="shared" ref="K453:K472" si="83">(F453-F452)*18.8*3/327680/30</f>
        <v>8.2582763671875004E-2</v>
      </c>
      <c r="L453" s="10">
        <f t="shared" ref="L453:L473" si="84">SUM(H453:K453)</f>
        <v>0.19940054898071288</v>
      </c>
    </row>
    <row r="454" spans="1:12" x14ac:dyDescent="0.55000000000000004">
      <c r="A454" s="13"/>
      <c r="B454">
        <v>20</v>
      </c>
      <c r="C454">
        <v>513699</v>
      </c>
      <c r="D454">
        <v>38806686</v>
      </c>
      <c r="E454">
        <v>35662</v>
      </c>
      <c r="F454">
        <v>108001</v>
      </c>
      <c r="G454">
        <v>20</v>
      </c>
      <c r="H454" s="10">
        <f t="shared" si="80"/>
        <v>1.5050912475585937E-2</v>
      </c>
      <c r="I454" s="10">
        <f t="shared" si="81"/>
        <v>3.2497289123535156E-3</v>
      </c>
      <c r="J454" s="10">
        <f t="shared" si="82"/>
        <v>1.00784912109375E-2</v>
      </c>
      <c r="K454" s="10">
        <f t="shared" si="83"/>
        <v>5.2117675781250004E-2</v>
      </c>
      <c r="L454" s="10">
        <f t="shared" si="84"/>
        <v>8.0496808380126961E-2</v>
      </c>
    </row>
    <row r="455" spans="1:12" x14ac:dyDescent="0.55000000000000004">
      <c r="A455" s="13"/>
      <c r="B455">
        <v>25</v>
      </c>
      <c r="C455">
        <v>733616</v>
      </c>
      <c r="D455">
        <v>48415971</v>
      </c>
      <c r="E455">
        <v>41813</v>
      </c>
      <c r="F455">
        <v>141033</v>
      </c>
      <c r="G455">
        <v>25</v>
      </c>
      <c r="H455" s="10">
        <f t="shared" si="80"/>
        <v>2.2147402954101565E-2</v>
      </c>
      <c r="I455" s="10">
        <f t="shared" si="81"/>
        <v>3.2257731628417968E-3</v>
      </c>
      <c r="J455" s="10">
        <f t="shared" si="82"/>
        <v>3.2662170410156247E-2</v>
      </c>
      <c r="K455" s="10">
        <f t="shared" si="83"/>
        <v>0.18951464843749999</v>
      </c>
      <c r="L455" s="10">
        <f t="shared" si="84"/>
        <v>0.24754999496459959</v>
      </c>
    </row>
    <row r="456" spans="1:12" x14ac:dyDescent="0.55000000000000004">
      <c r="A456" s="13"/>
      <c r="B456">
        <v>30</v>
      </c>
      <c r="C456">
        <v>1074852</v>
      </c>
      <c r="D456">
        <v>57904777</v>
      </c>
      <c r="E456">
        <v>54726</v>
      </c>
      <c r="F456">
        <v>164344</v>
      </c>
      <c r="G456">
        <v>30</v>
      </c>
      <c r="H456" s="10">
        <f t="shared" si="80"/>
        <v>3.436519775390625E-2</v>
      </c>
      <c r="I456" s="10">
        <f t="shared" si="81"/>
        <v>3.1853291625976565E-3</v>
      </c>
      <c r="J456" s="10">
        <f t="shared" si="82"/>
        <v>6.8568786621093752E-2</v>
      </c>
      <c r="K456" s="10">
        <f t="shared" si="83"/>
        <v>0.13374230957031247</v>
      </c>
      <c r="L456" s="10">
        <f t="shared" si="84"/>
        <v>0.23986162310791012</v>
      </c>
    </row>
    <row r="457" spans="1:12" x14ac:dyDescent="0.55000000000000004">
      <c r="B457">
        <v>35</v>
      </c>
      <c r="C457">
        <v>1504958</v>
      </c>
      <c r="D457">
        <v>67304435</v>
      </c>
      <c r="E457">
        <v>91803</v>
      </c>
      <c r="F457">
        <v>190577</v>
      </c>
      <c r="G457">
        <v>35</v>
      </c>
      <c r="H457" s="10">
        <f t="shared" si="80"/>
        <v>4.3315118408203131E-2</v>
      </c>
      <c r="I457" s="10">
        <f t="shared" si="81"/>
        <v>3.1554027709960941E-3</v>
      </c>
      <c r="J457" s="10">
        <f t="shared" si="82"/>
        <v>0.19688104248046875</v>
      </c>
      <c r="K457" s="10">
        <f t="shared" si="83"/>
        <v>0.15050671386718753</v>
      </c>
      <c r="L457" s="10">
        <f t="shared" si="84"/>
        <v>0.39385827752685554</v>
      </c>
    </row>
    <row r="458" spans="1:12" x14ac:dyDescent="0.55000000000000004">
      <c r="B458">
        <v>40</v>
      </c>
      <c r="C458">
        <v>1913226</v>
      </c>
      <c r="D458">
        <v>76725914</v>
      </c>
      <c r="E458">
        <v>102038</v>
      </c>
      <c r="F458">
        <v>209912</v>
      </c>
      <c r="G458">
        <v>40</v>
      </c>
      <c r="H458" s="10">
        <f t="shared" si="80"/>
        <v>4.111585693359375E-2</v>
      </c>
      <c r="I458" s="10">
        <f t="shared" si="81"/>
        <v>3.162727935791016E-3</v>
      </c>
      <c r="J458" s="10">
        <f t="shared" si="82"/>
        <v>5.4348449707031246E-2</v>
      </c>
      <c r="K458" s="10">
        <f t="shared" si="83"/>
        <v>0.1109307861328125</v>
      </c>
      <c r="L458" s="10">
        <f t="shared" si="84"/>
        <v>0.20955782070922852</v>
      </c>
    </row>
    <row r="459" spans="1:12" x14ac:dyDescent="0.55000000000000004">
      <c r="B459">
        <v>45</v>
      </c>
      <c r="C459">
        <v>2354054</v>
      </c>
      <c r="D459">
        <v>86112915</v>
      </c>
      <c r="E459">
        <v>119395</v>
      </c>
      <c r="F459">
        <v>235976</v>
      </c>
      <c r="G459">
        <v>45</v>
      </c>
      <c r="H459" s="10">
        <f t="shared" si="80"/>
        <v>4.439490966796876E-2</v>
      </c>
      <c r="I459" s="10">
        <f t="shared" si="81"/>
        <v>3.1511539001464845E-3</v>
      </c>
      <c r="J459" s="10">
        <f t="shared" si="82"/>
        <v>9.2166687011718748E-2</v>
      </c>
      <c r="K459" s="10">
        <f t="shared" si="83"/>
        <v>0.14953710937500003</v>
      </c>
      <c r="L459" s="10">
        <f t="shared" si="84"/>
        <v>0.28924985995483399</v>
      </c>
    </row>
    <row r="460" spans="1:12" x14ac:dyDescent="0.55000000000000004">
      <c r="B460">
        <v>50</v>
      </c>
      <c r="C460">
        <v>2741769</v>
      </c>
      <c r="D460">
        <v>95553382</v>
      </c>
      <c r="E460">
        <v>120530</v>
      </c>
      <c r="F460">
        <v>245994</v>
      </c>
      <c r="G460">
        <v>50</v>
      </c>
      <c r="H460" s="10">
        <f t="shared" si="80"/>
        <v>3.9046005249023442E-2</v>
      </c>
      <c r="I460" s="10">
        <f t="shared" si="81"/>
        <v>3.1691020812988284E-3</v>
      </c>
      <c r="J460" s="10">
        <f t="shared" si="82"/>
        <v>6.0269165039062494E-3</v>
      </c>
      <c r="K460" s="10">
        <f t="shared" si="83"/>
        <v>5.7476318359374994E-2</v>
      </c>
      <c r="L460" s="10">
        <f t="shared" si="84"/>
        <v>0.10571834219360352</v>
      </c>
    </row>
    <row r="461" spans="1:12" x14ac:dyDescent="0.55000000000000004">
      <c r="B461">
        <v>55</v>
      </c>
      <c r="C461">
        <v>3136353</v>
      </c>
      <c r="D461">
        <v>104988799</v>
      </c>
      <c r="E461">
        <v>122698</v>
      </c>
      <c r="F461">
        <v>258106</v>
      </c>
      <c r="G461">
        <v>55</v>
      </c>
      <c r="H461" s="10">
        <f t="shared" si="80"/>
        <v>3.9737768554687504E-2</v>
      </c>
      <c r="I461" s="10">
        <f t="shared" si="81"/>
        <v>3.1674068298339843E-3</v>
      </c>
      <c r="J461" s="10">
        <f t="shared" si="82"/>
        <v>1.1512207031249999E-2</v>
      </c>
      <c r="K461" s="10">
        <f t="shared" si="83"/>
        <v>6.9490234375000001E-2</v>
      </c>
      <c r="L461" s="10">
        <f t="shared" si="84"/>
        <v>0.12390761679077149</v>
      </c>
    </row>
    <row r="462" spans="1:12" x14ac:dyDescent="0.55000000000000004">
      <c r="B462">
        <v>60</v>
      </c>
      <c r="C462">
        <v>3573300</v>
      </c>
      <c r="D462">
        <v>114380235</v>
      </c>
      <c r="E462">
        <v>123106</v>
      </c>
      <c r="F462">
        <v>276347</v>
      </c>
      <c r="G462">
        <v>60</v>
      </c>
      <c r="H462" s="10">
        <f t="shared" si="80"/>
        <v>4.4004061889648442E-2</v>
      </c>
      <c r="I462" s="10">
        <f t="shared" si="81"/>
        <v>3.152642700195313E-3</v>
      </c>
      <c r="J462" s="10">
        <f t="shared" si="82"/>
        <v>2.1665039062499997E-3</v>
      </c>
      <c r="K462" s="10">
        <f t="shared" si="83"/>
        <v>0.10465417480468749</v>
      </c>
      <c r="L462" s="10">
        <f t="shared" si="84"/>
        <v>0.15397738330078126</v>
      </c>
    </row>
    <row r="463" spans="1:12" x14ac:dyDescent="0.55000000000000004">
      <c r="B463">
        <v>65</v>
      </c>
      <c r="C463">
        <v>4003643</v>
      </c>
      <c r="D463">
        <v>123779909</v>
      </c>
      <c r="E463">
        <v>124400</v>
      </c>
      <c r="F463">
        <v>286500</v>
      </c>
      <c r="G463">
        <v>65</v>
      </c>
      <c r="H463" s="10">
        <f t="shared" si="80"/>
        <v>4.333898620605469E-2</v>
      </c>
      <c r="I463" s="10">
        <f t="shared" si="81"/>
        <v>3.155408142089844E-3</v>
      </c>
      <c r="J463" s="10">
        <f t="shared" si="82"/>
        <v>6.8712158203124984E-3</v>
      </c>
      <c r="K463" s="10">
        <f t="shared" si="83"/>
        <v>5.8250854492187497E-2</v>
      </c>
      <c r="L463" s="10">
        <f t="shared" si="84"/>
        <v>0.11161646466064454</v>
      </c>
    </row>
    <row r="464" spans="1:12" x14ac:dyDescent="0.55000000000000004">
      <c r="B464">
        <v>70</v>
      </c>
      <c r="C464">
        <v>4427138</v>
      </c>
      <c r="D464">
        <v>133186214</v>
      </c>
      <c r="E464">
        <v>124709</v>
      </c>
      <c r="F464">
        <v>295928</v>
      </c>
      <c r="G464">
        <v>70</v>
      </c>
      <c r="H464" s="10">
        <f t="shared" si="80"/>
        <v>4.2649337768554695E-2</v>
      </c>
      <c r="I464" s="10">
        <f t="shared" si="81"/>
        <v>3.15763412475586E-3</v>
      </c>
      <c r="J464" s="10">
        <f t="shared" si="82"/>
        <v>1.6408081054687499E-3</v>
      </c>
      <c r="K464" s="10">
        <f t="shared" si="83"/>
        <v>5.4091308593749998E-2</v>
      </c>
      <c r="L464" s="10">
        <f t="shared" si="84"/>
        <v>0.1015390885925293</v>
      </c>
    </row>
    <row r="465" spans="2:12" x14ac:dyDescent="0.55000000000000004">
      <c r="B465">
        <v>75</v>
      </c>
      <c r="C465">
        <v>4862855</v>
      </c>
      <c r="D465">
        <v>142580686</v>
      </c>
      <c r="E465">
        <v>126352</v>
      </c>
      <c r="F465">
        <v>310760</v>
      </c>
      <c r="G465">
        <v>75</v>
      </c>
      <c r="H465" s="10">
        <f t="shared" si="80"/>
        <v>4.3880191040039068E-2</v>
      </c>
      <c r="I465" s="10">
        <f t="shared" si="81"/>
        <v>3.1536618652343749E-3</v>
      </c>
      <c r="J465" s="10">
        <f t="shared" si="82"/>
        <v>8.7244262695312484E-3</v>
      </c>
      <c r="K465" s="10">
        <f t="shared" si="83"/>
        <v>8.5095703125000005E-2</v>
      </c>
      <c r="L465" s="10">
        <f t="shared" si="84"/>
        <v>0.1408539822998047</v>
      </c>
    </row>
    <row r="466" spans="2:12" x14ac:dyDescent="0.55000000000000004">
      <c r="B466">
        <v>80</v>
      </c>
      <c r="C466">
        <v>5284453</v>
      </c>
      <c r="D466">
        <v>151986980</v>
      </c>
      <c r="E466">
        <v>126660</v>
      </c>
      <c r="F466">
        <v>319170</v>
      </c>
      <c r="G466">
        <v>80</v>
      </c>
      <c r="H466" s="10">
        <f t="shared" si="80"/>
        <v>4.2458294677734376E-2</v>
      </c>
      <c r="I466" s="10">
        <f t="shared" si="81"/>
        <v>3.1576304321289067E-3</v>
      </c>
      <c r="J466" s="10">
        <f t="shared" si="82"/>
        <v>1.6354980468749997E-3</v>
      </c>
      <c r="K466" s="10">
        <f t="shared" si="83"/>
        <v>4.8250732421875005E-2</v>
      </c>
      <c r="L466" s="10">
        <f t="shared" si="84"/>
        <v>9.5502155578613288E-2</v>
      </c>
    </row>
    <row r="467" spans="2:12" x14ac:dyDescent="0.55000000000000004">
      <c r="B467">
        <v>85</v>
      </c>
      <c r="C467">
        <v>5712906</v>
      </c>
      <c r="D467">
        <v>161388691</v>
      </c>
      <c r="E467">
        <v>127451</v>
      </c>
      <c r="F467">
        <v>328946</v>
      </c>
      <c r="G467">
        <v>85</v>
      </c>
      <c r="H467" s="10">
        <f t="shared" si="80"/>
        <v>4.314864807128907E-2</v>
      </c>
      <c r="I467" s="10">
        <f t="shared" si="81"/>
        <v>3.1560919494628904E-3</v>
      </c>
      <c r="J467" s="10">
        <f t="shared" si="82"/>
        <v>4.2002563476562496E-3</v>
      </c>
      <c r="K467" s="10">
        <f t="shared" si="83"/>
        <v>5.6087890624999998E-2</v>
      </c>
      <c r="L467" s="10">
        <f t="shared" si="84"/>
        <v>0.10659288699340821</v>
      </c>
    </row>
    <row r="468" spans="2:12" x14ac:dyDescent="0.55000000000000004">
      <c r="B468">
        <v>90</v>
      </c>
      <c r="C468">
        <v>6137337</v>
      </c>
      <c r="D468">
        <v>170794163</v>
      </c>
      <c r="E468">
        <v>127761</v>
      </c>
      <c r="F468">
        <v>337551</v>
      </c>
      <c r="G468">
        <v>90</v>
      </c>
      <c r="H468" s="10">
        <f t="shared" si="80"/>
        <v>4.2743600463867194E-2</v>
      </c>
      <c r="I468" s="10">
        <f t="shared" si="81"/>
        <v>3.1573544921875002E-3</v>
      </c>
      <c r="J468" s="10">
        <f t="shared" si="82"/>
        <v>1.6461181640625001E-3</v>
      </c>
      <c r="K468" s="10">
        <f t="shared" si="83"/>
        <v>4.93695068359375E-2</v>
      </c>
      <c r="L468" s="10">
        <f t="shared" si="84"/>
        <v>9.6916579956054696E-2</v>
      </c>
    </row>
    <row r="469" spans="2:12" x14ac:dyDescent="0.55000000000000004">
      <c r="B469">
        <v>95</v>
      </c>
      <c r="C469">
        <v>6568200</v>
      </c>
      <c r="D469">
        <v>180193415</v>
      </c>
      <c r="E469">
        <v>129327</v>
      </c>
      <c r="F469">
        <v>347852</v>
      </c>
      <c r="G469">
        <v>95</v>
      </c>
      <c r="H469" s="10">
        <f t="shared" si="80"/>
        <v>4.3391354370117187E-2</v>
      </c>
      <c r="I469" s="10">
        <f t="shared" si="81"/>
        <v>3.1552664794921876E-3</v>
      </c>
      <c r="J469" s="10">
        <f t="shared" si="82"/>
        <v>8.3155517578124994E-3</v>
      </c>
      <c r="K469" s="10">
        <f t="shared" si="83"/>
        <v>5.9099975585937499E-2</v>
      </c>
      <c r="L469" s="10">
        <f t="shared" si="84"/>
        <v>0.11396214819335937</v>
      </c>
    </row>
    <row r="470" spans="2:12" x14ac:dyDescent="0.55000000000000004">
      <c r="B470">
        <v>100</v>
      </c>
      <c r="C470">
        <v>6992423</v>
      </c>
      <c r="D470">
        <v>189598984</v>
      </c>
      <c r="E470">
        <v>129559</v>
      </c>
      <c r="F470">
        <v>356105</v>
      </c>
      <c r="G470">
        <v>100</v>
      </c>
      <c r="H470" s="10">
        <f t="shared" si="80"/>
        <v>4.2722653198242193E-2</v>
      </c>
      <c r="I470" s="10">
        <f t="shared" si="81"/>
        <v>3.1573870544433598E-3</v>
      </c>
      <c r="J470" s="10">
        <f t="shared" si="82"/>
        <v>1.2319335937500001E-3</v>
      </c>
      <c r="K470" s="10">
        <f t="shared" si="83"/>
        <v>4.7349975585937495E-2</v>
      </c>
      <c r="L470" s="10">
        <f t="shared" si="84"/>
        <v>9.4461949432373044E-2</v>
      </c>
    </row>
    <row r="471" spans="2:12" x14ac:dyDescent="0.55000000000000004">
      <c r="B471">
        <v>105</v>
      </c>
      <c r="C471">
        <v>7420859</v>
      </c>
      <c r="D471">
        <v>199000763</v>
      </c>
      <c r="E471">
        <v>130507</v>
      </c>
      <c r="F471">
        <v>365911</v>
      </c>
      <c r="G471">
        <v>105</v>
      </c>
      <c r="H471" s="10">
        <f t="shared" si="80"/>
        <v>4.314693603515625E-2</v>
      </c>
      <c r="I471" s="10">
        <f t="shared" si="81"/>
        <v>3.1561147766113284E-3</v>
      </c>
      <c r="J471" s="10">
        <f t="shared" si="82"/>
        <v>5.0339355468749991E-3</v>
      </c>
      <c r="K471" s="10">
        <f t="shared" si="83"/>
        <v>5.6260009765625001E-2</v>
      </c>
      <c r="L471" s="10">
        <f t="shared" si="84"/>
        <v>0.10759699612426757</v>
      </c>
    </row>
    <row r="472" spans="2:12" x14ac:dyDescent="0.55000000000000004">
      <c r="B472">
        <v>110</v>
      </c>
      <c r="C472">
        <v>7846299</v>
      </c>
      <c r="D472">
        <v>208405226</v>
      </c>
      <c r="E472">
        <v>130817</v>
      </c>
      <c r="F472">
        <v>374540</v>
      </c>
      <c r="G472">
        <v>110</v>
      </c>
      <c r="H472" s="10">
        <f t="shared" si="80"/>
        <v>4.2845214843750007E-2</v>
      </c>
      <c r="I472" s="10">
        <f t="shared" si="81"/>
        <v>3.1570157775878912E-3</v>
      </c>
      <c r="J472" s="10">
        <f t="shared" si="82"/>
        <v>1.6461181640625001E-3</v>
      </c>
      <c r="K472" s="10">
        <f t="shared" si="83"/>
        <v>4.9507202148437505E-2</v>
      </c>
      <c r="L472" s="10">
        <f t="shared" si="84"/>
        <v>9.7155550933837903E-2</v>
      </c>
    </row>
    <row r="473" spans="2:12" x14ac:dyDescent="0.55000000000000004">
      <c r="B473">
        <v>115</v>
      </c>
      <c r="C473">
        <v>8274686</v>
      </c>
      <c r="D473">
        <v>217806794</v>
      </c>
      <c r="E473">
        <v>131686</v>
      </c>
      <c r="F473">
        <v>384444</v>
      </c>
      <c r="G473">
        <v>115</v>
      </c>
      <c r="H473" s="10">
        <f t="shared" si="80"/>
        <v>4.3142001342773441E-2</v>
      </c>
      <c r="I473" s="10">
        <f>(D473-D472)*0.0011*3/32768/300</f>
        <v>3.1560439453125E-3</v>
      </c>
      <c r="J473" s="10">
        <f>(E473-E472)*17.4*3/32768/300</f>
        <v>4.6144409179687497E-3</v>
      </c>
      <c r="K473" s="10">
        <f>(F473-F472)*18.8*3/327680/30</f>
        <v>5.6822265625000014E-2</v>
      </c>
      <c r="L473" s="10">
        <f t="shared" si="84"/>
        <v>0.1077347518310547</v>
      </c>
    </row>
    <row r="474" spans="2:12" x14ac:dyDescent="0.55000000000000004">
      <c r="L474" s="9">
        <f>AVERAGE(L452:L473)</f>
        <v>0.15008129639920317</v>
      </c>
    </row>
    <row r="476" spans="2:12" x14ac:dyDescent="0.55000000000000004">
      <c r="L476" s="7">
        <f>AVERAGE(L474,L446,L418,L390,L362,L334,L306,L278,L250,L222,L194,L166,L138,L110,L82,L54,L26)</f>
        <v>0.16706267522866969</v>
      </c>
    </row>
    <row r="477" spans="2:12" x14ac:dyDescent="0.55000000000000004">
      <c r="B477" s="7" t="s">
        <v>1311</v>
      </c>
      <c r="C477" s="7"/>
      <c r="E477" s="12">
        <f>(15+25)/5/60</f>
        <v>0.13333333333333333</v>
      </c>
    </row>
    <row r="478" spans="2:12" x14ac:dyDescent="0.55000000000000004">
      <c r="B478" s="7" t="s">
        <v>1312</v>
      </c>
      <c r="E478" s="7">
        <f>E477*120</f>
        <v>16</v>
      </c>
      <c r="F478" s="7" t="s">
        <v>1313</v>
      </c>
    </row>
  </sheetData>
  <mergeCells count="68">
    <mergeCell ref="A3:A8"/>
    <mergeCell ref="C29:F29"/>
    <mergeCell ref="H29:L29"/>
    <mergeCell ref="H30:L30"/>
    <mergeCell ref="C1:F1"/>
    <mergeCell ref="H1:L1"/>
    <mergeCell ref="H2:L2"/>
    <mergeCell ref="A59:A64"/>
    <mergeCell ref="C85:F85"/>
    <mergeCell ref="H85:L85"/>
    <mergeCell ref="H86:L86"/>
    <mergeCell ref="A31:A36"/>
    <mergeCell ref="C57:F57"/>
    <mergeCell ref="H57:L57"/>
    <mergeCell ref="H58:L58"/>
    <mergeCell ref="A115:A120"/>
    <mergeCell ref="C141:F141"/>
    <mergeCell ref="H141:L141"/>
    <mergeCell ref="H142:L142"/>
    <mergeCell ref="A87:A92"/>
    <mergeCell ref="C113:F113"/>
    <mergeCell ref="H113:L113"/>
    <mergeCell ref="H114:L114"/>
    <mergeCell ref="A171:A176"/>
    <mergeCell ref="C197:F197"/>
    <mergeCell ref="H197:L197"/>
    <mergeCell ref="H198:L198"/>
    <mergeCell ref="A143:A148"/>
    <mergeCell ref="C169:F169"/>
    <mergeCell ref="H169:L169"/>
    <mergeCell ref="H170:L170"/>
    <mergeCell ref="A227:A232"/>
    <mergeCell ref="C253:F253"/>
    <mergeCell ref="H253:L253"/>
    <mergeCell ref="H254:L254"/>
    <mergeCell ref="A199:A204"/>
    <mergeCell ref="C225:F225"/>
    <mergeCell ref="H225:L225"/>
    <mergeCell ref="H226:L226"/>
    <mergeCell ref="A283:A288"/>
    <mergeCell ref="C309:F309"/>
    <mergeCell ref="H309:L309"/>
    <mergeCell ref="H310:L310"/>
    <mergeCell ref="A255:A260"/>
    <mergeCell ref="C281:F281"/>
    <mergeCell ref="H281:L281"/>
    <mergeCell ref="H282:L282"/>
    <mergeCell ref="A339:A344"/>
    <mergeCell ref="C365:F365"/>
    <mergeCell ref="H365:L365"/>
    <mergeCell ref="H366:L366"/>
    <mergeCell ref="A311:A316"/>
    <mergeCell ref="C337:F337"/>
    <mergeCell ref="H337:L337"/>
    <mergeCell ref="H338:L338"/>
    <mergeCell ref="A395:A400"/>
    <mergeCell ref="C421:F421"/>
    <mergeCell ref="H421:L421"/>
    <mergeCell ref="H422:L422"/>
    <mergeCell ref="A367:A372"/>
    <mergeCell ref="C393:F393"/>
    <mergeCell ref="H393:L393"/>
    <mergeCell ref="H394:L394"/>
    <mergeCell ref="A451:A456"/>
    <mergeCell ref="A423:A428"/>
    <mergeCell ref="C449:F449"/>
    <mergeCell ref="H449:L449"/>
    <mergeCell ref="H450:L450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TN1_15</vt:lpstr>
      <vt:lpstr>Router</vt:lpstr>
      <vt:lpstr>Nodo</vt:lpstr>
      <vt:lpstr>Energia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2020-06-22T19:57:19Z</dcterms:created>
  <dcterms:modified xsi:type="dcterms:W3CDTF">2020-06-26T01:04:30Z</dcterms:modified>
</cp:coreProperties>
</file>